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concurrentCalc="0"/>
  <fileRecoveryPr repairLoad="1"/>
</workbook>
</file>

<file path=xl/calcChain.xml><?xml version="1.0" encoding="utf-8"?>
<calcChain xmlns="http://schemas.openxmlformats.org/spreadsheetml/2006/main">
  <c r="F16" i="1" l="1"/>
  <c r="H16" i="1"/>
  <c r="J16" i="1"/>
  <c r="P16" i="1"/>
  <c r="R16" i="1"/>
  <c r="X16" i="1"/>
  <c r="U16" i="1"/>
  <c r="F14" i="1"/>
  <c r="H14" i="1"/>
  <c r="J14" i="1"/>
  <c r="P14" i="1"/>
  <c r="R14" i="1"/>
  <c r="X14" i="1"/>
  <c r="U14" i="1"/>
  <c r="F12" i="1"/>
  <c r="H12" i="1"/>
  <c r="J12" i="1"/>
  <c r="P12" i="1"/>
  <c r="R12" i="1"/>
  <c r="X12" i="1"/>
  <c r="U12" i="1"/>
  <c r="F10" i="1"/>
  <c r="H10" i="1"/>
  <c r="J10" i="1"/>
  <c r="P10" i="1"/>
  <c r="R10" i="1"/>
  <c r="X10" i="1"/>
  <c r="U10" i="1"/>
  <c r="F8" i="1"/>
  <c r="H8" i="1"/>
  <c r="J8" i="1"/>
  <c r="P8" i="1"/>
  <c r="R8" i="1"/>
  <c r="X8" i="1"/>
  <c r="U8" i="1"/>
  <c r="F5" i="1"/>
  <c r="H5" i="1"/>
  <c r="J5" i="1"/>
  <c r="P5" i="1"/>
  <c r="R5" i="1"/>
  <c r="X5" i="1"/>
  <c r="U5" i="1"/>
  <c r="F2" i="1"/>
  <c r="H2" i="1"/>
  <c r="J2" i="1"/>
  <c r="P2" i="1"/>
  <c r="R2" i="1"/>
  <c r="X2" i="1"/>
  <c r="U2" i="1"/>
  <c r="X18" i="1"/>
  <c r="U18" i="1"/>
  <c r="R18" i="1"/>
  <c r="P18" i="1"/>
  <c r="J18" i="1"/>
  <c r="H18" i="1"/>
  <c r="F18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8" formatCode="#,##0.00\ &quot;€&quot;;[Red]\-#,##0.00\ &quot;€&quot;"/>
    <numFmt numFmtId="164" formatCode="#,##0.00\ &quot;€&quot;"/>
    <numFmt numFmtId="165" formatCode="#,##0.00\ &quot;€&quot;;[Red]#,##0.00\ &quot;€&quot;"/>
    <numFmt numFmtId="166" formatCode="#,##0\ &quot;€&quot;"/>
    <numFmt numFmtId="167" formatCode="#,##0.0\ &quot;€&quot;"/>
  </numFmts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Parisine Office"/>
      <family val="2"/>
    </font>
    <font>
      <i/>
      <sz val="10"/>
      <name val="Parisine Office"/>
      <family val="2"/>
    </font>
    <font>
      <sz val="14"/>
      <name val="Parisine Office"/>
      <family val="2"/>
    </font>
    <font>
      <i/>
      <sz val="14"/>
      <name val="Parisine Office"/>
      <family val="2"/>
    </font>
    <font>
      <b/>
      <sz val="14"/>
      <name val="Parisine Office"/>
      <family val="2"/>
    </font>
    <font>
      <b/>
      <sz val="8"/>
      <name val="Parisine Office"/>
      <family val="2"/>
    </font>
    <font>
      <sz val="10"/>
      <name val="Parisine Office"/>
      <family val="2"/>
    </font>
    <font>
      <i/>
      <sz val="10"/>
      <name val="Cambria"/>
      <family val="1"/>
    </font>
    <font>
      <sz val="8"/>
      <name val="Parisine Office"/>
      <family val="2"/>
    </font>
    <font>
      <sz val="16"/>
      <color theme="5" tint="0.39994506668294322"/>
      <name val="Cambria"/>
      <family val="1"/>
    </font>
    <font>
      <sz val="16"/>
      <color theme="5" tint="0.39997558519241921"/>
      <name val="Cambria"/>
      <family val="1"/>
    </font>
    <font>
      <sz val="10"/>
      <color theme="5" tint="0.39997558519241921"/>
      <name val="Parisine Office"/>
      <family val="2"/>
    </font>
    <font>
      <i/>
      <sz val="10"/>
      <color theme="5" tint="0.39997558519241921"/>
      <name val="Cambria"/>
      <family val="1"/>
    </font>
    <font>
      <sz val="8"/>
      <color theme="5" tint="0.39997558519241921"/>
      <name val="Parisine Office"/>
      <family val="2"/>
    </font>
    <font>
      <sz val="10"/>
      <color theme="5" tint="0.39997558519241921"/>
      <name val="Arial"/>
      <family val="2"/>
    </font>
    <font>
      <sz val="10"/>
      <color theme="5" tint="0.39997558519241921"/>
      <name val="Cambria"/>
      <family val="1"/>
    </font>
    <font>
      <sz val="8"/>
      <color theme="5" tint="0.39997558519241921"/>
      <name val="Arial"/>
      <family val="2"/>
    </font>
    <font>
      <sz val="10"/>
      <color theme="5" tint="0.39994506668294322"/>
      <name val="Cambria"/>
      <family val="1"/>
    </font>
    <font>
      <sz val="8"/>
      <color rgb="FFDA9694"/>
      <name val="Parisine Office"/>
      <family val="2"/>
    </font>
    <font>
      <sz val="8"/>
      <color rgb="FFDA969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 style="thin">
        <color rgb="FFDA9694"/>
      </right>
      <top/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2" fillId="2" borderId="0" xfId="1" applyFont="1" applyFill="1" applyBorder="1" applyAlignment="1" applyProtection="1">
      <alignment horizontal="center" vertical="center"/>
      <protection hidden="1"/>
    </xf>
    <xf numFmtId="164" fontId="3" fillId="2" borderId="0" xfId="1" applyNumberFormat="1" applyFont="1" applyFill="1" applyBorder="1" applyAlignment="1" applyProtection="1">
      <alignment horizontal="center"/>
      <protection hidden="1"/>
    </xf>
    <xf numFmtId="6" fontId="4" fillId="2" borderId="0" xfId="1" applyNumberFormat="1" applyFont="1" applyFill="1" applyBorder="1" applyAlignment="1" applyProtection="1">
      <alignment horizontal="center" vertical="center"/>
      <protection hidden="1"/>
    </xf>
    <xf numFmtId="8" fontId="4" fillId="2" borderId="0" xfId="1" applyNumberFormat="1" applyFont="1" applyFill="1" applyBorder="1" applyAlignment="1" applyProtection="1">
      <alignment horizontal="center" vertical="center"/>
      <protection hidden="1"/>
    </xf>
    <xf numFmtId="165" fontId="4" fillId="2" borderId="0" xfId="1" applyNumberFormat="1" applyFont="1" applyFill="1" applyBorder="1" applyAlignment="1" applyProtection="1">
      <alignment horizontal="center" vertical="center"/>
      <protection hidden="1"/>
    </xf>
    <xf numFmtId="165" fontId="5" fillId="2" borderId="0" xfId="1" applyNumberFormat="1" applyFont="1" applyFill="1" applyBorder="1" applyAlignment="1" applyProtection="1">
      <alignment horizontal="center" vertical="center"/>
      <protection hidden="1"/>
    </xf>
    <xf numFmtId="164" fontId="4" fillId="2" borderId="0" xfId="1" applyNumberFormat="1" applyFont="1" applyFill="1" applyBorder="1" applyAlignment="1" applyProtection="1">
      <alignment horizontal="center" vertical="center"/>
      <protection hidden="1"/>
    </xf>
    <xf numFmtId="0" fontId="6" fillId="2" borderId="0" xfId="1" applyFont="1" applyFill="1" applyBorder="1" applyAlignment="1" applyProtection="1">
      <alignment horizontal="center" vertical="center"/>
      <protection hidden="1"/>
    </xf>
    <xf numFmtId="0" fontId="7" fillId="2" borderId="0" xfId="1" applyFont="1" applyFill="1" applyBorder="1" applyAlignment="1" applyProtection="1">
      <alignment horizontal="center" vertical="center"/>
      <protection hidden="1"/>
    </xf>
    <xf numFmtId="49" fontId="6" fillId="2" borderId="0" xfId="1" applyNumberFormat="1" applyFont="1" applyFill="1" applyBorder="1" applyAlignment="1" applyProtection="1">
      <alignment horizontal="center" vertical="center"/>
      <protection hidden="1"/>
    </xf>
    <xf numFmtId="0" fontId="8" fillId="4" borderId="0" xfId="1" applyNumberFormat="1" applyFont="1" applyFill="1" applyBorder="1" applyAlignment="1" applyProtection="1">
      <alignment horizontal="center"/>
      <protection locked="0"/>
    </xf>
    <xf numFmtId="0" fontId="8" fillId="4" borderId="0" xfId="1" applyFont="1" applyFill="1" applyBorder="1" applyAlignment="1" applyProtection="1">
      <alignment horizontal="center"/>
      <protection locked="0"/>
    </xf>
    <xf numFmtId="0" fontId="8" fillId="2" borderId="0" xfId="1" applyFont="1" applyFill="1" applyBorder="1" applyAlignment="1" applyProtection="1">
      <alignment horizontal="center"/>
      <protection locked="0"/>
    </xf>
    <xf numFmtId="167" fontId="8" fillId="2" borderId="0" xfId="1" applyNumberFormat="1" applyFont="1" applyFill="1" applyBorder="1" applyAlignment="1" applyProtection="1">
      <alignment horizontal="center" vertical="center"/>
      <protection locked="0"/>
    </xf>
    <xf numFmtId="16" fontId="8" fillId="4" borderId="0" xfId="1" applyNumberFormat="1" applyFont="1" applyFill="1" applyBorder="1" applyAlignment="1" applyProtection="1">
      <alignment horizontal="center"/>
      <protection locked="0"/>
    </xf>
    <xf numFmtId="166" fontId="10" fillId="2" borderId="0" xfId="1" applyNumberFormat="1" applyFont="1" applyFill="1" applyBorder="1" applyAlignment="1" applyProtection="1">
      <alignment horizontal="center" vertical="center"/>
      <protection hidden="1"/>
    </xf>
    <xf numFmtId="0" fontId="12" fillId="2" borderId="0" xfId="1" applyFont="1" applyFill="1" applyBorder="1" applyAlignment="1" applyProtection="1">
      <alignment horizontal="center" vertical="center"/>
      <protection hidden="1"/>
    </xf>
    <xf numFmtId="167" fontId="13" fillId="2" borderId="0" xfId="1" applyNumberFormat="1" applyFont="1" applyFill="1" applyBorder="1" applyAlignment="1" applyProtection="1">
      <alignment horizontal="center" vertical="center"/>
      <protection hidden="1"/>
    </xf>
    <xf numFmtId="0" fontId="17" fillId="2" borderId="0" xfId="1" applyFont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8" fillId="2" borderId="0" xfId="1" applyFont="1" applyFill="1" applyBorder="1" applyAlignment="1" applyProtection="1">
      <alignment horizontal="center"/>
      <protection hidden="1"/>
    </xf>
    <xf numFmtId="167" fontId="8" fillId="2" borderId="0" xfId="1" applyNumberFormat="1" applyFont="1" applyFill="1" applyBorder="1" applyAlignment="1" applyProtection="1">
      <alignment horizontal="center" vertical="center"/>
      <protection hidden="1"/>
    </xf>
    <xf numFmtId="0" fontId="19" fillId="2" borderId="0" xfId="1" applyFont="1" applyFill="1" applyBorder="1" applyAlignment="1" applyProtection="1">
      <alignment horizontal="center" vertical="center"/>
      <protection hidden="1"/>
    </xf>
    <xf numFmtId="0" fontId="8" fillId="3" borderId="0" xfId="1" applyFont="1" applyFill="1" applyBorder="1" applyAlignment="1" applyProtection="1">
      <alignment horizontal="center"/>
      <protection locked="0"/>
    </xf>
    <xf numFmtId="167" fontId="20" fillId="3" borderId="0" xfId="1" applyNumberFormat="1" applyFont="1" applyFill="1" applyBorder="1" applyAlignment="1" applyProtection="1">
      <alignment horizontal="center" vertical="center"/>
      <protection hidden="1"/>
    </xf>
    <xf numFmtId="0" fontId="13" fillId="2" borderId="0" xfId="1" applyFont="1" applyFill="1" applyBorder="1" applyAlignment="1" applyProtection="1">
      <alignment horizontal="center"/>
      <protection hidden="1"/>
    </xf>
    <xf numFmtId="0" fontId="16" fillId="2" borderId="0" xfId="0" applyFont="1" applyFill="1" applyBorder="1" applyAlignment="1" applyProtection="1">
      <alignment horizontal="center"/>
      <protection hidden="1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/>
    </xf>
    <xf numFmtId="49" fontId="8" fillId="4" borderId="1" xfId="1" applyNumberFormat="1" applyFont="1" applyFill="1" applyBorder="1" applyAlignment="1" applyProtection="1">
      <alignment horizontal="center"/>
      <protection locked="0"/>
    </xf>
    <xf numFmtId="166" fontId="9" fillId="2" borderId="0" xfId="1" applyNumberFormat="1" applyFont="1" applyFill="1" applyBorder="1" applyAlignment="1" applyProtection="1">
      <alignment horizontal="center"/>
      <protection hidden="1"/>
    </xf>
    <xf numFmtId="16" fontId="8" fillId="2" borderId="0" xfId="1" applyNumberFormat="1" applyFont="1" applyFill="1" applyBorder="1" applyAlignment="1" applyProtection="1">
      <alignment horizontal="center"/>
      <protection hidden="1"/>
    </xf>
    <xf numFmtId="0" fontId="11" fillId="2" borderId="0" xfId="1" applyFont="1" applyFill="1" applyBorder="1" applyAlignment="1" applyProtection="1">
      <alignment horizontal="center" wrapText="1" shrinkToFit="1"/>
      <protection hidden="1"/>
    </xf>
    <xf numFmtId="0" fontId="8" fillId="2" borderId="0" xfId="1" applyNumberFormat="1" applyFont="1" applyFill="1" applyBorder="1" applyAlignment="1" applyProtection="1">
      <alignment horizontal="center"/>
      <protection locked="0"/>
    </xf>
    <xf numFmtId="1" fontId="9" fillId="2" borderId="0" xfId="1" applyNumberFormat="1" applyFont="1" applyFill="1" applyBorder="1" applyAlignment="1" applyProtection="1">
      <alignment horizontal="center"/>
      <protection hidden="1"/>
    </xf>
    <xf numFmtId="16" fontId="8" fillId="2" borderId="0" xfId="1" applyNumberFormat="1" applyFont="1" applyFill="1" applyBorder="1" applyAlignment="1" applyProtection="1">
      <alignment horizontal="center"/>
      <protection locked="0"/>
    </xf>
    <xf numFmtId="16" fontId="20" fillId="3" borderId="0" xfId="1" applyNumberFormat="1" applyFont="1" applyFill="1" applyBorder="1" applyAlignment="1" applyProtection="1">
      <alignment horizontal="center"/>
      <protection hidden="1"/>
    </xf>
    <xf numFmtId="16" fontId="10" fillId="2" borderId="0" xfId="1" applyNumberFormat="1" applyFont="1" applyFill="1" applyBorder="1" applyAlignment="1" applyProtection="1">
      <alignment horizontal="center"/>
      <protection hidden="1"/>
    </xf>
    <xf numFmtId="0" fontId="2" fillId="2" borderId="0" xfId="1" applyFont="1" applyFill="1" applyBorder="1" applyAlignment="1" applyProtection="1">
      <alignment horizontal="center"/>
      <protection hidden="1"/>
    </xf>
    <xf numFmtId="49" fontId="13" fillId="2" borderId="1" xfId="1" applyNumberFormat="1" applyFont="1" applyFill="1" applyBorder="1" applyAlignment="1" applyProtection="1">
      <alignment horizontal="center"/>
      <protection hidden="1"/>
    </xf>
    <xf numFmtId="0" fontId="13" fillId="2" borderId="0" xfId="1" applyNumberFormat="1" applyFont="1" applyFill="1" applyBorder="1" applyAlignment="1" applyProtection="1">
      <alignment horizontal="center"/>
      <protection hidden="1"/>
    </xf>
    <xf numFmtId="1" fontId="14" fillId="2" borderId="0" xfId="1" applyNumberFormat="1" applyFont="1" applyFill="1" applyBorder="1" applyAlignment="1" applyProtection="1">
      <alignment horizontal="center"/>
      <protection hidden="1"/>
    </xf>
    <xf numFmtId="166" fontId="14" fillId="2" borderId="0" xfId="1" applyNumberFormat="1" applyFont="1" applyFill="1" applyBorder="1" applyAlignment="1" applyProtection="1">
      <alignment horizontal="center"/>
      <protection hidden="1"/>
    </xf>
    <xf numFmtId="16" fontId="13" fillId="2" borderId="0" xfId="1" applyNumberFormat="1" applyFont="1" applyFill="1" applyBorder="1" applyAlignment="1" applyProtection="1">
      <alignment horizontal="center"/>
      <protection hidden="1"/>
    </xf>
    <xf numFmtId="16" fontId="15" fillId="2" borderId="0" xfId="1" applyNumberFormat="1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  <protection hidden="1"/>
    </xf>
    <xf numFmtId="49" fontId="16" fillId="2" borderId="1" xfId="0" applyNumberFormat="1" applyFont="1" applyFill="1" applyBorder="1" applyAlignment="1" applyProtection="1">
      <alignment horizontal="center"/>
      <protection hidden="1"/>
    </xf>
    <xf numFmtId="0" fontId="16" fillId="2" borderId="0" xfId="0" applyNumberFormat="1" applyFont="1" applyFill="1" applyBorder="1" applyAlignment="1" applyProtection="1">
      <alignment horizontal="center"/>
      <protection hidden="1"/>
    </xf>
    <xf numFmtId="1" fontId="14" fillId="2" borderId="0" xfId="0" applyNumberFormat="1" applyFont="1" applyFill="1" applyBorder="1" applyAlignment="1" applyProtection="1">
      <alignment horizontal="center"/>
      <protection hidden="1"/>
    </xf>
    <xf numFmtId="0" fontId="21" fillId="3" borderId="0" xfId="0" applyFont="1" applyFill="1" applyBorder="1" applyAlignment="1" applyProtection="1">
      <alignment horizontal="center"/>
      <protection hidden="1"/>
    </xf>
    <xf numFmtId="0" fontId="18" fillId="2" borderId="0" xfId="0" applyFont="1" applyFill="1" applyBorder="1" applyAlignment="1" applyProtection="1">
      <alignment horizontal="center"/>
      <protection hidden="1"/>
    </xf>
    <xf numFmtId="49" fontId="8" fillId="2" borderId="1" xfId="1" applyNumberFormat="1" applyFont="1" applyFill="1" applyBorder="1" applyAlignment="1" applyProtection="1">
      <alignment horizontal="center"/>
      <protection hidden="1"/>
    </xf>
    <xf numFmtId="0" fontId="8" fillId="2" borderId="0" xfId="1" applyNumberFormat="1" applyFont="1" applyFill="1" applyBorder="1" applyAlignment="1" applyProtection="1">
      <alignment horizontal="center"/>
      <protection hidden="1"/>
    </xf>
    <xf numFmtId="0" fontId="0" fillId="3" borderId="0" xfId="0" applyFill="1" applyBorder="1" applyAlignment="1" applyProtection="1">
      <alignment horizontal="center"/>
      <protection hidden="1"/>
    </xf>
    <xf numFmtId="0" fontId="11" fillId="2" borderId="0" xfId="1" applyFont="1" applyFill="1" applyBorder="1" applyAlignment="1" applyProtection="1">
      <alignment horizontal="center"/>
      <protection hidden="1"/>
    </xf>
    <xf numFmtId="0" fontId="3" fillId="2" borderId="0" xfId="1" applyFont="1" applyFill="1" applyBorder="1" applyAlignment="1" applyProtection="1">
      <alignment horizontal="center"/>
      <protection hidden="1"/>
    </xf>
    <xf numFmtId="0" fontId="8" fillId="4" borderId="1" xfId="1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A9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31750</xdr:colOff>
          <xdr:row>0</xdr:row>
          <xdr:rowOff>133350</xdr:rowOff>
        </xdr:from>
        <xdr:ext cx="8940800" cy="3092450"/>
        <xdr:sp macro="" textlink="">
          <xdr:nvSpPr>
            <xdr:cNvPr id="1027" name="Group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oneCellAnchor>
    </mc:Choice>
    <mc:Fallback/>
  </mc:AlternateContent>
  <xdr:twoCellAnchor>
    <xdr:from>
      <xdr:col>6</xdr:col>
      <xdr:colOff>361950</xdr:colOff>
      <xdr:row>20</xdr:row>
      <xdr:rowOff>101600</xdr:rowOff>
    </xdr:from>
    <xdr:to>
      <xdr:col>10</xdr:col>
      <xdr:colOff>234950</xdr:colOff>
      <xdr:row>22</xdr:row>
      <xdr:rowOff>69850</xdr:rowOff>
    </xdr:to>
    <xdr:sp macro="[0]!remonter" textlink="">
      <xdr:nvSpPr>
        <xdr:cNvPr id="2" name="ZoneTexte 1"/>
        <xdr:cNvSpPr txBox="1"/>
      </xdr:nvSpPr>
      <xdr:spPr>
        <a:xfrm>
          <a:off x="2444750" y="3587750"/>
          <a:ext cx="1708150" cy="3365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remonter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9"/>
  <sheetViews>
    <sheetView tabSelected="1" workbookViewId="0"/>
  </sheetViews>
  <sheetFormatPr baseColWidth="10" defaultRowHeight="14.5"/>
  <cols>
    <col min="1" max="1" width="3.7265625" style="29" customWidth="1"/>
    <col min="2" max="2" width="3.54296875" style="29" customWidth="1"/>
    <col min="3" max="3" width="3.81640625" style="29" customWidth="1"/>
    <col min="4" max="4" width="3.7265625" style="29" customWidth="1"/>
    <col min="5" max="5" width="5.54296875" style="29" customWidth="1"/>
    <col min="6" max="6" width="9.453125" style="29" customWidth="1"/>
    <col min="7" max="7" width="5.54296875" style="29" customWidth="1"/>
    <col min="8" max="8" width="8" style="29" customWidth="1"/>
    <col min="9" max="9" width="5.54296875" style="29" customWidth="1"/>
    <col min="10" max="10" width="7.1796875" style="29" customWidth="1"/>
    <col min="11" max="14" width="4.54296875" style="29" customWidth="1"/>
    <col min="15" max="15" width="5.54296875" style="29" customWidth="1"/>
    <col min="16" max="16" width="9" style="29" customWidth="1"/>
    <col min="17" max="17" width="5.54296875" style="29" customWidth="1"/>
    <col min="18" max="18" width="6.7265625" style="29" customWidth="1"/>
    <col min="19" max="19" width="2.1796875" style="29" customWidth="1"/>
    <col min="20" max="20" width="7.453125" style="29" customWidth="1"/>
    <col min="21" max="21" width="1.7265625" style="29" customWidth="1"/>
    <col min="22" max="22" width="7.453125" style="29" customWidth="1"/>
    <col min="23" max="23" width="1" style="29" customWidth="1"/>
    <col min="24" max="24" width="8.7265625" style="29" customWidth="1"/>
    <col min="25" max="25" width="1.54296875" style="29" customWidth="1"/>
    <col min="26" max="16384" width="10.90625" style="29"/>
  </cols>
  <sheetData>
    <row r="1" spans="1:25" ht="20">
      <c r="A1" s="1"/>
      <c r="B1" s="1"/>
      <c r="C1" s="1"/>
      <c r="D1" s="1"/>
      <c r="E1" s="2"/>
      <c r="F1" s="3"/>
      <c r="G1" s="2"/>
      <c r="H1" s="3"/>
      <c r="I1" s="2"/>
      <c r="J1" s="4"/>
      <c r="K1" s="5"/>
      <c r="L1" s="6"/>
      <c r="M1" s="3"/>
      <c r="N1" s="3"/>
      <c r="O1" s="2"/>
      <c r="P1" s="7"/>
      <c r="Q1" s="2"/>
      <c r="R1" s="7"/>
      <c r="S1" s="1"/>
      <c r="T1" s="8"/>
      <c r="U1" s="9"/>
      <c r="V1" s="10"/>
      <c r="W1" s="10"/>
      <c r="X1" s="9"/>
      <c r="Y1" s="28"/>
    </row>
    <row r="2" spans="1:25" ht="15" customHeight="1">
      <c r="A2" s="39"/>
      <c r="B2" s="30">
        <v>14</v>
      </c>
      <c r="C2" s="11">
        <v>4</v>
      </c>
      <c r="D2" s="21"/>
      <c r="E2" s="12"/>
      <c r="F2" s="31">
        <f>SUM(E2*500)</f>
        <v>0</v>
      </c>
      <c r="G2" s="12"/>
      <c r="H2" s="31">
        <f>SUM(G2*250)</f>
        <v>0</v>
      </c>
      <c r="I2" s="12"/>
      <c r="J2" s="31">
        <f>SUM(I2*200)</f>
        <v>0</v>
      </c>
      <c r="K2" s="13"/>
      <c r="L2" s="31"/>
      <c r="M2" s="24"/>
      <c r="N2" s="31"/>
      <c r="O2" s="12">
        <v>5</v>
      </c>
      <c r="P2" s="31">
        <f>SUM(O2*30)</f>
        <v>150</v>
      </c>
      <c r="Q2" s="12"/>
      <c r="R2" s="31">
        <f>SUM(Q2*15)</f>
        <v>0</v>
      </c>
      <c r="S2" s="14"/>
      <c r="T2" s="15">
        <v>42475</v>
      </c>
      <c r="U2" s="25">
        <f>IF(ISBLANK(T2),0,(F2+H2+J2+L2+P2+R2))</f>
        <v>150</v>
      </c>
      <c r="V2" s="15">
        <v>42481</v>
      </c>
      <c r="W2" s="32"/>
      <c r="X2" s="16">
        <f>(F2+H2+J2+L2+P2+R2)</f>
        <v>150</v>
      </c>
      <c r="Y2" s="28"/>
    </row>
    <row r="3" spans="1:25" ht="15" customHeight="1">
      <c r="A3" s="17"/>
      <c r="B3" s="40"/>
      <c r="C3" s="41"/>
      <c r="D3" s="26"/>
      <c r="E3" s="26"/>
      <c r="F3" s="42"/>
      <c r="G3" s="26"/>
      <c r="H3" s="42"/>
      <c r="I3" s="26"/>
      <c r="J3" s="42"/>
      <c r="K3" s="26"/>
      <c r="L3" s="42"/>
      <c r="M3" s="26"/>
      <c r="N3" s="42"/>
      <c r="O3" s="26"/>
      <c r="P3" s="43"/>
      <c r="Q3" s="26"/>
      <c r="R3" s="42"/>
      <c r="S3" s="18"/>
      <c r="T3" s="44"/>
      <c r="U3" s="37"/>
      <c r="V3" s="44"/>
      <c r="W3" s="44"/>
      <c r="X3" s="45"/>
      <c r="Y3" s="46"/>
    </row>
    <row r="4" spans="1:25" ht="15" hidden="1" customHeight="1">
      <c r="A4" s="19"/>
      <c r="B4" s="47"/>
      <c r="C4" s="48"/>
      <c r="D4" s="27"/>
      <c r="E4" s="27"/>
      <c r="F4" s="49"/>
      <c r="G4" s="27"/>
      <c r="H4" s="49"/>
      <c r="I4" s="27"/>
      <c r="J4" s="49"/>
      <c r="K4" s="27"/>
      <c r="L4" s="49"/>
      <c r="M4" s="27"/>
      <c r="N4" s="49"/>
      <c r="O4" s="27"/>
      <c r="P4" s="49"/>
      <c r="Q4" s="27"/>
      <c r="R4" s="49"/>
      <c r="S4" s="27"/>
      <c r="T4" s="27"/>
      <c r="U4" s="50"/>
      <c r="V4" s="27"/>
      <c r="W4" s="27"/>
      <c r="X4" s="51"/>
      <c r="Y4" s="27"/>
    </row>
    <row r="5" spans="1:25" ht="15" customHeight="1">
      <c r="A5" s="20"/>
      <c r="B5" s="30">
        <v>15</v>
      </c>
      <c r="C5" s="11">
        <v>4</v>
      </c>
      <c r="D5" s="21"/>
      <c r="E5" s="12"/>
      <c r="F5" s="31">
        <f>SUM(E5*500)</f>
        <v>0</v>
      </c>
      <c r="G5" s="12"/>
      <c r="H5" s="31">
        <f>SUM(G5*250)</f>
        <v>0</v>
      </c>
      <c r="I5" s="12"/>
      <c r="J5" s="31">
        <f>SUM(I5*200)</f>
        <v>0</v>
      </c>
      <c r="K5" s="13"/>
      <c r="L5" s="31"/>
      <c r="M5" s="13"/>
      <c r="N5" s="31"/>
      <c r="O5" s="12">
        <v>7</v>
      </c>
      <c r="P5" s="31">
        <f>SUM(O5*30)</f>
        <v>210</v>
      </c>
      <c r="Q5" s="12"/>
      <c r="R5" s="31">
        <f>SUM(Q5*15)</f>
        <v>0</v>
      </c>
      <c r="S5" s="14"/>
      <c r="T5" s="15">
        <v>42476</v>
      </c>
      <c r="U5" s="25">
        <f>IF(ISBLANK(T5),0,(F5+H5+J5+L5+P5+R5))</f>
        <v>210</v>
      </c>
      <c r="V5" s="15">
        <v>42481</v>
      </c>
      <c r="W5" s="32"/>
      <c r="X5" s="16">
        <f>(F5+H5+J5+P5+R5)</f>
        <v>210</v>
      </c>
      <c r="Y5" s="28"/>
    </row>
    <row r="6" spans="1:25" ht="15" customHeight="1">
      <c r="A6" s="20"/>
      <c r="B6" s="52"/>
      <c r="C6" s="53"/>
      <c r="D6" s="21"/>
      <c r="E6" s="21"/>
      <c r="F6" s="35"/>
      <c r="G6" s="21"/>
      <c r="H6" s="35"/>
      <c r="I6" s="21"/>
      <c r="J6" s="35"/>
      <c r="K6" s="21"/>
      <c r="L6" s="35"/>
      <c r="M6" s="21"/>
      <c r="N6" s="35"/>
      <c r="O6" s="21"/>
      <c r="P6" s="31"/>
      <c r="Q6" s="21"/>
      <c r="R6" s="35"/>
      <c r="S6" s="22"/>
      <c r="T6" s="32"/>
      <c r="U6" s="37"/>
      <c r="V6" s="32"/>
      <c r="W6" s="32"/>
      <c r="X6" s="38"/>
      <c r="Y6" s="54"/>
    </row>
    <row r="7" spans="1:25" ht="0.75" customHeight="1">
      <c r="A7" s="20"/>
      <c r="B7" s="52"/>
      <c r="C7" s="53"/>
      <c r="D7" s="21"/>
      <c r="E7" s="21"/>
      <c r="F7" s="35"/>
      <c r="G7" s="21"/>
      <c r="H7" s="35"/>
      <c r="I7" s="21"/>
      <c r="J7" s="35"/>
      <c r="K7" s="21"/>
      <c r="L7" s="35"/>
      <c r="M7" s="21"/>
      <c r="N7" s="35"/>
      <c r="O7" s="21"/>
      <c r="P7" s="31"/>
      <c r="Q7" s="21"/>
      <c r="R7" s="35"/>
      <c r="S7" s="22"/>
      <c r="T7" s="32"/>
      <c r="U7" s="37"/>
      <c r="V7" s="32"/>
      <c r="W7" s="32"/>
      <c r="X7" s="38"/>
      <c r="Y7" s="54"/>
    </row>
    <row r="8" spans="1:25" ht="15" customHeight="1">
      <c r="A8" s="33"/>
      <c r="B8" s="30">
        <v>17</v>
      </c>
      <c r="C8" s="11">
        <v>4</v>
      </c>
      <c r="D8" s="21"/>
      <c r="E8" s="12">
        <v>2</v>
      </c>
      <c r="F8" s="31">
        <f>SUM(E8*500)</f>
        <v>1000</v>
      </c>
      <c r="G8" s="12"/>
      <c r="H8" s="31">
        <f>SUM(G8*250)</f>
        <v>0</v>
      </c>
      <c r="I8" s="12"/>
      <c r="J8" s="31">
        <f>SUM(I8*200)</f>
        <v>0</v>
      </c>
      <c r="K8" s="13"/>
      <c r="L8" s="31"/>
      <c r="M8" s="13"/>
      <c r="N8" s="31"/>
      <c r="O8" s="12">
        <v>8</v>
      </c>
      <c r="P8" s="31">
        <f>SUM(O8*30)</f>
        <v>240</v>
      </c>
      <c r="Q8" s="12">
        <v>1</v>
      </c>
      <c r="R8" s="31">
        <f>SUM(Q8*15)</f>
        <v>15</v>
      </c>
      <c r="S8" s="14"/>
      <c r="T8" s="15">
        <v>42478</v>
      </c>
      <c r="U8" s="25">
        <f>IF(ISBLANK(T8),0,(F8+H8+J8+L8+P8+R8))</f>
        <v>1255</v>
      </c>
      <c r="V8" s="15">
        <v>42485</v>
      </c>
      <c r="W8" s="32"/>
      <c r="X8" s="16">
        <f>(F8+H8+J8+P8+R8)</f>
        <v>1255</v>
      </c>
      <c r="Y8" s="28"/>
    </row>
    <row r="9" spans="1:25" ht="15" customHeight="1">
      <c r="A9" s="19"/>
      <c r="B9" s="40"/>
      <c r="C9" s="41"/>
      <c r="D9" s="26"/>
      <c r="E9" s="26"/>
      <c r="F9" s="42"/>
      <c r="G9" s="26"/>
      <c r="H9" s="42"/>
      <c r="I9" s="26"/>
      <c r="J9" s="42"/>
      <c r="K9" s="26"/>
      <c r="L9" s="42"/>
      <c r="M9" s="26"/>
      <c r="N9" s="42"/>
      <c r="O9" s="26"/>
      <c r="P9" s="42"/>
      <c r="Q9" s="26"/>
      <c r="R9" s="42"/>
      <c r="S9" s="18"/>
      <c r="T9" s="44"/>
      <c r="U9" s="37"/>
      <c r="V9" s="44"/>
      <c r="W9" s="44"/>
      <c r="X9" s="45"/>
      <c r="Y9" s="27"/>
    </row>
    <row r="10" spans="1:25" ht="15" customHeight="1">
      <c r="A10" s="23"/>
      <c r="B10" s="57">
        <v>19</v>
      </c>
      <c r="C10" s="11">
        <v>4</v>
      </c>
      <c r="D10" s="21"/>
      <c r="E10" s="12"/>
      <c r="F10" s="31">
        <f>SUM(E10*500)</f>
        <v>0</v>
      </c>
      <c r="G10" s="12">
        <v>9</v>
      </c>
      <c r="H10" s="31">
        <f>SUM(G10*250)</f>
        <v>2250</v>
      </c>
      <c r="I10" s="12"/>
      <c r="J10" s="31">
        <f>SUM(I10*200)</f>
        <v>0</v>
      </c>
      <c r="K10" s="13"/>
      <c r="L10" s="31"/>
      <c r="M10" s="13"/>
      <c r="N10" s="31"/>
      <c r="O10" s="12">
        <v>13</v>
      </c>
      <c r="P10" s="31">
        <f>SUM(O10*30)</f>
        <v>390</v>
      </c>
      <c r="Q10" s="12"/>
      <c r="R10" s="31">
        <f>SUM(Q10*15)</f>
        <v>0</v>
      </c>
      <c r="S10" s="14"/>
      <c r="T10" s="15">
        <v>42480</v>
      </c>
      <c r="U10" s="25">
        <f>IF(ISBLANK(T10),0,(F10+H10+J10+L10+P10+R10))</f>
        <v>2640</v>
      </c>
      <c r="V10" s="15">
        <v>42485</v>
      </c>
      <c r="W10" s="32"/>
      <c r="X10" s="16">
        <f>(F10+H10+J10+P10+R10)</f>
        <v>2640</v>
      </c>
      <c r="Y10" s="28"/>
    </row>
    <row r="11" spans="1:25" ht="15" customHeight="1">
      <c r="A11" s="55"/>
      <c r="B11" s="52"/>
      <c r="C11" s="53"/>
      <c r="D11" s="21"/>
      <c r="E11" s="21"/>
      <c r="F11" s="35"/>
      <c r="G11" s="21"/>
      <c r="H11" s="35"/>
      <c r="I11" s="21"/>
      <c r="J11" s="35"/>
      <c r="K11" s="21"/>
      <c r="L11" s="35"/>
      <c r="M11" s="21"/>
      <c r="N11" s="35"/>
      <c r="O11" s="21"/>
      <c r="P11" s="35"/>
      <c r="Q11" s="21"/>
      <c r="R11" s="35"/>
      <c r="S11" s="22"/>
      <c r="T11" s="32"/>
      <c r="U11" s="37"/>
      <c r="V11" s="32"/>
      <c r="W11" s="32"/>
      <c r="X11" s="38"/>
      <c r="Y11" s="54"/>
    </row>
    <row r="12" spans="1:25" ht="15" customHeight="1">
      <c r="A12" s="55"/>
      <c r="B12" s="30"/>
      <c r="C12" s="11"/>
      <c r="D12" s="21"/>
      <c r="E12" s="12"/>
      <c r="F12" s="31">
        <f>SUM(E12*500)</f>
        <v>0</v>
      </c>
      <c r="G12" s="12"/>
      <c r="H12" s="31">
        <f>SUM(G12*250)</f>
        <v>0</v>
      </c>
      <c r="I12" s="12"/>
      <c r="J12" s="31">
        <f>SUM(I12*200)</f>
        <v>0</v>
      </c>
      <c r="K12" s="13"/>
      <c r="L12" s="31"/>
      <c r="M12" s="13"/>
      <c r="N12" s="31"/>
      <c r="O12" s="12"/>
      <c r="P12" s="31">
        <f>SUM(O12*30)</f>
        <v>0</v>
      </c>
      <c r="Q12" s="12"/>
      <c r="R12" s="31">
        <f>SUM(Q12*15)</f>
        <v>0</v>
      </c>
      <c r="S12" s="14"/>
      <c r="T12" s="15"/>
      <c r="U12" s="25">
        <f>IF(ISBLANK(T12),0,(F12+H12+J12+L12+P12+R12))</f>
        <v>0</v>
      </c>
      <c r="V12" s="15"/>
      <c r="W12" s="32"/>
      <c r="X12" s="16">
        <f>(F12+H12+J12+P12+R12)</f>
        <v>0</v>
      </c>
      <c r="Y12" s="28"/>
    </row>
    <row r="13" spans="1:25" ht="15" customHeight="1">
      <c r="A13" s="55"/>
      <c r="B13" s="52"/>
      <c r="C13" s="53"/>
      <c r="D13" s="21"/>
      <c r="E13" s="21"/>
      <c r="F13" s="35"/>
      <c r="G13" s="21"/>
      <c r="H13" s="35"/>
      <c r="I13" s="21"/>
      <c r="J13" s="35"/>
      <c r="K13" s="21"/>
      <c r="L13" s="35"/>
      <c r="M13" s="21"/>
      <c r="N13" s="35"/>
      <c r="O13" s="21"/>
      <c r="P13" s="35"/>
      <c r="Q13" s="21"/>
      <c r="R13" s="35"/>
      <c r="S13" s="22"/>
      <c r="T13" s="32"/>
      <c r="U13" s="37"/>
      <c r="V13" s="32"/>
      <c r="W13" s="32"/>
      <c r="X13" s="38"/>
      <c r="Y13" s="54"/>
    </row>
    <row r="14" spans="1:25" ht="15" customHeight="1">
      <c r="A14" s="55"/>
      <c r="B14" s="30"/>
      <c r="C14" s="11"/>
      <c r="D14" s="21"/>
      <c r="E14" s="12"/>
      <c r="F14" s="31">
        <f>SUM(E14*500)</f>
        <v>0</v>
      </c>
      <c r="G14" s="12"/>
      <c r="H14" s="31">
        <f>SUM(G14*250)</f>
        <v>0</v>
      </c>
      <c r="I14" s="12"/>
      <c r="J14" s="31">
        <f>SUM(I14*200)</f>
        <v>0</v>
      </c>
      <c r="K14" s="13"/>
      <c r="L14" s="31"/>
      <c r="M14" s="13"/>
      <c r="N14" s="31"/>
      <c r="O14" s="12"/>
      <c r="P14" s="31">
        <f>SUM(O14*30)</f>
        <v>0</v>
      </c>
      <c r="Q14" s="12"/>
      <c r="R14" s="31">
        <f>SUM(Q14*15)</f>
        <v>0</v>
      </c>
      <c r="S14" s="14"/>
      <c r="T14" s="15"/>
      <c r="U14" s="25">
        <f>IF(ISBLANK(T14),0,(F14+H14+J14+L14+P14+R14))</f>
        <v>0</v>
      </c>
      <c r="V14" s="15"/>
      <c r="W14" s="32"/>
      <c r="X14" s="16">
        <f>(F14+H14+J14+P14+R14)</f>
        <v>0</v>
      </c>
      <c r="Y14" s="28"/>
    </row>
    <row r="15" spans="1:25" ht="15" customHeight="1">
      <c r="A15" s="55"/>
      <c r="B15" s="52"/>
      <c r="C15" s="53"/>
      <c r="D15" s="21"/>
      <c r="E15" s="21"/>
      <c r="F15" s="35"/>
      <c r="G15" s="21"/>
      <c r="H15" s="35"/>
      <c r="I15" s="21"/>
      <c r="J15" s="35"/>
      <c r="K15" s="21"/>
      <c r="L15" s="35"/>
      <c r="M15" s="21"/>
      <c r="N15" s="35"/>
      <c r="O15" s="21"/>
      <c r="P15" s="35"/>
      <c r="Q15" s="21"/>
      <c r="R15" s="35"/>
      <c r="S15" s="22"/>
      <c r="T15" s="32"/>
      <c r="U15" s="37"/>
      <c r="V15" s="32"/>
      <c r="W15" s="32"/>
      <c r="X15" s="38"/>
      <c r="Y15" s="54"/>
    </row>
    <row r="16" spans="1:25" ht="15" customHeight="1">
      <c r="A16" s="55"/>
      <c r="B16" s="30"/>
      <c r="C16" s="11"/>
      <c r="D16" s="21"/>
      <c r="E16" s="12"/>
      <c r="F16" s="31">
        <f>SUM(E16*500)</f>
        <v>0</v>
      </c>
      <c r="G16" s="12"/>
      <c r="H16" s="31">
        <f>SUM(G16*250)</f>
        <v>0</v>
      </c>
      <c r="I16" s="12"/>
      <c r="J16" s="31">
        <f>SUM(I16*200)</f>
        <v>0</v>
      </c>
      <c r="K16" s="13"/>
      <c r="L16" s="31"/>
      <c r="M16" s="13"/>
      <c r="N16" s="31"/>
      <c r="O16" s="12"/>
      <c r="P16" s="31">
        <f>SUM(O16*30)</f>
        <v>0</v>
      </c>
      <c r="Q16" s="12"/>
      <c r="R16" s="31">
        <f>SUM(Q16*15)</f>
        <v>0</v>
      </c>
      <c r="S16" s="14"/>
      <c r="T16" s="15"/>
      <c r="U16" s="25">
        <f>IF(ISBLANK(T16),0,(F16+H16+J16+L16+P16+R16))</f>
        <v>0</v>
      </c>
      <c r="V16" s="15"/>
      <c r="W16" s="32"/>
      <c r="X16" s="16">
        <f>(F16+H16+J16+P16+R16)</f>
        <v>0</v>
      </c>
      <c r="Y16" s="28"/>
    </row>
    <row r="17" spans="1:25" ht="15" customHeight="1">
      <c r="A17" s="55"/>
      <c r="B17" s="52"/>
      <c r="C17" s="53"/>
      <c r="D17" s="21"/>
      <c r="E17" s="21"/>
      <c r="F17" s="35"/>
      <c r="G17" s="21"/>
      <c r="H17" s="35"/>
      <c r="I17" s="21"/>
      <c r="J17" s="35"/>
      <c r="K17" s="21"/>
      <c r="L17" s="35"/>
      <c r="M17" s="21"/>
      <c r="N17" s="35"/>
      <c r="O17" s="21"/>
      <c r="P17" s="35"/>
      <c r="Q17" s="21"/>
      <c r="R17" s="35"/>
      <c r="S17" s="22"/>
      <c r="T17" s="32"/>
      <c r="U17" s="37"/>
      <c r="V17" s="32"/>
      <c r="W17" s="32"/>
      <c r="X17" s="38"/>
      <c r="Y17" s="54"/>
    </row>
    <row r="18" spans="1:25" ht="15" customHeight="1">
      <c r="A18" s="55"/>
      <c r="B18" s="30"/>
      <c r="C18" s="11"/>
      <c r="D18" s="21"/>
      <c r="E18" s="12"/>
      <c r="F18" s="31">
        <f>SUM(E18*500)</f>
        <v>0</v>
      </c>
      <c r="G18" s="12"/>
      <c r="H18" s="31">
        <f>SUM(G18*250)</f>
        <v>0</v>
      </c>
      <c r="I18" s="12"/>
      <c r="J18" s="31">
        <f>SUM(I18*200)</f>
        <v>0</v>
      </c>
      <c r="K18" s="13"/>
      <c r="L18" s="31"/>
      <c r="M18" s="13"/>
      <c r="N18" s="31"/>
      <c r="O18" s="12"/>
      <c r="P18" s="31">
        <f>SUM(O18*30)</f>
        <v>0</v>
      </c>
      <c r="Q18" s="12"/>
      <c r="R18" s="31">
        <f>SUM(Q18*15)</f>
        <v>0</v>
      </c>
      <c r="S18" s="14"/>
      <c r="T18" s="15"/>
      <c r="U18" s="25">
        <f>IF(ISBLANK(T18),0,(F18+H18+J18+L18+P18+R18))</f>
        <v>0</v>
      </c>
      <c r="V18" s="15"/>
      <c r="W18" s="32"/>
      <c r="X18" s="16">
        <f>(F18+H18+J18+P18+R18)</f>
        <v>0</v>
      </c>
      <c r="Y18" s="28"/>
    </row>
    <row r="19" spans="1:25">
      <c r="A19" s="23"/>
      <c r="B19" s="34"/>
      <c r="C19" s="34"/>
      <c r="D19" s="21"/>
      <c r="E19" s="13"/>
      <c r="F19" s="21"/>
      <c r="G19" s="13"/>
      <c r="H19" s="21"/>
      <c r="I19" s="13"/>
      <c r="J19" s="56"/>
      <c r="K19" s="13"/>
      <c r="L19" s="56"/>
      <c r="M19" s="13"/>
      <c r="N19" s="21"/>
      <c r="O19" s="13"/>
      <c r="P19" s="56"/>
      <c r="Q19" s="13"/>
      <c r="R19" s="56"/>
      <c r="S19" s="14"/>
      <c r="T19" s="36"/>
      <c r="U19" s="38"/>
      <c r="V19" s="36"/>
      <c r="W19" s="32"/>
      <c r="X19" s="38"/>
      <c r="Y19" s="28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Group Box 3">
              <controlPr defaultSize="0" autoFill="0" autoPict="0">
                <anchor moveWithCells="1">
                  <from>
                    <xdr:col>0</xdr:col>
                    <xdr:colOff>31750</xdr:colOff>
                    <xdr:row>0</xdr:row>
                    <xdr:rowOff>133350</xdr:rowOff>
                  </from>
                  <to>
                    <xdr:col>1408</xdr:col>
                    <xdr:colOff>527050</xdr:colOff>
                    <xdr:row>487</xdr:row>
                    <xdr:rowOff>107950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GALETTI Christophe</dc:creator>
  <cp:lastModifiedBy>Michel</cp:lastModifiedBy>
  <dcterms:created xsi:type="dcterms:W3CDTF">2016-04-20T12:53:40Z</dcterms:created>
  <dcterms:modified xsi:type="dcterms:W3CDTF">2016-04-26T02:52:30Z</dcterms:modified>
</cp:coreProperties>
</file>