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ntine\"/>
    </mc:Choice>
  </mc:AlternateContent>
  <bookViews>
    <workbookView xWindow="0" yWindow="0" windowWidth="19200" windowHeight="8610" tabRatio="781"/>
  </bookViews>
  <sheets>
    <sheet name="DATA" sheetId="3" r:id="rId1"/>
    <sheet name="MATERNELLE - lundi" sheetId="9" r:id="rId2"/>
    <sheet name="MATERNELLE - mardi" sheetId="10" r:id="rId3"/>
    <sheet name="MATERNELLE - jeudi" sheetId="11" r:id="rId4"/>
    <sheet name="MATERNELLE - vendredi" sheetId="12" r:id="rId5"/>
    <sheet name="PRIMAIRE - lundi" sheetId="5" r:id="rId6"/>
    <sheet name="PRIMAIRE - mardi" sheetId="6" r:id="rId7"/>
    <sheet name="PRIMAIRE - jeudi" sheetId="7" r:id="rId8"/>
    <sheet name="PRIMAIRE - vendredi" sheetId="8" r:id="rId9"/>
    <sheet name="APPEL" sheetId="4" r:id="rId10"/>
  </sheets>
  <definedNames>
    <definedName name="depuis">DATA!$C$6</definedName>
    <definedName name="fichier">DATA!$B$3</definedName>
    <definedName name="jusque">DATA!$D$6</definedName>
    <definedName name="Segment_Date">#N/A</definedName>
    <definedName name="Segment_Ecole">#N/A</definedName>
    <definedName name="_xlnm.Print_Area" localSheetId="9">APPEL!$A:$F</definedName>
    <definedName name="_xlnm.Print_Area" localSheetId="3">'MATERNELLE - jeudi'!$B$1:$F$28</definedName>
    <definedName name="_xlnm.Print_Area" localSheetId="1">'MATERNELLE - lundi'!$B$1:$F$14</definedName>
    <definedName name="_xlnm.Print_Area" localSheetId="2">'MATERNELLE - mardi'!$B$1:$F$16</definedName>
    <definedName name="_xlnm.Print_Area" localSheetId="4">'MATERNELLE - vendredi'!$B$1:$F$27</definedName>
    <definedName name="_xlnm.Print_Area" localSheetId="7">'PRIMAIRE - jeudi'!$B$1:$O$29</definedName>
    <definedName name="_xlnm.Print_Area" localSheetId="5">'PRIMAIRE - lundi'!$B$1:$O$27</definedName>
    <definedName name="_xlnm.Print_Area" localSheetId="6">'PRIMAIRE - mardi'!$B$1:$O$29</definedName>
    <definedName name="_xlnm.Print_Area" localSheetId="8">'PRIMAIRE - vendredi'!$B$1:$O$29</definedName>
  </definedNames>
  <calcPr calcId="152511"/>
  <pivotCaches>
    <pivotCache cacheId="18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76" i="3" l="1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E161" i="3"/>
  <c r="E160" i="3"/>
  <c r="E159" i="3"/>
  <c r="E158" i="3"/>
  <c r="E157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 l="1"/>
  <c r="A2" i="4" l="1"/>
  <c r="C6" i="3" l="1"/>
  <c r="E2" i="12" l="1"/>
  <c r="E2" i="11"/>
  <c r="E2" i="10"/>
  <c r="D6" i="3"/>
  <c r="E2" i="9"/>
  <c r="B2" i="9"/>
  <c r="K2" i="8"/>
  <c r="B1" i="8"/>
  <c r="K2" i="7"/>
  <c r="B1" i="7"/>
  <c r="H2" i="6"/>
  <c r="B1" i="11"/>
  <c r="B1" i="10"/>
  <c r="H2" i="7"/>
  <c r="B1" i="12"/>
  <c r="E2" i="8"/>
  <c r="B2" i="6"/>
  <c r="B2" i="10"/>
  <c r="B2" i="11"/>
  <c r="B2" i="12"/>
  <c r="N2" i="8"/>
  <c r="B2" i="8"/>
  <c r="N2" i="7"/>
  <c r="B2" i="7"/>
  <c r="K2" i="6"/>
  <c r="B1" i="6"/>
  <c r="B1" i="9"/>
  <c r="H2" i="8"/>
  <c r="E2" i="6"/>
  <c r="E2" i="7"/>
  <c r="N2" i="6"/>
  <c r="K2" i="5"/>
  <c r="H2" i="5"/>
  <c r="B1" i="5"/>
  <c r="E2" i="5"/>
  <c r="N2" i="5"/>
  <c r="B2" i="5"/>
  <c r="B30" i="12" l="1" a="1"/>
  <c r="B30" i="12" s="1"/>
  <c r="B34" i="12" a="1"/>
  <c r="B34" i="12" s="1"/>
  <c r="B29" i="12" a="1"/>
  <c r="B29" i="12" s="1"/>
  <c r="B33" i="12" a="1"/>
  <c r="B33" i="12" s="1"/>
  <c r="B32" i="12" a="1"/>
  <c r="B32" i="12" s="1"/>
  <c r="B36" i="12" a="1"/>
  <c r="B36" i="12" s="1"/>
  <c r="B31" i="12" a="1"/>
  <c r="B31" i="12" s="1"/>
  <c r="B35" i="12" a="1"/>
  <c r="B35" i="12" s="1"/>
  <c r="E31" i="5" a="1"/>
  <c r="E31" i="5" s="1"/>
  <c r="E35" i="5" a="1"/>
  <c r="E35" i="5" s="1"/>
  <c r="E30" i="5" a="1"/>
  <c r="E30" i="5" s="1"/>
  <c r="E34" i="5" a="1"/>
  <c r="E34" i="5" s="1"/>
  <c r="E29" i="5" a="1"/>
  <c r="E29" i="5" s="1"/>
  <c r="E33" i="5" a="1"/>
  <c r="E33" i="5" s="1"/>
  <c r="E32" i="5" a="1"/>
  <c r="E32" i="5" s="1"/>
  <c r="E36" i="5" a="1"/>
  <c r="E36" i="5" s="1"/>
  <c r="B30" i="11" a="1"/>
  <c r="B30" i="11" s="1"/>
  <c r="B34" i="11" a="1"/>
  <c r="B34" i="11" s="1"/>
  <c r="B29" i="11" a="1"/>
  <c r="B29" i="11" s="1"/>
  <c r="B33" i="11" a="1"/>
  <c r="B33" i="11" s="1"/>
  <c r="B32" i="11" a="1"/>
  <c r="B32" i="11" s="1"/>
  <c r="B36" i="11" a="1"/>
  <c r="B36" i="11" s="1"/>
  <c r="B31" i="11" a="1"/>
  <c r="B31" i="11" s="1"/>
  <c r="B35" i="11" a="1"/>
  <c r="B35" i="11" s="1"/>
  <c r="E31" i="10" a="1"/>
  <c r="E31" i="10" s="1"/>
  <c r="E35" i="10" a="1"/>
  <c r="E35" i="10" s="1"/>
  <c r="E30" i="10" a="1"/>
  <c r="E30" i="10" s="1"/>
  <c r="E34" i="10" a="1"/>
  <c r="E34" i="10" s="1"/>
  <c r="E29" i="10" a="1"/>
  <c r="E29" i="10" s="1"/>
  <c r="E33" i="10" a="1"/>
  <c r="E33" i="10" s="1"/>
  <c r="E32" i="10" a="1"/>
  <c r="E32" i="10" s="1"/>
  <c r="E36" i="10" a="1"/>
  <c r="E36" i="10" s="1"/>
  <c r="B30" i="7" a="1"/>
  <c r="B30" i="7" s="1"/>
  <c r="B34" i="7" a="1"/>
  <c r="B34" i="7" s="1"/>
  <c r="B29" i="7" a="1"/>
  <c r="B29" i="7" s="1"/>
  <c r="B33" i="7" a="1"/>
  <c r="B33" i="7" s="1"/>
  <c r="B32" i="7" a="1"/>
  <c r="B32" i="7" s="1"/>
  <c r="B36" i="7" a="1"/>
  <c r="B36" i="7" s="1"/>
  <c r="B31" i="7" a="1"/>
  <c r="B31" i="7" s="1"/>
  <c r="B35" i="7" a="1"/>
  <c r="B35" i="7" s="1"/>
  <c r="E31" i="8" a="1"/>
  <c r="E31" i="8" s="1"/>
  <c r="E35" i="8" a="1"/>
  <c r="E35" i="8" s="1"/>
  <c r="E30" i="8" a="1"/>
  <c r="E30" i="8" s="1"/>
  <c r="E34" i="8" a="1"/>
  <c r="E34" i="8" s="1"/>
  <c r="E29" i="8" a="1"/>
  <c r="E29" i="8" s="1"/>
  <c r="E33" i="8" a="1"/>
  <c r="E33" i="8" s="1"/>
  <c r="E32" i="8" a="1"/>
  <c r="E32" i="8" s="1"/>
  <c r="E36" i="8" a="1"/>
  <c r="E36" i="8" s="1"/>
  <c r="B30" i="8" a="1"/>
  <c r="B30" i="8" s="1"/>
  <c r="B34" i="8" a="1"/>
  <c r="B34" i="8" s="1"/>
  <c r="B29" i="8" a="1"/>
  <c r="B29" i="8" s="1"/>
  <c r="B33" i="8" a="1"/>
  <c r="B33" i="8" s="1"/>
  <c r="B32" i="8" a="1"/>
  <c r="B32" i="8" s="1"/>
  <c r="B36" i="8" a="1"/>
  <c r="B36" i="8" s="1"/>
  <c r="B31" i="8" a="1"/>
  <c r="B31" i="8" s="1"/>
  <c r="B35" i="8" a="1"/>
  <c r="B35" i="8" s="1"/>
  <c r="B30" i="10" a="1"/>
  <c r="B30" i="10" s="1"/>
  <c r="B34" i="10" a="1"/>
  <c r="B34" i="10" s="1"/>
  <c r="B29" i="10" a="1"/>
  <c r="B29" i="10" s="1"/>
  <c r="B33" i="10" a="1"/>
  <c r="B33" i="10" s="1"/>
  <c r="B32" i="10" a="1"/>
  <c r="B32" i="10" s="1"/>
  <c r="B36" i="10" a="1"/>
  <c r="B36" i="10" s="1"/>
  <c r="B31" i="10" a="1"/>
  <c r="B31" i="10" s="1"/>
  <c r="B35" i="10" a="1"/>
  <c r="B35" i="10" s="1"/>
  <c r="B30" i="9" a="1"/>
  <c r="B30" i="9" s="1"/>
  <c r="B34" i="9" a="1"/>
  <c r="B34" i="9" s="1"/>
  <c r="B29" i="9" a="1"/>
  <c r="B29" i="9" s="1"/>
  <c r="B33" i="9" a="1"/>
  <c r="B33" i="9" s="1"/>
  <c r="B31" i="9" a="1"/>
  <c r="B31" i="9" s="1"/>
  <c r="B32" i="9" a="1"/>
  <c r="B32" i="9" s="1"/>
  <c r="B36" i="9" a="1"/>
  <c r="B36" i="9" s="1"/>
  <c r="B35" i="9" a="1"/>
  <c r="B35" i="9" s="1"/>
  <c r="E31" i="11" a="1"/>
  <c r="E31" i="11" s="1"/>
  <c r="E35" i="11" a="1"/>
  <c r="E35" i="11" s="1"/>
  <c r="E30" i="11" a="1"/>
  <c r="E30" i="11" s="1"/>
  <c r="E34" i="11" a="1"/>
  <c r="E34" i="11" s="1"/>
  <c r="E29" i="11" a="1"/>
  <c r="E29" i="11" s="1"/>
  <c r="E33" i="11" a="1"/>
  <c r="E33" i="11" s="1"/>
  <c r="E32" i="11" a="1"/>
  <c r="E32" i="11" s="1"/>
  <c r="E36" i="11" a="1"/>
  <c r="E36" i="11" s="1"/>
  <c r="E31" i="7" a="1"/>
  <c r="E31" i="7" s="1"/>
  <c r="E35" i="7" a="1"/>
  <c r="E35" i="7" s="1"/>
  <c r="E30" i="7" a="1"/>
  <c r="E30" i="7" s="1"/>
  <c r="E34" i="7" a="1"/>
  <c r="E34" i="7" s="1"/>
  <c r="E29" i="7" a="1"/>
  <c r="E29" i="7" s="1"/>
  <c r="E33" i="7" a="1"/>
  <c r="E33" i="7" s="1"/>
  <c r="E32" i="7" a="1"/>
  <c r="E32" i="7" s="1"/>
  <c r="E36" i="7" a="1"/>
  <c r="E36" i="7" s="1"/>
  <c r="B30" i="5" a="1"/>
  <c r="B30" i="5" s="1"/>
  <c r="B34" i="5" a="1"/>
  <c r="B34" i="5" s="1"/>
  <c r="B29" i="5" a="1"/>
  <c r="B29" i="5" s="1"/>
  <c r="B33" i="5" a="1"/>
  <c r="B33" i="5" s="1"/>
  <c r="B32" i="5" a="1"/>
  <c r="B32" i="5" s="1"/>
  <c r="B36" i="5" a="1"/>
  <c r="B36" i="5" s="1"/>
  <c r="B31" i="5" a="1"/>
  <c r="B31" i="5" s="1"/>
  <c r="B35" i="5" a="1"/>
  <c r="B35" i="5" s="1"/>
  <c r="E31" i="6" a="1"/>
  <c r="E31" i="6" s="1"/>
  <c r="E35" i="6" a="1"/>
  <c r="E35" i="6" s="1"/>
  <c r="E30" i="6" a="1"/>
  <c r="E30" i="6" s="1"/>
  <c r="E34" i="6" a="1"/>
  <c r="E34" i="6" s="1"/>
  <c r="E29" i="6" a="1"/>
  <c r="E29" i="6" s="1"/>
  <c r="E33" i="6" a="1"/>
  <c r="E33" i="6" s="1"/>
  <c r="E32" i="6" a="1"/>
  <c r="E32" i="6" s="1"/>
  <c r="E36" i="6" a="1"/>
  <c r="E36" i="6" s="1"/>
  <c r="B30" i="6" a="1"/>
  <c r="B30" i="6" s="1"/>
  <c r="B34" i="6" a="1"/>
  <c r="B34" i="6" s="1"/>
  <c r="B29" i="6" a="1"/>
  <c r="B29" i="6" s="1"/>
  <c r="B33" i="6" a="1"/>
  <c r="B33" i="6" s="1"/>
  <c r="B32" i="6" a="1"/>
  <c r="B32" i="6" s="1"/>
  <c r="B36" i="6" a="1"/>
  <c r="B36" i="6" s="1"/>
  <c r="B31" i="6" a="1"/>
  <c r="B31" i="6" s="1"/>
  <c r="B35" i="6" a="1"/>
  <c r="B35" i="6" s="1"/>
  <c r="E31" i="9" a="1"/>
  <c r="E31" i="9" s="1"/>
  <c r="E35" i="9" a="1"/>
  <c r="E35" i="9" s="1"/>
  <c r="E32" i="9" a="1"/>
  <c r="E32" i="9" s="1"/>
  <c r="E30" i="9" a="1"/>
  <c r="E30" i="9" s="1"/>
  <c r="E34" i="9" a="1"/>
  <c r="E34" i="9" s="1"/>
  <c r="E29" i="9" a="1"/>
  <c r="E29" i="9" s="1"/>
  <c r="E33" i="9" a="1"/>
  <c r="E33" i="9" s="1"/>
  <c r="E36" i="9" a="1"/>
  <c r="E36" i="9" s="1"/>
  <c r="E31" i="12" a="1"/>
  <c r="E31" i="12" s="1"/>
  <c r="E35" i="12" a="1"/>
  <c r="E35" i="12" s="1"/>
  <c r="E30" i="12" a="1"/>
  <c r="E30" i="12" s="1"/>
  <c r="E34" i="12" a="1"/>
  <c r="E34" i="12" s="1"/>
  <c r="E29" i="12" a="1"/>
  <c r="E29" i="12" s="1"/>
  <c r="E33" i="12" a="1"/>
  <c r="E33" i="12" s="1"/>
  <c r="E32" i="12" a="1"/>
  <c r="E32" i="12" s="1"/>
  <c r="E36" i="12" a="1"/>
  <c r="E36" i="12" s="1"/>
  <c r="B17" i="7" a="1"/>
  <c r="B17" i="7" s="1"/>
  <c r="B19" i="7" a="1"/>
  <c r="B19" i="7" s="1"/>
  <c r="B21" i="7" a="1"/>
  <c r="B21" i="7" s="1"/>
  <c r="B23" i="7" a="1"/>
  <c r="B23" i="7" s="1"/>
  <c r="B25" i="7" a="1"/>
  <c r="B25" i="7" s="1"/>
  <c r="B27" i="7" a="1"/>
  <c r="B27" i="7" s="1"/>
  <c r="B20" i="7" a="1"/>
  <c r="B20" i="7" s="1"/>
  <c r="B28" i="7" a="1"/>
  <c r="B28" i="7" s="1"/>
  <c r="B22" i="7" a="1"/>
  <c r="B22" i="7" s="1"/>
  <c r="B16" i="7" a="1"/>
  <c r="B16" i="7" s="1"/>
  <c r="B24" i="7" a="1"/>
  <c r="B24" i="7" s="1"/>
  <c r="B18" i="7" a="1"/>
  <c r="B18" i="7" s="1"/>
  <c r="B26" i="7" a="1"/>
  <c r="B26" i="7" s="1"/>
  <c r="B18" i="12" a="1"/>
  <c r="B18" i="12" s="1"/>
  <c r="B23" i="12" a="1"/>
  <c r="B23" i="12" s="1"/>
  <c r="B26" i="12" a="1"/>
  <c r="B26" i="12" s="1"/>
  <c r="B17" i="12" a="1"/>
  <c r="B17" i="12" s="1"/>
  <c r="B20" i="12" a="1"/>
  <c r="B20" i="12" s="1"/>
  <c r="B25" i="12" a="1"/>
  <c r="B25" i="12" s="1"/>
  <c r="B28" i="12" a="1"/>
  <c r="B28" i="12" s="1"/>
  <c r="B19" i="12" a="1"/>
  <c r="B19" i="12" s="1"/>
  <c r="B22" i="12" a="1"/>
  <c r="B22" i="12" s="1"/>
  <c r="B27" i="12" a="1"/>
  <c r="B27" i="12" s="1"/>
  <c r="B21" i="12" a="1"/>
  <c r="B21" i="12" s="1"/>
  <c r="B16" i="12" a="1"/>
  <c r="B16" i="12" s="1"/>
  <c r="B24" i="12" a="1"/>
  <c r="B24" i="12" s="1"/>
  <c r="E16" i="8" a="1"/>
  <c r="E16" i="8" s="1"/>
  <c r="E18" i="8" a="1"/>
  <c r="E18" i="8" s="1"/>
  <c r="E20" i="8" a="1"/>
  <c r="E20" i="8" s="1"/>
  <c r="E22" i="8" a="1"/>
  <c r="E22" i="8" s="1"/>
  <c r="E24" i="8" a="1"/>
  <c r="E24" i="8" s="1"/>
  <c r="E26" i="8" a="1"/>
  <c r="E26" i="8" s="1"/>
  <c r="E28" i="8" a="1"/>
  <c r="E28" i="8" s="1"/>
  <c r="E17" i="8" a="1"/>
  <c r="E17" i="8" s="1"/>
  <c r="E19" i="8" a="1"/>
  <c r="E19" i="8" s="1"/>
  <c r="E21" i="8" a="1"/>
  <c r="E21" i="8" s="1"/>
  <c r="E23" i="8" a="1"/>
  <c r="E23" i="8" s="1"/>
  <c r="E25" i="8" a="1"/>
  <c r="E25" i="8" s="1"/>
  <c r="E27" i="8" a="1"/>
  <c r="E27" i="8" s="1"/>
  <c r="E19" i="5" a="1"/>
  <c r="E19" i="5" s="1"/>
  <c r="E22" i="5" a="1"/>
  <c r="E22" i="5" s="1"/>
  <c r="E27" i="5" a="1"/>
  <c r="E27" i="5" s="1"/>
  <c r="E16" i="5" a="1"/>
  <c r="E16" i="5" s="1"/>
  <c r="E21" i="5" a="1"/>
  <c r="E21" i="5" s="1"/>
  <c r="E24" i="5" a="1"/>
  <c r="E24" i="5" s="1"/>
  <c r="E18" i="5" a="1"/>
  <c r="E18" i="5" s="1"/>
  <c r="E23" i="5" a="1"/>
  <c r="E23" i="5" s="1"/>
  <c r="E26" i="5" a="1"/>
  <c r="E26" i="5" s="1"/>
  <c r="E28" i="5" a="1"/>
  <c r="E28" i="5" s="1"/>
  <c r="E17" i="5" a="1"/>
  <c r="E17" i="5" s="1"/>
  <c r="E25" i="5" a="1"/>
  <c r="E25" i="5" s="1"/>
  <c r="E20" i="5" a="1"/>
  <c r="E20" i="5" s="1"/>
  <c r="B17" i="11" a="1"/>
  <c r="B17" i="11" s="1"/>
  <c r="B20" i="11" a="1"/>
  <c r="B20" i="11" s="1"/>
  <c r="B25" i="11" a="1"/>
  <c r="B25" i="11" s="1"/>
  <c r="B28" i="11" a="1"/>
  <c r="B28" i="11" s="1"/>
  <c r="B19" i="11" a="1"/>
  <c r="B19" i="11" s="1"/>
  <c r="B22" i="11" a="1"/>
  <c r="B22" i="11" s="1"/>
  <c r="B27" i="11" a="1"/>
  <c r="B27" i="11" s="1"/>
  <c r="B16" i="11" a="1"/>
  <c r="B16" i="11" s="1"/>
  <c r="B21" i="11" a="1"/>
  <c r="B21" i="11" s="1"/>
  <c r="B24" i="11" a="1"/>
  <c r="B24" i="11" s="1"/>
  <c r="B26" i="11" a="1"/>
  <c r="B26" i="11" s="1"/>
  <c r="B23" i="11" a="1"/>
  <c r="B23" i="11" s="1"/>
  <c r="B18" i="11" a="1"/>
  <c r="B18" i="11" s="1"/>
  <c r="E17" i="10" a="1"/>
  <c r="E17" i="10" s="1"/>
  <c r="E19" i="10" a="1"/>
  <c r="E19" i="10" s="1"/>
  <c r="E22" i="10" a="1"/>
  <c r="E22" i="10" s="1"/>
  <c r="E25" i="10" a="1"/>
  <c r="E25" i="10" s="1"/>
  <c r="E27" i="10" a="1"/>
  <c r="E27" i="10" s="1"/>
  <c r="E16" i="10" a="1"/>
  <c r="E16" i="10" s="1"/>
  <c r="E24" i="10" a="1"/>
  <c r="E24" i="10" s="1"/>
  <c r="E18" i="10" a="1"/>
  <c r="E18" i="10" s="1"/>
  <c r="E21" i="10" a="1"/>
  <c r="E21" i="10" s="1"/>
  <c r="E23" i="10" a="1"/>
  <c r="E23" i="10" s="1"/>
  <c r="E26" i="10" a="1"/>
  <c r="E26" i="10" s="1"/>
  <c r="E20" i="10" a="1"/>
  <c r="E20" i="10" s="1"/>
  <c r="E28" i="10" a="1"/>
  <c r="E28" i="10" s="1"/>
  <c r="E16" i="7" a="1"/>
  <c r="E16" i="7" s="1"/>
  <c r="E18" i="7" a="1"/>
  <c r="E18" i="7" s="1"/>
  <c r="E20" i="7" a="1"/>
  <c r="E20" i="7" s="1"/>
  <c r="E22" i="7" a="1"/>
  <c r="E22" i="7" s="1"/>
  <c r="E24" i="7" a="1"/>
  <c r="E24" i="7" s="1"/>
  <c r="E26" i="7" a="1"/>
  <c r="E26" i="7" s="1"/>
  <c r="E28" i="7" a="1"/>
  <c r="E28" i="7" s="1"/>
  <c r="E17" i="7" a="1"/>
  <c r="E17" i="7" s="1"/>
  <c r="E19" i="7" a="1"/>
  <c r="E19" i="7" s="1"/>
  <c r="E21" i="7" a="1"/>
  <c r="E21" i="7" s="1"/>
  <c r="E23" i="7" a="1"/>
  <c r="E23" i="7" s="1"/>
  <c r="E25" i="7" a="1"/>
  <c r="E25" i="7" s="1"/>
  <c r="E27" i="7" a="1"/>
  <c r="E27" i="7" s="1"/>
  <c r="B17" i="8" a="1"/>
  <c r="B17" i="8" s="1"/>
  <c r="B19" i="8" a="1"/>
  <c r="B19" i="8" s="1"/>
  <c r="B21" i="8" a="1"/>
  <c r="B21" i="8" s="1"/>
  <c r="B23" i="8" a="1"/>
  <c r="B23" i="8" s="1"/>
  <c r="B25" i="8" a="1"/>
  <c r="B25" i="8" s="1"/>
  <c r="B27" i="8" a="1"/>
  <c r="B27" i="8" s="1"/>
  <c r="B18" i="8" a="1"/>
  <c r="B18" i="8" s="1"/>
  <c r="B26" i="8" a="1"/>
  <c r="B26" i="8" s="1"/>
  <c r="B20" i="8" a="1"/>
  <c r="B20" i="8" s="1"/>
  <c r="B28" i="8" a="1"/>
  <c r="B28" i="8" s="1"/>
  <c r="B22" i="8" a="1"/>
  <c r="B22" i="8" s="1"/>
  <c r="B16" i="8" a="1"/>
  <c r="B16" i="8" s="1"/>
  <c r="B24" i="8" a="1"/>
  <c r="B24" i="8" s="1"/>
  <c r="B16" i="10" a="1"/>
  <c r="B16" i="10" s="1"/>
  <c r="B24" i="10" a="1"/>
  <c r="B24" i="10" s="1"/>
  <c r="B22" i="10" a="1"/>
  <c r="B22" i="10" s="1"/>
  <c r="B18" i="10" a="1"/>
  <c r="B18" i="10" s="1"/>
  <c r="B21" i="10" a="1"/>
  <c r="B21" i="10" s="1"/>
  <c r="B23" i="10" a="1"/>
  <c r="B23" i="10" s="1"/>
  <c r="B26" i="10" a="1"/>
  <c r="B26" i="10" s="1"/>
  <c r="B19" i="10" a="1"/>
  <c r="B19" i="10" s="1"/>
  <c r="B20" i="10" a="1"/>
  <c r="B20" i="10" s="1"/>
  <c r="B28" i="10" a="1"/>
  <c r="B28" i="10" s="1"/>
  <c r="B17" i="10" a="1"/>
  <c r="B17" i="10" s="1"/>
  <c r="B25" i="10" a="1"/>
  <c r="B25" i="10" s="1"/>
  <c r="B27" i="10" a="1"/>
  <c r="B27" i="10" s="1"/>
  <c r="B17" i="9" a="1"/>
  <c r="B17" i="9" s="1"/>
  <c r="B19" i="9" a="1"/>
  <c r="B19" i="9" s="1"/>
  <c r="B21" i="9" a="1"/>
  <c r="B21" i="9" s="1"/>
  <c r="B23" i="9" a="1"/>
  <c r="B23" i="9" s="1"/>
  <c r="B25" i="9" a="1"/>
  <c r="B25" i="9" s="1"/>
  <c r="B27" i="9" a="1"/>
  <c r="B27" i="9" s="1"/>
  <c r="B16" i="9" a="1"/>
  <c r="B16" i="9" s="1"/>
  <c r="B24" i="9" a="1"/>
  <c r="B24" i="9" s="1"/>
  <c r="B18" i="9" a="1"/>
  <c r="B18" i="9" s="1"/>
  <c r="B26" i="9" a="1"/>
  <c r="B26" i="9" s="1"/>
  <c r="B20" i="9" a="1"/>
  <c r="B20" i="9" s="1"/>
  <c r="B28" i="9" a="1"/>
  <c r="B28" i="9" s="1"/>
  <c r="B22" i="9" a="1"/>
  <c r="B22" i="9" s="1"/>
  <c r="E18" i="11" a="1"/>
  <c r="E18" i="11" s="1"/>
  <c r="E23" i="11" a="1"/>
  <c r="E23" i="11" s="1"/>
  <c r="E26" i="11" a="1"/>
  <c r="E26" i="11" s="1"/>
  <c r="E17" i="11" a="1"/>
  <c r="E17" i="11" s="1"/>
  <c r="E20" i="11" a="1"/>
  <c r="E20" i="11" s="1"/>
  <c r="E25" i="11" a="1"/>
  <c r="E25" i="11" s="1"/>
  <c r="E28" i="11" a="1"/>
  <c r="E28" i="11" s="1"/>
  <c r="E19" i="11" a="1"/>
  <c r="E19" i="11" s="1"/>
  <c r="E22" i="11" a="1"/>
  <c r="E22" i="11" s="1"/>
  <c r="E27" i="11" a="1"/>
  <c r="E27" i="11" s="1"/>
  <c r="E21" i="11" a="1"/>
  <c r="E21" i="11" s="1"/>
  <c r="E16" i="11" a="1"/>
  <c r="E16" i="11" s="1"/>
  <c r="E24" i="11" a="1"/>
  <c r="E24" i="11" s="1"/>
  <c r="B16" i="5" a="1"/>
  <c r="B16" i="5" s="1"/>
  <c r="B21" i="5" a="1"/>
  <c r="B21" i="5" s="1"/>
  <c r="B24" i="5" a="1"/>
  <c r="B24" i="5" s="1"/>
  <c r="B18" i="5" a="1"/>
  <c r="B18" i="5" s="1"/>
  <c r="B23" i="5" a="1"/>
  <c r="B23" i="5" s="1"/>
  <c r="B26" i="5" a="1"/>
  <c r="B26" i="5" s="1"/>
  <c r="B17" i="5" a="1"/>
  <c r="B17" i="5" s="1"/>
  <c r="B20" i="5" a="1"/>
  <c r="B20" i="5" s="1"/>
  <c r="B25" i="5" a="1"/>
  <c r="B25" i="5" s="1"/>
  <c r="B28" i="5" a="1"/>
  <c r="B28" i="5" s="1"/>
  <c r="B22" i="5" a="1"/>
  <c r="B22" i="5" s="1"/>
  <c r="B19" i="5" a="1"/>
  <c r="B19" i="5" s="1"/>
  <c r="B27" i="5" a="1"/>
  <c r="B27" i="5" s="1"/>
  <c r="E17" i="6" a="1"/>
  <c r="E17" i="6" s="1"/>
  <c r="E20" i="6" a="1"/>
  <c r="E20" i="6" s="1"/>
  <c r="E25" i="6" a="1"/>
  <c r="E25" i="6" s="1"/>
  <c r="E28" i="6" a="1"/>
  <c r="E28" i="6" s="1"/>
  <c r="E19" i="6" a="1"/>
  <c r="E19" i="6" s="1"/>
  <c r="E22" i="6" a="1"/>
  <c r="E22" i="6" s="1"/>
  <c r="E27" i="6" a="1"/>
  <c r="E27" i="6" s="1"/>
  <c r="E16" i="6" a="1"/>
  <c r="E16" i="6" s="1"/>
  <c r="E21" i="6" a="1"/>
  <c r="E21" i="6" s="1"/>
  <c r="E24" i="6" a="1"/>
  <c r="E24" i="6" s="1"/>
  <c r="E23" i="6" a="1"/>
  <c r="E23" i="6" s="1"/>
  <c r="E18" i="6" a="1"/>
  <c r="E18" i="6" s="1"/>
  <c r="E26" i="6" a="1"/>
  <c r="E26" i="6" s="1"/>
  <c r="B19" i="6" a="1"/>
  <c r="B19" i="6" s="1"/>
  <c r="B22" i="6" a="1"/>
  <c r="B22" i="6" s="1"/>
  <c r="B27" i="6" a="1"/>
  <c r="B27" i="6" s="1"/>
  <c r="B16" i="6" a="1"/>
  <c r="B16" i="6" s="1"/>
  <c r="B21" i="6" a="1"/>
  <c r="B21" i="6" s="1"/>
  <c r="B24" i="6" a="1"/>
  <c r="B24" i="6" s="1"/>
  <c r="B18" i="6" a="1"/>
  <c r="B18" i="6" s="1"/>
  <c r="B23" i="6" a="1"/>
  <c r="B23" i="6" s="1"/>
  <c r="B26" i="6" a="1"/>
  <c r="B26" i="6" s="1"/>
  <c r="B17" i="6" a="1"/>
  <c r="B17" i="6" s="1"/>
  <c r="B25" i="6" a="1"/>
  <c r="B25" i="6" s="1"/>
  <c r="B20" i="6" a="1"/>
  <c r="B20" i="6" s="1"/>
  <c r="B28" i="6" a="1"/>
  <c r="B28" i="6" s="1"/>
  <c r="E16" i="9" a="1"/>
  <c r="E16" i="9" s="1"/>
  <c r="E18" i="9" a="1"/>
  <c r="E18" i="9" s="1"/>
  <c r="E20" i="9" a="1"/>
  <c r="E20" i="9" s="1"/>
  <c r="E22" i="9" a="1"/>
  <c r="E22" i="9" s="1"/>
  <c r="E24" i="9" a="1"/>
  <c r="E24" i="9" s="1"/>
  <c r="E26" i="9" a="1"/>
  <c r="E26" i="9" s="1"/>
  <c r="E28" i="9" a="1"/>
  <c r="E28" i="9" s="1"/>
  <c r="E17" i="9" a="1"/>
  <c r="E17" i="9" s="1"/>
  <c r="E19" i="9" a="1"/>
  <c r="E19" i="9" s="1"/>
  <c r="E21" i="9" a="1"/>
  <c r="E21" i="9" s="1"/>
  <c r="E23" i="9" a="1"/>
  <c r="E23" i="9" s="1"/>
  <c r="E25" i="9" a="1"/>
  <c r="E25" i="9" s="1"/>
  <c r="E27" i="9" a="1"/>
  <c r="E27" i="9" s="1"/>
  <c r="E16" i="12" a="1"/>
  <c r="E16" i="12" s="1"/>
  <c r="E21" i="12" a="1"/>
  <c r="E21" i="12" s="1"/>
  <c r="E24" i="12" a="1"/>
  <c r="E24" i="12" s="1"/>
  <c r="E18" i="12" a="1"/>
  <c r="E18" i="12" s="1"/>
  <c r="E23" i="12" a="1"/>
  <c r="E23" i="12" s="1"/>
  <c r="E26" i="12" a="1"/>
  <c r="E26" i="12" s="1"/>
  <c r="E17" i="12" a="1"/>
  <c r="E17" i="12" s="1"/>
  <c r="E20" i="12" a="1"/>
  <c r="E20" i="12" s="1"/>
  <c r="E25" i="12" a="1"/>
  <c r="E25" i="12" s="1"/>
  <c r="E28" i="12" a="1"/>
  <c r="E28" i="12" s="1"/>
  <c r="E27" i="12" a="1"/>
  <c r="E27" i="12" s="1"/>
  <c r="E22" i="12" a="1"/>
  <c r="E22" i="12" s="1"/>
  <c r="E19" i="12" a="1"/>
  <c r="E19" i="12" s="1"/>
  <c r="E12" i="10" a="1"/>
  <c r="E12" i="10" s="1"/>
  <c r="E11" i="10" a="1"/>
  <c r="E11" i="10" s="1"/>
  <c r="E7" i="10" a="1"/>
  <c r="E7" i="10" s="1"/>
  <c r="E9" i="10" a="1"/>
  <c r="E9" i="10" s="1"/>
  <c r="E8" i="10" a="1"/>
  <c r="E8" i="10" s="1"/>
  <c r="E14" i="10" a="1"/>
  <c r="E14" i="10" s="1"/>
  <c r="E10" i="10" a="1"/>
  <c r="E10" i="10" s="1"/>
  <c r="E13" i="10" a="1"/>
  <c r="E13" i="10" s="1"/>
  <c r="E15" i="10" a="1"/>
  <c r="E15" i="10" s="1"/>
  <c r="I5" i="8"/>
  <c r="H14" i="8" a="1"/>
  <c r="H14" i="8" s="1"/>
  <c r="H16" i="8" a="1"/>
  <c r="H16" i="8" s="1"/>
  <c r="H10" i="8" a="1"/>
  <c r="H10" i="8" s="1"/>
  <c r="H12" i="8" a="1"/>
  <c r="H12" i="8" s="1"/>
  <c r="H8" i="8" a="1"/>
  <c r="H8" i="8" s="1"/>
  <c r="H13" i="8" a="1"/>
  <c r="H13" i="8" s="1"/>
  <c r="H36" i="8" a="1"/>
  <c r="H36" i="8" s="1"/>
  <c r="H11" i="8" a="1"/>
  <c r="H11" i="8" s="1"/>
  <c r="H15" i="8" a="1"/>
  <c r="H15" i="8" s="1"/>
  <c r="H27" i="8" a="1"/>
  <c r="H27" i="8" s="1"/>
  <c r="H28" i="8" a="1"/>
  <c r="H28" i="8" s="1"/>
  <c r="H29" i="8" a="1"/>
  <c r="H29" i="8" s="1"/>
  <c r="H34" i="8" a="1"/>
  <c r="H34" i="8" s="1"/>
  <c r="H9" i="8" a="1"/>
  <c r="H9" i="8" s="1"/>
  <c r="H7" i="8" a="1"/>
  <c r="H7" i="8" s="1"/>
  <c r="H35" i="8" a="1"/>
  <c r="H35" i="8" s="1"/>
  <c r="H26" i="8" a="1"/>
  <c r="H26" i="8" s="1"/>
  <c r="F5" i="10"/>
  <c r="F5" i="12"/>
  <c r="E15" i="12" a="1"/>
  <c r="E15" i="12" s="1"/>
  <c r="E8" i="12" a="1"/>
  <c r="E8" i="12" s="1"/>
  <c r="E10" i="12" a="1"/>
  <c r="E10" i="12" s="1"/>
  <c r="E12" i="12" a="1"/>
  <c r="E12" i="12" s="1"/>
  <c r="E14" i="12" a="1"/>
  <c r="E14" i="12" s="1"/>
  <c r="E7" i="12" a="1"/>
  <c r="E7" i="12" s="1"/>
  <c r="E11" i="12" a="1"/>
  <c r="E11" i="12" s="1"/>
  <c r="E9" i="12" a="1"/>
  <c r="E9" i="12" s="1"/>
  <c r="E13" i="12" a="1"/>
  <c r="E13" i="12" s="1"/>
  <c r="K29" i="5" a="1"/>
  <c r="K29" i="5" s="1"/>
  <c r="K15" i="5" a="1"/>
  <c r="K15" i="5" s="1"/>
  <c r="K14" i="5" a="1"/>
  <c r="K14" i="5" s="1"/>
  <c r="K16" i="5" a="1"/>
  <c r="K16" i="5" s="1"/>
  <c r="K11" i="5" a="1"/>
  <c r="K11" i="5" s="1"/>
  <c r="K10" i="5" a="1"/>
  <c r="K10" i="5" s="1"/>
  <c r="K12" i="5" a="1"/>
  <c r="K12" i="5" s="1"/>
  <c r="K26" i="5" a="1"/>
  <c r="K26" i="5" s="1"/>
  <c r="K36" i="5" a="1"/>
  <c r="K36" i="5" s="1"/>
  <c r="K7" i="5" a="1"/>
  <c r="K7" i="5" s="1"/>
  <c r="K34" i="5" a="1"/>
  <c r="K34" i="5" s="1"/>
  <c r="K35" i="5" a="1"/>
  <c r="K35" i="5" s="1"/>
  <c r="K13" i="5" a="1"/>
  <c r="K13" i="5" s="1"/>
  <c r="L5" i="5"/>
  <c r="K8" i="5" a="1"/>
  <c r="K8" i="5" s="1"/>
  <c r="K28" i="5" a="1"/>
  <c r="K28" i="5" s="1"/>
  <c r="K9" i="5" a="1"/>
  <c r="K9" i="5" s="1"/>
  <c r="K27" i="5" a="1"/>
  <c r="K27" i="5" s="1"/>
  <c r="C5" i="7"/>
  <c r="B12" i="7" a="1"/>
  <c r="B12" i="7" s="1"/>
  <c r="B11" i="7" a="1"/>
  <c r="B11" i="7" s="1"/>
  <c r="B9" i="7" a="1"/>
  <c r="B9" i="7" s="1"/>
  <c r="B14" i="7" a="1"/>
  <c r="B14" i="7" s="1"/>
  <c r="B15" i="7" a="1"/>
  <c r="B15" i="7" s="1"/>
  <c r="B8" i="7" a="1"/>
  <c r="B8" i="7" s="1"/>
  <c r="B10" i="7" a="1"/>
  <c r="B10" i="7" s="1"/>
  <c r="B13" i="7" a="1"/>
  <c r="B13" i="7" s="1"/>
  <c r="B7" i="7" a="1"/>
  <c r="B7" i="7" s="1"/>
  <c r="C5" i="10"/>
  <c r="B11" i="10" a="1"/>
  <c r="B11" i="10" s="1"/>
  <c r="B13" i="10" a="1"/>
  <c r="B13" i="10" s="1"/>
  <c r="B15" i="10" a="1"/>
  <c r="B15" i="10" s="1"/>
  <c r="B8" i="10" a="1"/>
  <c r="B8" i="10" s="1"/>
  <c r="B12" i="10" a="1"/>
  <c r="B12" i="10" s="1"/>
  <c r="B14" i="10" a="1"/>
  <c r="B14" i="10" s="1"/>
  <c r="B9" i="10" a="1"/>
  <c r="B9" i="10" s="1"/>
  <c r="B10" i="10" a="1"/>
  <c r="B10" i="10" s="1"/>
  <c r="B7" i="10" a="1"/>
  <c r="B7" i="10" s="1"/>
  <c r="I5" i="7"/>
  <c r="H12" i="7" a="1"/>
  <c r="H12" i="7" s="1"/>
  <c r="H15" i="7" a="1"/>
  <c r="H15" i="7" s="1"/>
  <c r="H7" i="7" a="1"/>
  <c r="H7" i="7" s="1"/>
  <c r="H14" i="7" a="1"/>
  <c r="H14" i="7" s="1"/>
  <c r="H26" i="7" a="1"/>
  <c r="H26" i="7" s="1"/>
  <c r="H13" i="7" a="1"/>
  <c r="H13" i="7" s="1"/>
  <c r="H8" i="7" a="1"/>
  <c r="H8" i="7" s="1"/>
  <c r="H10" i="7" a="1"/>
  <c r="H10" i="7" s="1"/>
  <c r="H34" i="7" a="1"/>
  <c r="H34" i="7" s="1"/>
  <c r="H16" i="7" a="1"/>
  <c r="H16" i="7" s="1"/>
  <c r="H35" i="7" a="1"/>
  <c r="H35" i="7" s="1"/>
  <c r="H11" i="7" a="1"/>
  <c r="H11" i="7" s="1"/>
  <c r="H36" i="7" a="1"/>
  <c r="H36" i="7" s="1"/>
  <c r="H27" i="7" a="1"/>
  <c r="H27" i="7" s="1"/>
  <c r="H9" i="7" a="1"/>
  <c r="H9" i="7" s="1"/>
  <c r="H28" i="7" a="1"/>
  <c r="H28" i="7" s="1"/>
  <c r="H29" i="7" a="1"/>
  <c r="H29" i="7" s="1"/>
  <c r="E8" i="5" a="1"/>
  <c r="E8" i="5" s="1"/>
  <c r="E11" i="5" a="1"/>
  <c r="E11" i="5" s="1"/>
  <c r="E10" i="5" a="1"/>
  <c r="E10" i="5" s="1"/>
  <c r="E9" i="5" a="1"/>
  <c r="E9" i="5" s="1"/>
  <c r="E7" i="5" a="1"/>
  <c r="E7" i="5" s="1"/>
  <c r="E13" i="5" a="1"/>
  <c r="E13" i="5" s="1"/>
  <c r="F5" i="5"/>
  <c r="E12" i="5" a="1"/>
  <c r="E12" i="5" s="1"/>
  <c r="E15" i="5" a="1"/>
  <c r="E15" i="5" s="1"/>
  <c r="E14" i="5" a="1"/>
  <c r="E14" i="5" s="1"/>
  <c r="O5" i="6"/>
  <c r="N36" i="6" a="1"/>
  <c r="N36" i="6" s="1"/>
  <c r="N15" i="6" a="1"/>
  <c r="N15" i="6" s="1"/>
  <c r="N11" i="6" a="1"/>
  <c r="N11" i="6" s="1"/>
  <c r="N9" i="6" a="1"/>
  <c r="N9" i="6" s="1"/>
  <c r="N7" i="6" a="1"/>
  <c r="N7" i="6" s="1"/>
  <c r="N26" i="6" a="1"/>
  <c r="N26" i="6" s="1"/>
  <c r="N13" i="6" a="1"/>
  <c r="N13" i="6" s="1"/>
  <c r="N34" i="6" a="1"/>
  <c r="N34" i="6" s="1"/>
  <c r="N29" i="6" a="1"/>
  <c r="N29" i="6" s="1"/>
  <c r="N28" i="6" a="1"/>
  <c r="N28" i="6" s="1"/>
  <c r="N14" i="6" a="1"/>
  <c r="N14" i="6" s="1"/>
  <c r="N8" i="6" a="1"/>
  <c r="N8" i="6" s="1"/>
  <c r="N10" i="6" a="1"/>
  <c r="N10" i="6" s="1"/>
  <c r="N35" i="6" a="1"/>
  <c r="N35" i="6" s="1"/>
  <c r="N16" i="6" a="1"/>
  <c r="N16" i="6" s="1"/>
  <c r="N27" i="6" a="1"/>
  <c r="N27" i="6" s="1"/>
  <c r="N12" i="6" a="1"/>
  <c r="N12" i="6" s="1"/>
  <c r="O5" i="7"/>
  <c r="N13" i="7" a="1"/>
  <c r="N13" i="7" s="1"/>
  <c r="N7" i="7" a="1"/>
  <c r="N7" i="7" s="1"/>
  <c r="N26" i="7" a="1"/>
  <c r="N26" i="7" s="1"/>
  <c r="N27" i="7" a="1"/>
  <c r="N27" i="7" s="1"/>
  <c r="N35" i="7" a="1"/>
  <c r="N35" i="7" s="1"/>
  <c r="N34" i="7" a="1"/>
  <c r="N34" i="7" s="1"/>
  <c r="N16" i="7" a="1"/>
  <c r="N16" i="7" s="1"/>
  <c r="N15" i="7" a="1"/>
  <c r="N15" i="7" s="1"/>
  <c r="N12" i="7" a="1"/>
  <c r="N12" i="7" s="1"/>
  <c r="N36" i="7" a="1"/>
  <c r="N36" i="7" s="1"/>
  <c r="N10" i="7" a="1"/>
  <c r="N10" i="7" s="1"/>
  <c r="N28" i="7" a="1"/>
  <c r="N28" i="7" s="1"/>
  <c r="N11" i="7" a="1"/>
  <c r="N11" i="7" s="1"/>
  <c r="N9" i="7" a="1"/>
  <c r="N9" i="7" s="1"/>
  <c r="N8" i="7" a="1"/>
  <c r="N8" i="7" s="1"/>
  <c r="N14" i="7" a="1"/>
  <c r="N14" i="7" s="1"/>
  <c r="N29" i="7" a="1"/>
  <c r="N29" i="7" s="1"/>
  <c r="F5" i="11"/>
  <c r="E10" i="11" a="1"/>
  <c r="E10" i="11" s="1"/>
  <c r="E11" i="11" a="1"/>
  <c r="E11" i="11" s="1"/>
  <c r="E15" i="11" a="1"/>
  <c r="E15" i="11" s="1"/>
  <c r="E12" i="11" a="1"/>
  <c r="E12" i="11" s="1"/>
  <c r="E13" i="11" a="1"/>
  <c r="E13" i="11" s="1"/>
  <c r="E14" i="11" a="1"/>
  <c r="E14" i="11" s="1"/>
  <c r="E8" i="11" a="1"/>
  <c r="E8" i="11" s="1"/>
  <c r="E9" i="11" a="1"/>
  <c r="E9" i="11" s="1"/>
  <c r="E7" i="11" a="1"/>
  <c r="E7" i="11" s="1"/>
  <c r="C5" i="6"/>
  <c r="B11" i="6" a="1"/>
  <c r="B11" i="6" s="1"/>
  <c r="B15" i="6" a="1"/>
  <c r="B15" i="6" s="1"/>
  <c r="B13" i="6" a="1"/>
  <c r="B13" i="6" s="1"/>
  <c r="B12" i="6" a="1"/>
  <c r="B12" i="6" s="1"/>
  <c r="B7" i="6" a="1"/>
  <c r="B7" i="6" s="1"/>
  <c r="B14" i="6" a="1"/>
  <c r="B14" i="6" s="1"/>
  <c r="B9" i="6" a="1"/>
  <c r="B9" i="6" s="1"/>
  <c r="B10" i="6" a="1"/>
  <c r="B10" i="6" s="1"/>
  <c r="B8" i="6" a="1"/>
  <c r="B8" i="6" s="1"/>
  <c r="L5" i="7"/>
  <c r="K27" i="7" a="1"/>
  <c r="K27" i="7" s="1"/>
  <c r="K34" i="7" a="1"/>
  <c r="K34" i="7" s="1"/>
  <c r="K13" i="7" a="1"/>
  <c r="K13" i="7" s="1"/>
  <c r="K12" i="7" a="1"/>
  <c r="K12" i="7" s="1"/>
  <c r="K7" i="7" a="1"/>
  <c r="K7" i="7" s="1"/>
  <c r="K10" i="7" a="1"/>
  <c r="K10" i="7" s="1"/>
  <c r="K8" i="7" a="1"/>
  <c r="K8" i="7" s="1"/>
  <c r="K16" i="7" a="1"/>
  <c r="K16" i="7" s="1"/>
  <c r="K35" i="7" a="1"/>
  <c r="K35" i="7" s="1"/>
  <c r="K15" i="7" a="1"/>
  <c r="K15" i="7" s="1"/>
  <c r="K9" i="7" a="1"/>
  <c r="K9" i="7" s="1"/>
  <c r="K11" i="7" a="1"/>
  <c r="K11" i="7" s="1"/>
  <c r="K14" i="7" a="1"/>
  <c r="K14" i="7" s="1"/>
  <c r="K36" i="7" a="1"/>
  <c r="K36" i="7" s="1"/>
  <c r="K29" i="7" a="1"/>
  <c r="K29" i="7" s="1"/>
  <c r="K28" i="7" a="1"/>
  <c r="K28" i="7" s="1"/>
  <c r="K26" i="7" a="1"/>
  <c r="K26" i="7" s="1"/>
  <c r="C5" i="9"/>
  <c r="B7" i="9" a="1"/>
  <c r="B7" i="9" s="1"/>
  <c r="B13" i="9" a="1"/>
  <c r="B13" i="9" s="1"/>
  <c r="B10" i="9" a="1"/>
  <c r="B10" i="9" s="1"/>
  <c r="B9" i="9" a="1"/>
  <c r="B9" i="9" s="1"/>
  <c r="B12" i="9" a="1"/>
  <c r="B12" i="9" s="1"/>
  <c r="B14" i="9" a="1"/>
  <c r="B14" i="9" s="1"/>
  <c r="B15" i="9" a="1"/>
  <c r="B15" i="9" s="1"/>
  <c r="B8" i="9" a="1"/>
  <c r="B8" i="9" s="1"/>
  <c r="B11" i="9" a="1"/>
  <c r="B11" i="9" s="1"/>
  <c r="F5" i="7"/>
  <c r="E10" i="7" a="1"/>
  <c r="E10" i="7" s="1"/>
  <c r="E11" i="7" a="1"/>
  <c r="E11" i="7" s="1"/>
  <c r="E8" i="7" a="1"/>
  <c r="E8" i="7" s="1"/>
  <c r="E14" i="7" a="1"/>
  <c r="E14" i="7" s="1"/>
  <c r="E15" i="7" a="1"/>
  <c r="E15" i="7" s="1"/>
  <c r="E13" i="7" a="1"/>
  <c r="E13" i="7" s="1"/>
  <c r="E9" i="7" a="1"/>
  <c r="E9" i="7" s="1"/>
  <c r="E12" i="7" a="1"/>
  <c r="E12" i="7" s="1"/>
  <c r="E7" i="7" a="1"/>
  <c r="E7" i="7" s="1"/>
  <c r="F5" i="9"/>
  <c r="E7" i="9" a="1"/>
  <c r="E7" i="9" s="1"/>
  <c r="E9" i="9" a="1"/>
  <c r="E9" i="9" s="1"/>
  <c r="E10" i="9" a="1"/>
  <c r="E10" i="9" s="1"/>
  <c r="E12" i="9" a="1"/>
  <c r="E12" i="9" s="1"/>
  <c r="E8" i="9" a="1"/>
  <c r="E8" i="9" s="1"/>
  <c r="E13" i="9" a="1"/>
  <c r="E13" i="9" s="1"/>
  <c r="E15" i="9" a="1"/>
  <c r="E15" i="9" s="1"/>
  <c r="E11" i="9" a="1"/>
  <c r="E11" i="9" s="1"/>
  <c r="E14" i="9" a="1"/>
  <c r="E14" i="9" s="1"/>
  <c r="N14" i="5" a="1"/>
  <c r="N14" i="5" s="1"/>
  <c r="N27" i="5" a="1"/>
  <c r="N27" i="5" s="1"/>
  <c r="N11" i="5" a="1"/>
  <c r="N11" i="5" s="1"/>
  <c r="N26" i="5" a="1"/>
  <c r="N26" i="5" s="1"/>
  <c r="N9" i="5" a="1"/>
  <c r="N9" i="5" s="1"/>
  <c r="O5" i="5"/>
  <c r="N16" i="5" a="1"/>
  <c r="N16" i="5" s="1"/>
  <c r="N13" i="5" a="1"/>
  <c r="N13" i="5" s="1"/>
  <c r="N10" i="5" a="1"/>
  <c r="N10" i="5" s="1"/>
  <c r="N29" i="5" a="1"/>
  <c r="N29" i="5" s="1"/>
  <c r="N12" i="5" a="1"/>
  <c r="N12" i="5" s="1"/>
  <c r="N28" i="5" a="1"/>
  <c r="N28" i="5" s="1"/>
  <c r="N7" i="5" a="1"/>
  <c r="N7" i="5" s="1"/>
  <c r="N8" i="5" a="1"/>
  <c r="N8" i="5" s="1"/>
  <c r="N36" i="5" a="1"/>
  <c r="N36" i="5" s="1"/>
  <c r="N15" i="5" a="1"/>
  <c r="N15" i="5" s="1"/>
  <c r="N34" i="5" a="1"/>
  <c r="N34" i="5" s="1"/>
  <c r="N35" i="5" a="1"/>
  <c r="N35" i="5" s="1"/>
  <c r="C5" i="8"/>
  <c r="B11" i="8" a="1"/>
  <c r="B11" i="8" s="1"/>
  <c r="B15" i="8" a="1"/>
  <c r="B15" i="8" s="1"/>
  <c r="B12" i="8" a="1"/>
  <c r="B12" i="8" s="1"/>
  <c r="B8" i="8" a="1"/>
  <c r="B8" i="8" s="1"/>
  <c r="B14" i="8" a="1"/>
  <c r="B14" i="8" s="1"/>
  <c r="B9" i="8" a="1"/>
  <c r="B9" i="8" s="1"/>
  <c r="B7" i="8" a="1"/>
  <c r="B7" i="8" s="1"/>
  <c r="B13" i="8" a="1"/>
  <c r="B13" i="8" s="1"/>
  <c r="B10" i="8" a="1"/>
  <c r="B10" i="8" s="1"/>
  <c r="C5" i="12"/>
  <c r="A2" i="12" s="1"/>
  <c r="B13" i="12" a="1"/>
  <c r="B13" i="12" s="1"/>
  <c r="B14" i="12" a="1"/>
  <c r="B14" i="12" s="1"/>
  <c r="B7" i="12" a="1"/>
  <c r="B7" i="12" s="1"/>
  <c r="B10" i="12" a="1"/>
  <c r="B10" i="12" s="1"/>
  <c r="B11" i="12" a="1"/>
  <c r="B11" i="12" s="1"/>
  <c r="B8" i="12" a="1"/>
  <c r="B8" i="12" s="1"/>
  <c r="B15" i="12" a="1"/>
  <c r="B15" i="12" s="1"/>
  <c r="B12" i="12" a="1"/>
  <c r="B12" i="12" s="1"/>
  <c r="B9" i="12" a="1"/>
  <c r="B9" i="12" s="1"/>
  <c r="E11" i="8" a="1"/>
  <c r="E11" i="8" s="1"/>
  <c r="F5" i="8"/>
  <c r="E9" i="8" a="1"/>
  <c r="E9" i="8" s="1"/>
  <c r="E7" i="8" a="1"/>
  <c r="E7" i="8" s="1"/>
  <c r="E14" i="8" a="1"/>
  <c r="E14" i="8" s="1"/>
  <c r="E8" i="8" a="1"/>
  <c r="E8" i="8" s="1"/>
  <c r="E12" i="8" a="1"/>
  <c r="E12" i="8" s="1"/>
  <c r="E10" i="8" a="1"/>
  <c r="E10" i="8" s="1"/>
  <c r="E13" i="8" a="1"/>
  <c r="E13" i="8" s="1"/>
  <c r="E15" i="8" a="1"/>
  <c r="E15" i="8" s="1"/>
  <c r="B11" i="5" a="1"/>
  <c r="B11" i="5" s="1"/>
  <c r="B14" i="5" a="1"/>
  <c r="B14" i="5" s="1"/>
  <c r="B13" i="5" a="1"/>
  <c r="B13" i="5" s="1"/>
  <c r="B7" i="5" a="1"/>
  <c r="B7" i="5" s="1"/>
  <c r="B10" i="5" a="1"/>
  <c r="B10" i="5" s="1"/>
  <c r="B9" i="5" a="1"/>
  <c r="B9" i="5" s="1"/>
  <c r="B12" i="5" a="1"/>
  <c r="B12" i="5" s="1"/>
  <c r="B8" i="5" a="1"/>
  <c r="B8" i="5" s="1"/>
  <c r="C5" i="5"/>
  <c r="B15" i="5" a="1"/>
  <c r="B15" i="5" s="1"/>
  <c r="H34" i="5" a="1"/>
  <c r="H34" i="5" s="1"/>
  <c r="H8" i="5" a="1"/>
  <c r="H8" i="5" s="1"/>
  <c r="H36" i="5" a="1"/>
  <c r="H36" i="5" s="1"/>
  <c r="H7" i="5" a="1"/>
  <c r="H7" i="5" s="1"/>
  <c r="I5" i="5"/>
  <c r="H26" i="5" a="1"/>
  <c r="H26" i="5" s="1"/>
  <c r="H29" i="5" a="1"/>
  <c r="H29" i="5" s="1"/>
  <c r="H28" i="5" a="1"/>
  <c r="H28" i="5" s="1"/>
  <c r="H35" i="5" a="1"/>
  <c r="H35" i="5" s="1"/>
  <c r="H27" i="5" a="1"/>
  <c r="H27" i="5" s="1"/>
  <c r="H13" i="5" a="1"/>
  <c r="H13" i="5" s="1"/>
  <c r="H16" i="5" a="1"/>
  <c r="H16" i="5" s="1"/>
  <c r="H15" i="5" a="1"/>
  <c r="H15" i="5" s="1"/>
  <c r="H12" i="5" a="1"/>
  <c r="H12" i="5" s="1"/>
  <c r="H11" i="5" a="1"/>
  <c r="H11" i="5" s="1"/>
  <c r="H14" i="5" a="1"/>
  <c r="H14" i="5" s="1"/>
  <c r="H9" i="5" a="1"/>
  <c r="H9" i="5" s="1"/>
  <c r="H10" i="5" a="1"/>
  <c r="H10" i="5" s="1"/>
  <c r="F5" i="6"/>
  <c r="E14" i="6" a="1"/>
  <c r="E14" i="6" s="1"/>
  <c r="E10" i="6" a="1"/>
  <c r="E10" i="6" s="1"/>
  <c r="E8" i="6" a="1"/>
  <c r="E8" i="6" s="1"/>
  <c r="E15" i="6" a="1"/>
  <c r="E15" i="6" s="1"/>
  <c r="E9" i="6" a="1"/>
  <c r="E9" i="6" s="1"/>
  <c r="E11" i="6" a="1"/>
  <c r="E11" i="6" s="1"/>
  <c r="E12" i="6" a="1"/>
  <c r="E12" i="6" s="1"/>
  <c r="E13" i="6" a="1"/>
  <c r="E13" i="6" s="1"/>
  <c r="E7" i="6" a="1"/>
  <c r="E7" i="6" s="1"/>
  <c r="L5" i="6"/>
  <c r="K12" i="6" a="1"/>
  <c r="K12" i="6" s="1"/>
  <c r="K34" i="6" a="1"/>
  <c r="K34" i="6" s="1"/>
  <c r="K10" i="6" a="1"/>
  <c r="K10" i="6" s="1"/>
  <c r="K35" i="6" a="1"/>
  <c r="K35" i="6" s="1"/>
  <c r="K8" i="6" a="1"/>
  <c r="K8" i="6" s="1"/>
  <c r="K15" i="6" a="1"/>
  <c r="K15" i="6" s="1"/>
  <c r="K36" i="6" a="1"/>
  <c r="K36" i="6" s="1"/>
  <c r="K13" i="6" a="1"/>
  <c r="K13" i="6" s="1"/>
  <c r="K14" i="6" a="1"/>
  <c r="K14" i="6" s="1"/>
  <c r="K26" i="6" a="1"/>
  <c r="K26" i="6" s="1"/>
  <c r="K11" i="6" a="1"/>
  <c r="K11" i="6" s="1"/>
  <c r="K28" i="6" a="1"/>
  <c r="K28" i="6" s="1"/>
  <c r="K9" i="6" a="1"/>
  <c r="K9" i="6" s="1"/>
  <c r="K27" i="6" a="1"/>
  <c r="K27" i="6" s="1"/>
  <c r="K29" i="6" a="1"/>
  <c r="K29" i="6" s="1"/>
  <c r="K7" i="6" a="1"/>
  <c r="K7" i="6" s="1"/>
  <c r="K16" i="6" a="1"/>
  <c r="K16" i="6" s="1"/>
  <c r="O5" i="8"/>
  <c r="N7" i="8" a="1"/>
  <c r="N7" i="8" s="1"/>
  <c r="N36" i="8" a="1"/>
  <c r="N36" i="8" s="1"/>
  <c r="N9" i="8" a="1"/>
  <c r="N9" i="8" s="1"/>
  <c r="N29" i="8" a="1"/>
  <c r="N29" i="8" s="1"/>
  <c r="N14" i="8" a="1"/>
  <c r="N14" i="8" s="1"/>
  <c r="N11" i="8" a="1"/>
  <c r="N11" i="8" s="1"/>
  <c r="N10" i="8" a="1"/>
  <c r="N10" i="8" s="1"/>
  <c r="N13" i="8" a="1"/>
  <c r="N13" i="8" s="1"/>
  <c r="N35" i="8" a="1"/>
  <c r="N35" i="8" s="1"/>
  <c r="N12" i="8" a="1"/>
  <c r="N12" i="8" s="1"/>
  <c r="N26" i="8" a="1"/>
  <c r="N26" i="8" s="1"/>
  <c r="N15" i="8" a="1"/>
  <c r="N15" i="8" s="1"/>
  <c r="N16" i="8" a="1"/>
  <c r="N16" i="8" s="1"/>
  <c r="N8" i="8" a="1"/>
  <c r="N8" i="8" s="1"/>
  <c r="N34" i="8" a="1"/>
  <c r="N34" i="8" s="1"/>
  <c r="N27" i="8" a="1"/>
  <c r="N27" i="8" s="1"/>
  <c r="N28" i="8" a="1"/>
  <c r="N28" i="8" s="1"/>
  <c r="C5" i="11"/>
  <c r="A2" i="11" s="1"/>
  <c r="B13" i="11" a="1"/>
  <c r="B13" i="11" s="1"/>
  <c r="B10" i="11" a="1"/>
  <c r="B10" i="11" s="1"/>
  <c r="B14" i="11" a="1"/>
  <c r="B14" i="11" s="1"/>
  <c r="B15" i="11" a="1"/>
  <c r="B15" i="11" s="1"/>
  <c r="B8" i="11" a="1"/>
  <c r="B8" i="11" s="1"/>
  <c r="B12" i="11" a="1"/>
  <c r="B12" i="11" s="1"/>
  <c r="B9" i="11" a="1"/>
  <c r="B9" i="11" s="1"/>
  <c r="B11" i="11" a="1"/>
  <c r="B11" i="11" s="1"/>
  <c r="B7" i="11" a="1"/>
  <c r="B7" i="11" s="1"/>
  <c r="I5" i="6"/>
  <c r="H28" i="6" a="1"/>
  <c r="H28" i="6" s="1"/>
  <c r="H15" i="6" a="1"/>
  <c r="H15" i="6" s="1"/>
  <c r="H26" i="6" a="1"/>
  <c r="H26" i="6" s="1"/>
  <c r="H8" i="6" a="1"/>
  <c r="H8" i="6" s="1"/>
  <c r="H10" i="6" a="1"/>
  <c r="H10" i="6" s="1"/>
  <c r="H11" i="6" a="1"/>
  <c r="H11" i="6" s="1"/>
  <c r="H7" i="6" a="1"/>
  <c r="H7" i="6" s="1"/>
  <c r="H12" i="6" a="1"/>
  <c r="H12" i="6" s="1"/>
  <c r="H14" i="6" a="1"/>
  <c r="H14" i="6" s="1"/>
  <c r="H34" i="6" a="1"/>
  <c r="H34" i="6" s="1"/>
  <c r="H35" i="6" a="1"/>
  <c r="H35" i="6" s="1"/>
  <c r="H9" i="6" a="1"/>
  <c r="H9" i="6" s="1"/>
  <c r="H16" i="6" a="1"/>
  <c r="H16" i="6" s="1"/>
  <c r="H27" i="6" a="1"/>
  <c r="H27" i="6" s="1"/>
  <c r="H29" i="6" a="1"/>
  <c r="H29" i="6" s="1"/>
  <c r="H13" i="6" a="1"/>
  <c r="H13" i="6" s="1"/>
  <c r="H36" i="6" a="1"/>
  <c r="H36" i="6" s="1"/>
  <c r="L5" i="8"/>
  <c r="K35" i="8" a="1"/>
  <c r="K35" i="8" s="1"/>
  <c r="K26" i="8" a="1"/>
  <c r="K26" i="8" s="1"/>
  <c r="K34" i="8" a="1"/>
  <c r="K34" i="8" s="1"/>
  <c r="K12" i="8" a="1"/>
  <c r="K12" i="8" s="1"/>
  <c r="K7" i="8" a="1"/>
  <c r="K7" i="8" s="1"/>
  <c r="K29" i="8" a="1"/>
  <c r="K29" i="8" s="1"/>
  <c r="K9" i="8" a="1"/>
  <c r="K9" i="8" s="1"/>
  <c r="K16" i="8" a="1"/>
  <c r="K16" i="8" s="1"/>
  <c r="K28" i="8" a="1"/>
  <c r="K28" i="8" s="1"/>
  <c r="K27" i="8" a="1"/>
  <c r="K27" i="8" s="1"/>
  <c r="K36" i="8" a="1"/>
  <c r="K36" i="8" s="1"/>
  <c r="K13" i="8" a="1"/>
  <c r="K13" i="8" s="1"/>
  <c r="K14" i="8" a="1"/>
  <c r="K14" i="8" s="1"/>
  <c r="K10" i="8" a="1"/>
  <c r="K10" i="8" s="1"/>
  <c r="K15" i="8" a="1"/>
  <c r="K15" i="8" s="1"/>
  <c r="K8" i="8" a="1"/>
  <c r="K8" i="8" s="1"/>
  <c r="K11" i="8" a="1"/>
  <c r="K11" i="8" s="1"/>
  <c r="A2" i="10" l="1"/>
  <c r="A2" i="6"/>
  <c r="A2" i="5"/>
  <c r="A2" i="8"/>
  <c r="A2" i="9"/>
  <c r="A2" i="7"/>
</calcChain>
</file>

<file path=xl/sharedStrings.xml><?xml version="1.0" encoding="utf-8"?>
<sst xmlns="http://schemas.openxmlformats.org/spreadsheetml/2006/main" count="931" uniqueCount="114">
  <si>
    <t>Date</t>
  </si>
  <si>
    <t>Total général</t>
  </si>
  <si>
    <t>F E U I L L E   A P P E L   C A N T I N E</t>
  </si>
  <si>
    <t>A U :</t>
  </si>
  <si>
    <t>Année</t>
  </si>
  <si>
    <t>Semaine</t>
  </si>
  <si>
    <t>Fichier source</t>
  </si>
  <si>
    <t>Cantine - test</t>
  </si>
  <si>
    <t>D U :</t>
  </si>
  <si>
    <t>P R E V I S I O N   C A N T I N E</t>
  </si>
  <si>
    <t>B</t>
  </si>
  <si>
    <t>N</t>
  </si>
  <si>
    <t>R</t>
  </si>
  <si>
    <t>AG</t>
  </si>
  <si>
    <t>AO</t>
  </si>
  <si>
    <t>AAAQ</t>
  </si>
  <si>
    <t>AAAY</t>
  </si>
  <si>
    <t>AAAAR</t>
  </si>
  <si>
    <t>AAAAV</t>
  </si>
  <si>
    <t>AAAAAF</t>
  </si>
  <si>
    <t>AAAAAP</t>
  </si>
  <si>
    <t>AAAAAT</t>
  </si>
  <si>
    <t>AAAAAAF</t>
  </si>
  <si>
    <t>AAAAAAH</t>
  </si>
  <si>
    <t>NOM ET PRENOM DE L'ENFANT</t>
  </si>
  <si>
    <t>ECOLE</t>
  </si>
  <si>
    <t>CLASSE</t>
  </si>
  <si>
    <t>MATERNELLE</t>
  </si>
  <si>
    <t>MS-GS</t>
  </si>
  <si>
    <t>CM2</t>
  </si>
  <si>
    <t>PS-MS</t>
  </si>
  <si>
    <t>CE2-CM1</t>
  </si>
  <si>
    <t>CE1</t>
  </si>
  <si>
    <t>CP</t>
  </si>
  <si>
    <t>Nombre d'élèves</t>
  </si>
  <si>
    <t>CE2</t>
  </si>
  <si>
    <t>Clé</t>
  </si>
  <si>
    <t>_</t>
  </si>
  <si>
    <t>I</t>
  </si>
  <si>
    <t>PRIMAIRE</t>
  </si>
  <si>
    <t>O</t>
  </si>
  <si>
    <t>P</t>
  </si>
  <si>
    <t>S</t>
  </si>
  <si>
    <t>CE1-CE2</t>
  </si>
  <si>
    <t>T</t>
  </si>
  <si>
    <t>U</t>
  </si>
  <si>
    <t>W</t>
  </si>
  <si>
    <t>X</t>
  </si>
  <si>
    <t>AA</t>
  </si>
  <si>
    <t>AB</t>
  </si>
  <si>
    <t>AH</t>
  </si>
  <si>
    <t>AI</t>
  </si>
  <si>
    <t>AM</t>
  </si>
  <si>
    <t>AN</t>
  </si>
  <si>
    <t>AP</t>
  </si>
  <si>
    <t>AR</t>
  </si>
  <si>
    <t>AU</t>
  </si>
  <si>
    <t>AAB</t>
  </si>
  <si>
    <t>AAL</t>
  </si>
  <si>
    <t>AAM</t>
  </si>
  <si>
    <t>AAO</t>
  </si>
  <si>
    <t>AAP</t>
  </si>
  <si>
    <t>AAX</t>
  </si>
  <si>
    <t>AAZ</t>
  </si>
  <si>
    <t>AAAC</t>
  </si>
  <si>
    <t>AAAM</t>
  </si>
  <si>
    <t>AAAN</t>
  </si>
  <si>
    <t>AAAZ</t>
  </si>
  <si>
    <t>AAAAC</t>
  </si>
  <si>
    <t>AAAAF</t>
  </si>
  <si>
    <t>AAAAG</t>
  </si>
  <si>
    <t>AAAAM</t>
  </si>
  <si>
    <t>AAAAN</t>
  </si>
  <si>
    <t>AAAAP</t>
  </si>
  <si>
    <t>AAAAT</t>
  </si>
  <si>
    <t>AAAAAE</t>
  </si>
  <si>
    <t>AAAAAR</t>
  </si>
  <si>
    <t>AAAAAAB</t>
  </si>
  <si>
    <t>AAAAAAO</t>
  </si>
  <si>
    <t>AAAAAAS</t>
  </si>
  <si>
    <t>AAAAAAT</t>
  </si>
  <si>
    <t>AAAAAAAD</t>
  </si>
  <si>
    <t>ANIM</t>
  </si>
  <si>
    <t>AAAAAAAG</t>
  </si>
  <si>
    <t>AAAAAAAM</t>
  </si>
  <si>
    <t>AAAAAAAQ</t>
  </si>
  <si>
    <t>AAAAAAAR</t>
  </si>
  <si>
    <t>SERVICE</t>
  </si>
  <si>
    <t>H</t>
  </si>
  <si>
    <t>AJ</t>
  </si>
  <si>
    <t>AV</t>
  </si>
  <si>
    <t>AW</t>
  </si>
  <si>
    <t>AAK</t>
  </si>
  <si>
    <t>AAR</t>
  </si>
  <si>
    <t>AAS</t>
  </si>
  <si>
    <t>AAY</t>
  </si>
  <si>
    <t>AAAAE</t>
  </si>
  <si>
    <t>AAAAAJ</t>
  </si>
  <si>
    <t>AAAAAK</t>
  </si>
  <si>
    <t>AAAAAAI</t>
  </si>
  <si>
    <t>AAAAAAJ</t>
  </si>
  <si>
    <t>AAAAAAAK</t>
  </si>
  <si>
    <t>J</t>
  </si>
  <si>
    <t>V</t>
  </si>
  <si>
    <t>Y</t>
  </si>
  <si>
    <t>AT</t>
  </si>
  <si>
    <t>AAQ</t>
  </si>
  <si>
    <t>AAAL</t>
  </si>
  <si>
    <t>AAAAD</t>
  </si>
  <si>
    <t>AAAAAAAF</t>
  </si>
  <si>
    <t>AAAAAAN</t>
  </si>
  <si>
    <t>AAAAAAAH</t>
  </si>
  <si>
    <t>(vide)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</si>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</sst>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"/>
  </numFmts>
  <fonts count="1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22"/>
      <color rgb="FF000000"/>
      <name val="Calibri"/>
      <family val="2"/>
    </font>
    <font>
      <sz val="18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11"/>
      <color rgb="FF000000"/>
      <name val="Calibri"/>
    </font>
    <font>
      <b/>
      <sz val="16"/>
      <color rgb="FF000000"/>
      <name val="Calibri"/>
      <family val="2"/>
    </font>
    <font>
      <sz val="11"/>
      <color theme="0" tint="-0.14999847407452621"/>
      <name val="Calibri"/>
      <family val="2"/>
      <charset val="1"/>
    </font>
    <font>
      <b/>
      <sz val="11"/>
      <color theme="0" tint="-0.14999847407452621"/>
      <name val="Calibri"/>
      <family val="2"/>
      <charset val="1"/>
    </font>
    <font>
      <sz val="18"/>
      <color theme="0" tint="-0.14999847407452621"/>
      <name val="Calibri"/>
      <family val="2"/>
      <charset val="1"/>
    </font>
    <font>
      <b/>
      <sz val="14"/>
      <color theme="0" tint="-0.14999847407452621"/>
      <name val="Calibri"/>
      <family val="2"/>
      <charset val="1"/>
    </font>
    <font>
      <sz val="14"/>
      <color theme="0" tint="-0.1499984740745262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3" fillId="2" borderId="0" xfId="0" applyFont="1" applyFill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3" borderId="5" xfId="0" applyFill="1" applyBorder="1"/>
    <xf numFmtId="0" fontId="2" fillId="3" borderId="6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centerContinuous"/>
    </xf>
    <xf numFmtId="164" fontId="4" fillId="3" borderId="6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0" applyFont="1" applyBorder="1" applyAlignment="1">
      <alignment horizontal="centerContinuous"/>
    </xf>
    <xf numFmtId="0" fontId="6" fillId="0" borderId="9" xfId="0" applyFont="1" applyBorder="1" applyAlignment="1">
      <alignment horizontal="centerContinuous"/>
    </xf>
    <xf numFmtId="0" fontId="6" fillId="0" borderId="0" xfId="0" applyFont="1" applyAlignment="1">
      <alignment horizontal="centerContinuous"/>
    </xf>
    <xf numFmtId="0" fontId="6" fillId="0" borderId="8" xfId="0" applyFont="1" applyBorder="1" applyAlignment="1">
      <alignment horizontal="centerContinuous"/>
    </xf>
    <xf numFmtId="0" fontId="2" fillId="0" borderId="0" xfId="0" applyFont="1"/>
    <xf numFmtId="165" fontId="7" fillId="0" borderId="0" xfId="0" applyNumberFormat="1" applyFont="1" applyAlignment="1">
      <alignment horizontal="center"/>
    </xf>
    <xf numFmtId="165" fontId="2" fillId="0" borderId="0" xfId="0" applyNumberFormat="1" applyFont="1"/>
    <xf numFmtId="0" fontId="2" fillId="0" borderId="11" xfId="0" applyFont="1" applyBorder="1" applyAlignment="1"/>
    <xf numFmtId="0" fontId="7" fillId="0" borderId="11" xfId="0" applyFont="1" applyBorder="1" applyAlignment="1">
      <alignment horizontal="center"/>
    </xf>
    <xf numFmtId="0" fontId="7" fillId="0" borderId="0" xfId="0" applyFont="1" applyAlignment="1"/>
    <xf numFmtId="0" fontId="2" fillId="0" borderId="12" xfId="0" applyFont="1" applyBorder="1"/>
    <xf numFmtId="0" fontId="2" fillId="0" borderId="9" xfId="0" applyFont="1" applyBorder="1"/>
    <xf numFmtId="0" fontId="0" fillId="0" borderId="6" xfId="0" applyFont="1" applyBorder="1"/>
    <xf numFmtId="0" fontId="1" fillId="0" borderId="6" xfId="0" applyFont="1" applyBorder="1" applyAlignment="1"/>
    <xf numFmtId="0" fontId="1" fillId="0" borderId="0" xfId="0" applyFont="1" applyBorder="1" applyAlignment="1"/>
    <xf numFmtId="0" fontId="0" fillId="0" borderId="0" xfId="0" applyFont="1" applyBorder="1"/>
    <xf numFmtId="0" fontId="0" fillId="0" borderId="0" xfId="0" applyFont="1"/>
    <xf numFmtId="0" fontId="5" fillId="0" borderId="0" xfId="0" applyFont="1" applyBorder="1" applyAlignment="1">
      <alignment horizontal="centerContinuous"/>
    </xf>
    <xf numFmtId="0" fontId="8" fillId="0" borderId="2" xfId="0" applyFont="1" applyBorder="1" applyAlignment="1">
      <alignment horizontal="center"/>
    </xf>
    <xf numFmtId="0" fontId="9" fillId="0" borderId="0" xfId="0" applyFont="1" applyAlignment="1">
      <alignment horizontal="centerContinuous"/>
    </xf>
    <xf numFmtId="0" fontId="9" fillId="0" borderId="0" xfId="0" applyFont="1"/>
    <xf numFmtId="0" fontId="2" fillId="0" borderId="4" xfId="0" applyFont="1" applyBorder="1"/>
    <xf numFmtId="0" fontId="2" fillId="0" borderId="13" xfId="0" applyFont="1" applyBorder="1"/>
    <xf numFmtId="0" fontId="2" fillId="0" borderId="12" xfId="0" applyFont="1" applyBorder="1" applyAlignment="1"/>
    <xf numFmtId="0" fontId="2" fillId="4" borderId="0" xfId="0" applyFont="1" applyFill="1"/>
    <xf numFmtId="0" fontId="2" fillId="4" borderId="9" xfId="0" applyFont="1" applyFill="1" applyBorder="1"/>
    <xf numFmtId="0" fontId="0" fillId="4" borderId="0" xfId="0" applyFill="1"/>
    <xf numFmtId="0" fontId="10" fillId="0" borderId="0" xfId="0" applyFont="1" applyBorder="1" applyAlignment="1">
      <alignment horizontal="centerContinuous"/>
    </xf>
    <xf numFmtId="0" fontId="10" fillId="0" borderId="0" xfId="0" applyFont="1" applyBorder="1"/>
    <xf numFmtId="0" fontId="11" fillId="0" borderId="0" xfId="0" applyFont="1" applyBorder="1" applyAlignment="1"/>
    <xf numFmtId="0" fontId="12" fillId="0" borderId="0" xfId="0" applyFont="1" applyBorder="1" applyAlignment="1">
      <alignment horizontal="centerContinuous"/>
    </xf>
    <xf numFmtId="165" fontId="13" fillId="0" borderId="0" xfId="0" applyNumberFormat="1" applyFont="1" applyAlignment="1">
      <alignment horizontal="center"/>
    </xf>
    <xf numFmtId="0" fontId="13" fillId="0" borderId="0" xfId="0" applyFont="1" applyAlignment="1"/>
    <xf numFmtId="0" fontId="14" fillId="0" borderId="0" xfId="0" applyFont="1"/>
    <xf numFmtId="0" fontId="14" fillId="4" borderId="0" xfId="0" applyFont="1" applyFill="1"/>
    <xf numFmtId="0" fontId="0" fillId="0" borderId="0" xfId="0" applyNumberFormat="1"/>
    <xf numFmtId="165" fontId="7" fillId="0" borderId="10" xfId="0" applyNumberFormat="1" applyFont="1" applyBorder="1" applyAlignment="1">
      <alignment horizontal="center"/>
    </xf>
  </cellXfs>
  <cellStyles count="1">
    <cellStyle name="Normal" xfId="0" builtinId="0"/>
  </cellStyles>
  <dxfs count="15"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alignment horizontal="center" readingOrder="0"/>
    </dxf>
    <dxf>
      <alignment horizontal="center" readingOrder="0"/>
    </dxf>
    <dxf>
      <numFmt numFmtId="0" formatCode="General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1143000</xdr:colOff>
      <xdr:row>0</xdr:row>
      <xdr:rowOff>165100</xdr:rowOff>
    </xdr:from>
    <xdr:to>
      <xdr:col>3</xdr:col>
      <xdr:colOff>1238250</xdr:colOff>
      <xdr:row>2</xdr:row>
      <xdr:rowOff>82550</xdr:rowOff>
    </xdr:to>
    <xdr:sp macro="[0]!ETABLIR" textlink="">
      <xdr:nvSpPr>
        <xdr:cNvPr id="3" name="Rectangle à coins arrondis 2"/>
        <xdr:cNvSpPr/>
      </xdr:nvSpPr>
      <xdr:spPr>
        <a:xfrm>
          <a:off x="4343400" y="165100"/>
          <a:ext cx="1898650" cy="38735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RECUPERER LES DONNEES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162281</xdr:rowOff>
    </xdr:from>
    <xdr:to>
      <xdr:col>6</xdr:col>
      <xdr:colOff>35277</xdr:colOff>
      <xdr:row>5</xdr:row>
      <xdr:rowOff>10585</xdr:rowOff>
    </xdr:to>
    <xdr:sp macro="" textlink="">
      <xdr:nvSpPr>
        <xdr:cNvPr id="6" name="Rectangle 5"/>
        <xdr:cNvSpPr/>
      </xdr:nvSpPr>
      <xdr:spPr>
        <a:xfrm>
          <a:off x="0" y="698503"/>
          <a:ext cx="5757333" cy="398638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155927</xdr:colOff>
      <xdr:row>11</xdr:row>
      <xdr:rowOff>74084</xdr:rowOff>
    </xdr:from>
    <xdr:to>
      <xdr:col>11</xdr:col>
      <xdr:colOff>168627</xdr:colOff>
      <xdr:row>19</xdr:row>
      <xdr:rowOff>92427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14127" y="2264834"/>
              <a:ext cx="1828800" cy="14915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165100</xdr:colOff>
      <xdr:row>1</xdr:row>
      <xdr:rowOff>232833</xdr:rowOff>
    </xdr:from>
    <xdr:to>
      <xdr:col>11</xdr:col>
      <xdr:colOff>173567</xdr:colOff>
      <xdr:row>10</xdr:row>
      <xdr:rowOff>124883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23300" y="499533"/>
              <a:ext cx="1824567" cy="1631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6.591402546299" missingItemsLimit="0" createdVersion="5" refreshedVersion="5" minRefreshableVersion="3" recordCount="268">
  <cacheSource type="worksheet">
    <worksheetSource name="PREVU"/>
  </cacheSource>
  <cacheFields count="5">
    <cacheField name="NOM ET PRENOM DE L'ENFANT" numFmtId="0">
      <sharedItems count="84">
        <s v="B"/>
        <s v="I"/>
        <s v="N"/>
        <s v="O"/>
        <s v="P"/>
        <s v="R"/>
        <s v="S"/>
        <s v="T"/>
        <s v="U"/>
        <s v="W"/>
        <s v="X"/>
        <s v="AA"/>
        <s v="AB"/>
        <s v="AG"/>
        <s v="AH"/>
        <s v="AI"/>
        <s v="AM"/>
        <s v="AN"/>
        <s v="AO"/>
        <s v="AP"/>
        <s v="AR"/>
        <s v="AU"/>
        <s v="AAB"/>
        <s v="AAL"/>
        <s v="AAM"/>
        <s v="AAO"/>
        <s v="AAP"/>
        <s v="AAX"/>
        <s v="AAZ"/>
        <s v="AAAC"/>
        <s v="AAAM"/>
        <s v="AAAN"/>
        <s v="AAAQ"/>
        <s v="AAAY"/>
        <s v="AAAZ"/>
        <s v="AAAAC"/>
        <s v="AAAAF"/>
        <s v="AAAAG"/>
        <s v="AAAAM"/>
        <s v="AAAAN"/>
        <s v="AAAAP"/>
        <s v="AAAAR"/>
        <s v="AAAAT"/>
        <s v="AAAAV"/>
        <s v="AAAAAE"/>
        <s v="AAAAAF"/>
        <s v="AAAAAP"/>
        <s v="AAAAAR"/>
        <s v="AAAAAT"/>
        <s v="AAAAAAB"/>
        <s v="AAAAAAF"/>
        <s v="AAAAAAH"/>
        <s v="AAAAAAO"/>
        <s v="AAAAAAS"/>
        <s v="AAAAAAT"/>
        <s v="AAAAAAAD"/>
        <s v="AAAAAAAG"/>
        <s v="AAAAAAAM"/>
        <s v="AAAAAAAQ"/>
        <s v="AAAAAAAR"/>
        <s v="H"/>
        <s v="AJ"/>
        <s v="AV"/>
        <s v="AW"/>
        <s v="AAK"/>
        <s v="AAR"/>
        <s v="AAS"/>
        <s v="AAY"/>
        <s v="AAAAE"/>
        <s v="AAAAAJ"/>
        <s v="AAAAAK"/>
        <s v="AAAAAAI"/>
        <s v="AAAAAAJ"/>
        <s v="AAAAAAAK"/>
        <s v="J"/>
        <s v="V"/>
        <s v="Y"/>
        <s v="AT"/>
        <s v="AAQ"/>
        <s v="AAAL"/>
        <s v="AAAAD"/>
        <s v="AAAAAAAF"/>
        <s v="AAAAAAN"/>
        <s v="AAAAAAAH"/>
      </sharedItems>
    </cacheField>
    <cacheField name="ECOLE" numFmtId="0">
      <sharedItems count="4">
        <s v="MATERNELLE"/>
        <s v="PRIMAIRE"/>
        <s v="ANIM"/>
        <s v="SERVICE"/>
      </sharedItems>
    </cacheField>
    <cacheField name="CLASSE" numFmtId="0">
      <sharedItems containsBlank="1" count="8">
        <s v="MS-GS"/>
        <s v="CM2"/>
        <s v="PS-MS"/>
        <s v="CE2-CM1"/>
        <s v="CE1-CE2"/>
        <s v="CE1"/>
        <s v="CP"/>
        <m/>
      </sharedItems>
    </cacheField>
    <cacheField name="Date" numFmtId="14">
      <sharedItems containsSemiMixedTypes="0" containsNonDate="0" containsDate="1" containsString="0" minDate="2018-09-03T00:00:00" maxDate="2018-09-08T00:00:00" count="4">
        <d v="2018-09-03T00:00:00"/>
        <d v="2018-09-04T00:00:00"/>
        <d v="2018-09-06T00:00:00"/>
        <d v="2018-09-07T00:00:00"/>
      </sharedItems>
    </cacheField>
    <cacheField name="Clé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8">
  <r>
    <x v="0"/>
    <x v="0"/>
    <x v="0"/>
    <x v="0"/>
    <s v="MATERNELLE|MS-GS|43346"/>
  </r>
  <r>
    <x v="1"/>
    <x v="1"/>
    <x v="1"/>
    <x v="0"/>
    <s v="PRIMAIRE|CM2|43346"/>
  </r>
  <r>
    <x v="2"/>
    <x v="0"/>
    <x v="2"/>
    <x v="0"/>
    <s v="MATERNELLE|PS-MS|43346"/>
  </r>
  <r>
    <x v="3"/>
    <x v="1"/>
    <x v="3"/>
    <x v="0"/>
    <s v="PRIMAIRE|CE2-CM1|43346"/>
  </r>
  <r>
    <x v="4"/>
    <x v="1"/>
    <x v="1"/>
    <x v="0"/>
    <s v="PRIMAIRE|CM2|43346"/>
  </r>
  <r>
    <x v="5"/>
    <x v="0"/>
    <x v="0"/>
    <x v="0"/>
    <s v="MATERNELLE|MS-GS|43346"/>
  </r>
  <r>
    <x v="6"/>
    <x v="1"/>
    <x v="4"/>
    <x v="0"/>
    <s v="PRIMAIRE|CE1-CE2|43346"/>
  </r>
  <r>
    <x v="7"/>
    <x v="1"/>
    <x v="5"/>
    <x v="0"/>
    <s v="PRIMAIRE|CE1|43346"/>
  </r>
  <r>
    <x v="8"/>
    <x v="1"/>
    <x v="1"/>
    <x v="0"/>
    <s v="PRIMAIRE|CM2|43346"/>
  </r>
  <r>
    <x v="9"/>
    <x v="1"/>
    <x v="1"/>
    <x v="0"/>
    <s v="PRIMAIRE|CM2|43346"/>
  </r>
  <r>
    <x v="10"/>
    <x v="1"/>
    <x v="4"/>
    <x v="0"/>
    <s v="PRIMAIRE|CE1-CE2|43346"/>
  </r>
  <r>
    <x v="11"/>
    <x v="1"/>
    <x v="5"/>
    <x v="0"/>
    <s v="PRIMAIRE|CE1|43346"/>
  </r>
  <r>
    <x v="12"/>
    <x v="1"/>
    <x v="6"/>
    <x v="0"/>
    <s v="PRIMAIRE|CP|43346"/>
  </r>
  <r>
    <x v="13"/>
    <x v="0"/>
    <x v="2"/>
    <x v="0"/>
    <s v="MATERNELLE|PS-MS|43346"/>
  </r>
  <r>
    <x v="14"/>
    <x v="1"/>
    <x v="6"/>
    <x v="0"/>
    <s v="PRIMAIRE|CP|43346"/>
  </r>
  <r>
    <x v="15"/>
    <x v="1"/>
    <x v="5"/>
    <x v="0"/>
    <s v="PRIMAIRE|CE1|43346"/>
  </r>
  <r>
    <x v="16"/>
    <x v="1"/>
    <x v="3"/>
    <x v="0"/>
    <s v="PRIMAIRE|CE2-CM1|43346"/>
  </r>
  <r>
    <x v="17"/>
    <x v="1"/>
    <x v="6"/>
    <x v="0"/>
    <s v="PRIMAIRE|CP|43346"/>
  </r>
  <r>
    <x v="18"/>
    <x v="0"/>
    <x v="0"/>
    <x v="0"/>
    <s v="MATERNELLE|MS-GS|43346"/>
  </r>
  <r>
    <x v="19"/>
    <x v="1"/>
    <x v="6"/>
    <x v="0"/>
    <s v="PRIMAIRE|CP|43346"/>
  </r>
  <r>
    <x v="20"/>
    <x v="1"/>
    <x v="4"/>
    <x v="0"/>
    <s v="PRIMAIRE|CE1-CE2|43346"/>
  </r>
  <r>
    <x v="21"/>
    <x v="1"/>
    <x v="5"/>
    <x v="0"/>
    <s v="PRIMAIRE|CE1|43346"/>
  </r>
  <r>
    <x v="22"/>
    <x v="1"/>
    <x v="1"/>
    <x v="0"/>
    <s v="PRIMAIRE|CM2|43346"/>
  </r>
  <r>
    <x v="23"/>
    <x v="1"/>
    <x v="1"/>
    <x v="0"/>
    <s v="PRIMAIRE|CM2|43346"/>
  </r>
  <r>
    <x v="24"/>
    <x v="1"/>
    <x v="4"/>
    <x v="0"/>
    <s v="PRIMAIRE|CE1-CE2|43346"/>
  </r>
  <r>
    <x v="25"/>
    <x v="1"/>
    <x v="1"/>
    <x v="0"/>
    <s v="PRIMAIRE|CM2|43346"/>
  </r>
  <r>
    <x v="26"/>
    <x v="1"/>
    <x v="4"/>
    <x v="0"/>
    <s v="PRIMAIRE|CE1-CE2|43346"/>
  </r>
  <r>
    <x v="27"/>
    <x v="1"/>
    <x v="6"/>
    <x v="0"/>
    <s v="PRIMAIRE|CP|43346"/>
  </r>
  <r>
    <x v="28"/>
    <x v="1"/>
    <x v="1"/>
    <x v="0"/>
    <s v="PRIMAIRE|CM2|43346"/>
  </r>
  <r>
    <x v="29"/>
    <x v="1"/>
    <x v="5"/>
    <x v="0"/>
    <s v="PRIMAIRE|CE1|43346"/>
  </r>
  <r>
    <x v="30"/>
    <x v="1"/>
    <x v="6"/>
    <x v="0"/>
    <s v="PRIMAIRE|CP|43346"/>
  </r>
  <r>
    <x v="31"/>
    <x v="1"/>
    <x v="3"/>
    <x v="0"/>
    <s v="PRIMAIRE|CE2-CM1|43346"/>
  </r>
  <r>
    <x v="32"/>
    <x v="0"/>
    <x v="2"/>
    <x v="0"/>
    <s v="MATERNELLE|PS-MS|43346"/>
  </r>
  <r>
    <x v="33"/>
    <x v="0"/>
    <x v="2"/>
    <x v="0"/>
    <s v="MATERNELLE|PS-MS|43346"/>
  </r>
  <r>
    <x v="34"/>
    <x v="1"/>
    <x v="4"/>
    <x v="0"/>
    <s v="PRIMAIRE|CE1-CE2|43346"/>
  </r>
  <r>
    <x v="35"/>
    <x v="1"/>
    <x v="3"/>
    <x v="0"/>
    <s v="PRIMAIRE|CE2-CM1|43346"/>
  </r>
  <r>
    <x v="36"/>
    <x v="1"/>
    <x v="5"/>
    <x v="0"/>
    <s v="PRIMAIRE|CE1|43346"/>
  </r>
  <r>
    <x v="37"/>
    <x v="1"/>
    <x v="3"/>
    <x v="0"/>
    <s v="PRIMAIRE|CE2-CM1|43346"/>
  </r>
  <r>
    <x v="38"/>
    <x v="1"/>
    <x v="3"/>
    <x v="0"/>
    <s v="PRIMAIRE|CE2-CM1|43346"/>
  </r>
  <r>
    <x v="39"/>
    <x v="1"/>
    <x v="5"/>
    <x v="0"/>
    <s v="PRIMAIRE|CE1|43346"/>
  </r>
  <r>
    <x v="40"/>
    <x v="1"/>
    <x v="3"/>
    <x v="0"/>
    <s v="PRIMAIRE|CE2-CM1|43346"/>
  </r>
  <r>
    <x v="41"/>
    <x v="0"/>
    <x v="0"/>
    <x v="0"/>
    <s v="MATERNELLE|MS-GS|43346"/>
  </r>
  <r>
    <x v="42"/>
    <x v="1"/>
    <x v="4"/>
    <x v="0"/>
    <s v="PRIMAIRE|CE1-CE2|43346"/>
  </r>
  <r>
    <x v="43"/>
    <x v="0"/>
    <x v="2"/>
    <x v="0"/>
    <s v="MATERNELLE|PS-MS|43346"/>
  </r>
  <r>
    <x v="44"/>
    <x v="1"/>
    <x v="6"/>
    <x v="0"/>
    <s v="PRIMAIRE|CP|43346"/>
  </r>
  <r>
    <x v="45"/>
    <x v="0"/>
    <x v="2"/>
    <x v="0"/>
    <s v="MATERNELLE|PS-MS|43346"/>
  </r>
  <r>
    <x v="46"/>
    <x v="0"/>
    <x v="2"/>
    <x v="0"/>
    <s v="MATERNELLE|PS-MS|43346"/>
  </r>
  <r>
    <x v="47"/>
    <x v="1"/>
    <x v="1"/>
    <x v="0"/>
    <s v="PRIMAIRE|CM2|43346"/>
  </r>
  <r>
    <x v="48"/>
    <x v="0"/>
    <x v="0"/>
    <x v="0"/>
    <s v="MATERNELLE|MS-GS|43346"/>
  </r>
  <r>
    <x v="49"/>
    <x v="1"/>
    <x v="1"/>
    <x v="0"/>
    <s v="PRIMAIRE|CM2|43346"/>
  </r>
  <r>
    <x v="50"/>
    <x v="0"/>
    <x v="0"/>
    <x v="0"/>
    <s v="MATERNELLE|MS-GS|43346"/>
  </r>
  <r>
    <x v="51"/>
    <x v="0"/>
    <x v="0"/>
    <x v="0"/>
    <s v="MATERNELLE|MS-GS|43346"/>
  </r>
  <r>
    <x v="52"/>
    <x v="1"/>
    <x v="1"/>
    <x v="0"/>
    <s v="PRIMAIRE|CM2|43346"/>
  </r>
  <r>
    <x v="53"/>
    <x v="1"/>
    <x v="6"/>
    <x v="0"/>
    <s v="PRIMAIRE|CP|43346"/>
  </r>
  <r>
    <x v="54"/>
    <x v="1"/>
    <x v="4"/>
    <x v="0"/>
    <s v="PRIMAIRE|CE1-CE2|43346"/>
  </r>
  <r>
    <x v="55"/>
    <x v="2"/>
    <x v="7"/>
    <x v="0"/>
    <s v="ANIM||43346"/>
  </r>
  <r>
    <x v="56"/>
    <x v="2"/>
    <x v="7"/>
    <x v="0"/>
    <s v="ANIM||43346"/>
  </r>
  <r>
    <x v="57"/>
    <x v="2"/>
    <x v="7"/>
    <x v="0"/>
    <s v="ANIM||43346"/>
  </r>
  <r>
    <x v="58"/>
    <x v="2"/>
    <x v="7"/>
    <x v="0"/>
    <s v="ANIM||43346"/>
  </r>
  <r>
    <x v="59"/>
    <x v="3"/>
    <x v="7"/>
    <x v="0"/>
    <s v="SERVICE||43346"/>
  </r>
  <r>
    <x v="0"/>
    <x v="0"/>
    <x v="0"/>
    <x v="1"/>
    <s v="MATERNELLE|MS-GS|43347"/>
  </r>
  <r>
    <x v="60"/>
    <x v="0"/>
    <x v="2"/>
    <x v="1"/>
    <s v="MATERNELLE|PS-MS|43347"/>
  </r>
  <r>
    <x v="1"/>
    <x v="1"/>
    <x v="1"/>
    <x v="1"/>
    <s v="PRIMAIRE|CM2|43347"/>
  </r>
  <r>
    <x v="2"/>
    <x v="0"/>
    <x v="2"/>
    <x v="1"/>
    <s v="MATERNELLE|PS-MS|43347"/>
  </r>
  <r>
    <x v="3"/>
    <x v="1"/>
    <x v="3"/>
    <x v="1"/>
    <s v="PRIMAIRE|CE2-CM1|43347"/>
  </r>
  <r>
    <x v="4"/>
    <x v="1"/>
    <x v="1"/>
    <x v="1"/>
    <s v="PRIMAIRE|CM2|43347"/>
  </r>
  <r>
    <x v="5"/>
    <x v="0"/>
    <x v="0"/>
    <x v="1"/>
    <s v="MATERNELLE|MS-GS|43347"/>
  </r>
  <r>
    <x v="6"/>
    <x v="1"/>
    <x v="4"/>
    <x v="1"/>
    <s v="PRIMAIRE|CE1-CE2|43347"/>
  </r>
  <r>
    <x v="7"/>
    <x v="1"/>
    <x v="5"/>
    <x v="1"/>
    <s v="PRIMAIRE|CE1|43347"/>
  </r>
  <r>
    <x v="8"/>
    <x v="1"/>
    <x v="1"/>
    <x v="1"/>
    <s v="PRIMAIRE|CM2|43347"/>
  </r>
  <r>
    <x v="9"/>
    <x v="1"/>
    <x v="1"/>
    <x v="1"/>
    <s v="PRIMAIRE|CM2|43347"/>
  </r>
  <r>
    <x v="10"/>
    <x v="1"/>
    <x v="4"/>
    <x v="1"/>
    <s v="PRIMAIRE|CE1-CE2|43347"/>
  </r>
  <r>
    <x v="11"/>
    <x v="1"/>
    <x v="5"/>
    <x v="1"/>
    <s v="PRIMAIRE|CE1|43347"/>
  </r>
  <r>
    <x v="12"/>
    <x v="1"/>
    <x v="6"/>
    <x v="1"/>
    <s v="PRIMAIRE|CP|43347"/>
  </r>
  <r>
    <x v="13"/>
    <x v="0"/>
    <x v="2"/>
    <x v="1"/>
    <s v="MATERNELLE|PS-MS|43347"/>
  </r>
  <r>
    <x v="14"/>
    <x v="1"/>
    <x v="6"/>
    <x v="1"/>
    <s v="PRIMAIRE|CP|43347"/>
  </r>
  <r>
    <x v="15"/>
    <x v="1"/>
    <x v="5"/>
    <x v="1"/>
    <s v="PRIMAIRE|CE1|43347"/>
  </r>
  <r>
    <x v="61"/>
    <x v="1"/>
    <x v="5"/>
    <x v="1"/>
    <s v="PRIMAIRE|CE1|43347"/>
  </r>
  <r>
    <x v="16"/>
    <x v="1"/>
    <x v="3"/>
    <x v="1"/>
    <s v="PRIMAIRE|CE2-CM1|43347"/>
  </r>
  <r>
    <x v="17"/>
    <x v="1"/>
    <x v="6"/>
    <x v="1"/>
    <s v="PRIMAIRE|CP|43347"/>
  </r>
  <r>
    <x v="18"/>
    <x v="0"/>
    <x v="0"/>
    <x v="1"/>
    <s v="MATERNELLE|MS-GS|43347"/>
  </r>
  <r>
    <x v="19"/>
    <x v="1"/>
    <x v="6"/>
    <x v="1"/>
    <s v="PRIMAIRE|CP|43347"/>
  </r>
  <r>
    <x v="20"/>
    <x v="1"/>
    <x v="4"/>
    <x v="1"/>
    <s v="PRIMAIRE|CE1-CE2|43347"/>
  </r>
  <r>
    <x v="21"/>
    <x v="1"/>
    <x v="5"/>
    <x v="1"/>
    <s v="PRIMAIRE|CE1|43347"/>
  </r>
  <r>
    <x v="62"/>
    <x v="1"/>
    <x v="4"/>
    <x v="1"/>
    <s v="PRIMAIRE|CE1-CE2|43347"/>
  </r>
  <r>
    <x v="63"/>
    <x v="1"/>
    <x v="1"/>
    <x v="1"/>
    <s v="PRIMAIRE|CM2|43347"/>
  </r>
  <r>
    <x v="22"/>
    <x v="1"/>
    <x v="1"/>
    <x v="1"/>
    <s v="PRIMAIRE|CM2|43347"/>
  </r>
  <r>
    <x v="64"/>
    <x v="0"/>
    <x v="0"/>
    <x v="1"/>
    <s v="MATERNELLE|MS-GS|43347"/>
  </r>
  <r>
    <x v="23"/>
    <x v="1"/>
    <x v="1"/>
    <x v="1"/>
    <s v="PRIMAIRE|CM2|43347"/>
  </r>
  <r>
    <x v="24"/>
    <x v="1"/>
    <x v="4"/>
    <x v="1"/>
    <s v="PRIMAIRE|CE1-CE2|43347"/>
  </r>
  <r>
    <x v="25"/>
    <x v="1"/>
    <x v="1"/>
    <x v="1"/>
    <s v="PRIMAIRE|CM2|43347"/>
  </r>
  <r>
    <x v="26"/>
    <x v="1"/>
    <x v="4"/>
    <x v="1"/>
    <s v="PRIMAIRE|CE1-CE2|43347"/>
  </r>
  <r>
    <x v="65"/>
    <x v="1"/>
    <x v="4"/>
    <x v="1"/>
    <s v="PRIMAIRE|CE1-CE2|43347"/>
  </r>
  <r>
    <x v="66"/>
    <x v="1"/>
    <x v="6"/>
    <x v="1"/>
    <s v="PRIMAIRE|CP|43347"/>
  </r>
  <r>
    <x v="27"/>
    <x v="1"/>
    <x v="6"/>
    <x v="1"/>
    <s v="PRIMAIRE|CP|43347"/>
  </r>
  <r>
    <x v="67"/>
    <x v="0"/>
    <x v="0"/>
    <x v="1"/>
    <s v="MATERNELLE|MS-GS|43347"/>
  </r>
  <r>
    <x v="28"/>
    <x v="1"/>
    <x v="1"/>
    <x v="1"/>
    <s v="PRIMAIRE|CM2|43347"/>
  </r>
  <r>
    <x v="29"/>
    <x v="1"/>
    <x v="5"/>
    <x v="1"/>
    <s v="PRIMAIRE|CE1|43347"/>
  </r>
  <r>
    <x v="30"/>
    <x v="1"/>
    <x v="6"/>
    <x v="1"/>
    <s v="PRIMAIRE|CP|43347"/>
  </r>
  <r>
    <x v="31"/>
    <x v="1"/>
    <x v="3"/>
    <x v="1"/>
    <s v="PRIMAIRE|CE2-CM1|43347"/>
  </r>
  <r>
    <x v="32"/>
    <x v="0"/>
    <x v="2"/>
    <x v="1"/>
    <s v="MATERNELLE|PS-MS|43347"/>
  </r>
  <r>
    <x v="33"/>
    <x v="0"/>
    <x v="2"/>
    <x v="1"/>
    <s v="MATERNELLE|PS-MS|43347"/>
  </r>
  <r>
    <x v="34"/>
    <x v="1"/>
    <x v="4"/>
    <x v="1"/>
    <s v="PRIMAIRE|CE1-CE2|43347"/>
  </r>
  <r>
    <x v="35"/>
    <x v="1"/>
    <x v="3"/>
    <x v="1"/>
    <s v="PRIMAIRE|CE2-CM1|43347"/>
  </r>
  <r>
    <x v="68"/>
    <x v="1"/>
    <x v="3"/>
    <x v="1"/>
    <s v="PRIMAIRE|CE2-CM1|43347"/>
  </r>
  <r>
    <x v="36"/>
    <x v="1"/>
    <x v="5"/>
    <x v="1"/>
    <s v="PRIMAIRE|CE1|43347"/>
  </r>
  <r>
    <x v="37"/>
    <x v="1"/>
    <x v="3"/>
    <x v="1"/>
    <s v="PRIMAIRE|CE2-CM1|43347"/>
  </r>
  <r>
    <x v="38"/>
    <x v="1"/>
    <x v="3"/>
    <x v="1"/>
    <s v="PRIMAIRE|CE2-CM1|43347"/>
  </r>
  <r>
    <x v="39"/>
    <x v="1"/>
    <x v="5"/>
    <x v="1"/>
    <s v="PRIMAIRE|CE1|43347"/>
  </r>
  <r>
    <x v="40"/>
    <x v="1"/>
    <x v="3"/>
    <x v="1"/>
    <s v="PRIMAIRE|CE2-CM1|43347"/>
  </r>
  <r>
    <x v="41"/>
    <x v="0"/>
    <x v="0"/>
    <x v="1"/>
    <s v="MATERNELLE|MS-GS|43347"/>
  </r>
  <r>
    <x v="42"/>
    <x v="1"/>
    <x v="4"/>
    <x v="1"/>
    <s v="PRIMAIRE|CE1-CE2|43347"/>
  </r>
  <r>
    <x v="43"/>
    <x v="0"/>
    <x v="2"/>
    <x v="1"/>
    <s v="MATERNELLE|PS-MS|43347"/>
  </r>
  <r>
    <x v="44"/>
    <x v="1"/>
    <x v="6"/>
    <x v="1"/>
    <s v="PRIMAIRE|CP|43347"/>
  </r>
  <r>
    <x v="45"/>
    <x v="0"/>
    <x v="2"/>
    <x v="1"/>
    <s v="MATERNELLE|PS-MS|43347"/>
  </r>
  <r>
    <x v="69"/>
    <x v="1"/>
    <x v="1"/>
    <x v="1"/>
    <s v="PRIMAIRE|CM2|43347"/>
  </r>
  <r>
    <x v="70"/>
    <x v="0"/>
    <x v="2"/>
    <x v="1"/>
    <s v="MATERNELLE|PS-MS|43347"/>
  </r>
  <r>
    <x v="47"/>
    <x v="1"/>
    <x v="1"/>
    <x v="1"/>
    <s v="PRIMAIRE|CM2|43347"/>
  </r>
  <r>
    <x v="48"/>
    <x v="0"/>
    <x v="0"/>
    <x v="1"/>
    <s v="MATERNELLE|MS-GS|43347"/>
  </r>
  <r>
    <x v="49"/>
    <x v="1"/>
    <x v="1"/>
    <x v="1"/>
    <s v="PRIMAIRE|CM2|43347"/>
  </r>
  <r>
    <x v="50"/>
    <x v="0"/>
    <x v="0"/>
    <x v="1"/>
    <s v="MATERNELLE|MS-GS|43347"/>
  </r>
  <r>
    <x v="51"/>
    <x v="0"/>
    <x v="0"/>
    <x v="1"/>
    <s v="MATERNELLE|MS-GS|43347"/>
  </r>
  <r>
    <x v="71"/>
    <x v="1"/>
    <x v="4"/>
    <x v="1"/>
    <s v="PRIMAIRE|CE1-CE2|43347"/>
  </r>
  <r>
    <x v="72"/>
    <x v="1"/>
    <x v="6"/>
    <x v="1"/>
    <s v="PRIMAIRE|CP|43347"/>
  </r>
  <r>
    <x v="52"/>
    <x v="1"/>
    <x v="1"/>
    <x v="1"/>
    <s v="PRIMAIRE|CM2|43347"/>
  </r>
  <r>
    <x v="56"/>
    <x v="2"/>
    <x v="7"/>
    <x v="1"/>
    <s v="ANIM||43347"/>
  </r>
  <r>
    <x v="73"/>
    <x v="3"/>
    <x v="7"/>
    <x v="1"/>
    <s v="SERVICE||43347"/>
  </r>
  <r>
    <x v="58"/>
    <x v="2"/>
    <x v="7"/>
    <x v="1"/>
    <s v="ANIM||43347"/>
  </r>
  <r>
    <x v="59"/>
    <x v="3"/>
    <x v="7"/>
    <x v="1"/>
    <s v="SERVICE||43347"/>
  </r>
  <r>
    <x v="0"/>
    <x v="0"/>
    <x v="0"/>
    <x v="2"/>
    <s v="MATERNELLE|MS-GS|43349"/>
  </r>
  <r>
    <x v="1"/>
    <x v="1"/>
    <x v="1"/>
    <x v="2"/>
    <s v="PRIMAIRE|CM2|43349"/>
  </r>
  <r>
    <x v="74"/>
    <x v="0"/>
    <x v="0"/>
    <x v="2"/>
    <s v="MATERNELLE|MS-GS|43349"/>
  </r>
  <r>
    <x v="2"/>
    <x v="0"/>
    <x v="2"/>
    <x v="2"/>
    <s v="MATERNELLE|PS-MS|43349"/>
  </r>
  <r>
    <x v="3"/>
    <x v="1"/>
    <x v="3"/>
    <x v="2"/>
    <s v="PRIMAIRE|CE2-CM1|43349"/>
  </r>
  <r>
    <x v="4"/>
    <x v="1"/>
    <x v="1"/>
    <x v="2"/>
    <s v="PRIMAIRE|CM2|43349"/>
  </r>
  <r>
    <x v="5"/>
    <x v="0"/>
    <x v="0"/>
    <x v="2"/>
    <s v="MATERNELLE|MS-GS|43349"/>
  </r>
  <r>
    <x v="6"/>
    <x v="1"/>
    <x v="4"/>
    <x v="2"/>
    <s v="PRIMAIRE|CE1-CE2|43349"/>
  </r>
  <r>
    <x v="7"/>
    <x v="1"/>
    <x v="5"/>
    <x v="2"/>
    <s v="PRIMAIRE|CE1|43349"/>
  </r>
  <r>
    <x v="8"/>
    <x v="1"/>
    <x v="1"/>
    <x v="2"/>
    <s v="PRIMAIRE|CM2|43349"/>
  </r>
  <r>
    <x v="75"/>
    <x v="1"/>
    <x v="1"/>
    <x v="2"/>
    <s v="PRIMAIRE|CM2|43349"/>
  </r>
  <r>
    <x v="9"/>
    <x v="1"/>
    <x v="1"/>
    <x v="2"/>
    <s v="PRIMAIRE|CM2|43349"/>
  </r>
  <r>
    <x v="10"/>
    <x v="1"/>
    <x v="4"/>
    <x v="2"/>
    <s v="PRIMAIRE|CE1-CE2|43349"/>
  </r>
  <r>
    <x v="76"/>
    <x v="0"/>
    <x v="0"/>
    <x v="2"/>
    <s v="MATERNELLE|MS-GS|43349"/>
  </r>
  <r>
    <x v="11"/>
    <x v="1"/>
    <x v="5"/>
    <x v="2"/>
    <s v="PRIMAIRE|CE1|43349"/>
  </r>
  <r>
    <x v="12"/>
    <x v="1"/>
    <x v="6"/>
    <x v="2"/>
    <s v="PRIMAIRE|CP|43349"/>
  </r>
  <r>
    <x v="13"/>
    <x v="0"/>
    <x v="2"/>
    <x v="2"/>
    <s v="MATERNELLE|PS-MS|43349"/>
  </r>
  <r>
    <x v="14"/>
    <x v="1"/>
    <x v="6"/>
    <x v="2"/>
    <s v="PRIMAIRE|CP|43349"/>
  </r>
  <r>
    <x v="15"/>
    <x v="1"/>
    <x v="5"/>
    <x v="2"/>
    <s v="PRIMAIRE|CE1|43349"/>
  </r>
  <r>
    <x v="61"/>
    <x v="1"/>
    <x v="5"/>
    <x v="2"/>
    <s v="PRIMAIRE|CE1|43349"/>
  </r>
  <r>
    <x v="16"/>
    <x v="1"/>
    <x v="3"/>
    <x v="2"/>
    <s v="PRIMAIRE|CE2-CM1|43349"/>
  </r>
  <r>
    <x v="17"/>
    <x v="1"/>
    <x v="6"/>
    <x v="2"/>
    <s v="PRIMAIRE|CP|43349"/>
  </r>
  <r>
    <x v="18"/>
    <x v="0"/>
    <x v="0"/>
    <x v="2"/>
    <s v="MATERNELLE|MS-GS|43349"/>
  </r>
  <r>
    <x v="19"/>
    <x v="1"/>
    <x v="6"/>
    <x v="2"/>
    <s v="PRIMAIRE|CP|43349"/>
  </r>
  <r>
    <x v="20"/>
    <x v="1"/>
    <x v="4"/>
    <x v="2"/>
    <s v="PRIMAIRE|CE1-CE2|43349"/>
  </r>
  <r>
    <x v="77"/>
    <x v="0"/>
    <x v="0"/>
    <x v="2"/>
    <s v="MATERNELLE|MS-GS|43349"/>
  </r>
  <r>
    <x v="21"/>
    <x v="1"/>
    <x v="5"/>
    <x v="2"/>
    <s v="PRIMAIRE|CE1|43349"/>
  </r>
  <r>
    <x v="22"/>
    <x v="1"/>
    <x v="1"/>
    <x v="2"/>
    <s v="PRIMAIRE|CM2|43349"/>
  </r>
  <r>
    <x v="64"/>
    <x v="0"/>
    <x v="0"/>
    <x v="2"/>
    <s v="MATERNELLE|MS-GS|43349"/>
  </r>
  <r>
    <x v="23"/>
    <x v="1"/>
    <x v="1"/>
    <x v="2"/>
    <s v="PRIMAIRE|CM2|43349"/>
  </r>
  <r>
    <x v="24"/>
    <x v="1"/>
    <x v="4"/>
    <x v="2"/>
    <s v="PRIMAIRE|CE1-CE2|43349"/>
  </r>
  <r>
    <x v="78"/>
    <x v="1"/>
    <x v="1"/>
    <x v="2"/>
    <s v="PRIMAIRE|CM2|43349"/>
  </r>
  <r>
    <x v="65"/>
    <x v="1"/>
    <x v="4"/>
    <x v="2"/>
    <s v="PRIMAIRE|CE1-CE2|43349"/>
  </r>
  <r>
    <x v="66"/>
    <x v="1"/>
    <x v="6"/>
    <x v="2"/>
    <s v="PRIMAIRE|CP|43349"/>
  </r>
  <r>
    <x v="27"/>
    <x v="1"/>
    <x v="6"/>
    <x v="2"/>
    <s v="PRIMAIRE|CP|43349"/>
  </r>
  <r>
    <x v="67"/>
    <x v="0"/>
    <x v="0"/>
    <x v="2"/>
    <s v="MATERNELLE|MS-GS|43349"/>
  </r>
  <r>
    <x v="28"/>
    <x v="1"/>
    <x v="1"/>
    <x v="2"/>
    <s v="PRIMAIRE|CM2|43349"/>
  </r>
  <r>
    <x v="29"/>
    <x v="1"/>
    <x v="5"/>
    <x v="2"/>
    <s v="PRIMAIRE|CE1|43349"/>
  </r>
  <r>
    <x v="79"/>
    <x v="1"/>
    <x v="6"/>
    <x v="2"/>
    <s v="PRIMAIRE|CP|43349"/>
  </r>
  <r>
    <x v="30"/>
    <x v="1"/>
    <x v="6"/>
    <x v="2"/>
    <s v="PRIMAIRE|CP|43349"/>
  </r>
  <r>
    <x v="31"/>
    <x v="1"/>
    <x v="3"/>
    <x v="2"/>
    <s v="PRIMAIRE|CE2-CM1|43349"/>
  </r>
  <r>
    <x v="32"/>
    <x v="0"/>
    <x v="2"/>
    <x v="2"/>
    <s v="MATERNELLE|PS-MS|43349"/>
  </r>
  <r>
    <x v="33"/>
    <x v="0"/>
    <x v="2"/>
    <x v="2"/>
    <s v="MATERNELLE|PS-MS|43349"/>
  </r>
  <r>
    <x v="34"/>
    <x v="1"/>
    <x v="4"/>
    <x v="2"/>
    <s v="PRIMAIRE|CE1-CE2|43349"/>
  </r>
  <r>
    <x v="35"/>
    <x v="1"/>
    <x v="3"/>
    <x v="2"/>
    <s v="PRIMAIRE|CE2-CM1|43349"/>
  </r>
  <r>
    <x v="80"/>
    <x v="1"/>
    <x v="3"/>
    <x v="2"/>
    <s v="PRIMAIRE|CE2-CM1|43349"/>
  </r>
  <r>
    <x v="68"/>
    <x v="1"/>
    <x v="3"/>
    <x v="2"/>
    <s v="PRIMAIRE|CE2-CM1|43349"/>
  </r>
  <r>
    <x v="36"/>
    <x v="1"/>
    <x v="5"/>
    <x v="2"/>
    <s v="PRIMAIRE|CE1|43349"/>
  </r>
  <r>
    <x v="37"/>
    <x v="1"/>
    <x v="3"/>
    <x v="2"/>
    <s v="PRIMAIRE|CE2-CM1|43349"/>
  </r>
  <r>
    <x v="38"/>
    <x v="1"/>
    <x v="3"/>
    <x v="2"/>
    <s v="PRIMAIRE|CE2-CM1|43349"/>
  </r>
  <r>
    <x v="39"/>
    <x v="1"/>
    <x v="5"/>
    <x v="2"/>
    <s v="PRIMAIRE|CE1|43349"/>
  </r>
  <r>
    <x v="40"/>
    <x v="1"/>
    <x v="3"/>
    <x v="2"/>
    <s v="PRIMAIRE|CE2-CM1|43349"/>
  </r>
  <r>
    <x v="41"/>
    <x v="0"/>
    <x v="0"/>
    <x v="2"/>
    <s v="MATERNELLE|MS-GS|43349"/>
  </r>
  <r>
    <x v="42"/>
    <x v="1"/>
    <x v="4"/>
    <x v="2"/>
    <s v="PRIMAIRE|CE1-CE2|43349"/>
  </r>
  <r>
    <x v="43"/>
    <x v="0"/>
    <x v="2"/>
    <x v="2"/>
    <s v="MATERNELLE|PS-MS|43349"/>
  </r>
  <r>
    <x v="44"/>
    <x v="1"/>
    <x v="6"/>
    <x v="2"/>
    <s v="PRIMAIRE|CP|43349"/>
  </r>
  <r>
    <x v="45"/>
    <x v="0"/>
    <x v="2"/>
    <x v="2"/>
    <s v="MATERNELLE|PS-MS|43349"/>
  </r>
  <r>
    <x v="69"/>
    <x v="1"/>
    <x v="1"/>
    <x v="2"/>
    <s v="PRIMAIRE|CM2|43349"/>
  </r>
  <r>
    <x v="70"/>
    <x v="0"/>
    <x v="2"/>
    <x v="2"/>
    <s v="MATERNELLE|PS-MS|43349"/>
  </r>
  <r>
    <x v="47"/>
    <x v="1"/>
    <x v="1"/>
    <x v="2"/>
    <s v="PRIMAIRE|CM2|43349"/>
  </r>
  <r>
    <x v="48"/>
    <x v="0"/>
    <x v="0"/>
    <x v="2"/>
    <s v="MATERNELLE|MS-GS|43349"/>
  </r>
  <r>
    <x v="49"/>
    <x v="1"/>
    <x v="1"/>
    <x v="2"/>
    <s v="PRIMAIRE|CM2|43349"/>
  </r>
  <r>
    <x v="50"/>
    <x v="0"/>
    <x v="0"/>
    <x v="2"/>
    <s v="MATERNELLE|MS-GS|43349"/>
  </r>
  <r>
    <x v="51"/>
    <x v="0"/>
    <x v="0"/>
    <x v="2"/>
    <s v="MATERNELLE|MS-GS|43349"/>
  </r>
  <r>
    <x v="71"/>
    <x v="1"/>
    <x v="4"/>
    <x v="2"/>
    <s v="PRIMAIRE|CE1-CE2|43349"/>
  </r>
  <r>
    <x v="72"/>
    <x v="1"/>
    <x v="6"/>
    <x v="2"/>
    <s v="PRIMAIRE|CP|43349"/>
  </r>
  <r>
    <x v="52"/>
    <x v="1"/>
    <x v="1"/>
    <x v="2"/>
    <s v="PRIMAIRE|CM2|43349"/>
  </r>
  <r>
    <x v="81"/>
    <x v="2"/>
    <x v="7"/>
    <x v="2"/>
    <s v="ANIM||43349"/>
  </r>
  <r>
    <x v="56"/>
    <x v="2"/>
    <x v="7"/>
    <x v="2"/>
    <s v="ANIM||43349"/>
  </r>
  <r>
    <x v="58"/>
    <x v="2"/>
    <x v="7"/>
    <x v="2"/>
    <s v="ANIM||43349"/>
  </r>
  <r>
    <x v="59"/>
    <x v="3"/>
    <x v="7"/>
    <x v="2"/>
    <s v="SERVICE||43349"/>
  </r>
  <r>
    <x v="0"/>
    <x v="0"/>
    <x v="0"/>
    <x v="3"/>
    <s v="MATERNELLE|MS-GS|43350"/>
  </r>
  <r>
    <x v="60"/>
    <x v="0"/>
    <x v="2"/>
    <x v="3"/>
    <s v="MATERNELLE|PS-MS|43350"/>
  </r>
  <r>
    <x v="1"/>
    <x v="1"/>
    <x v="1"/>
    <x v="3"/>
    <s v="PRIMAIRE|CM2|43350"/>
  </r>
  <r>
    <x v="74"/>
    <x v="0"/>
    <x v="0"/>
    <x v="3"/>
    <s v="MATERNELLE|MS-GS|43350"/>
  </r>
  <r>
    <x v="2"/>
    <x v="0"/>
    <x v="2"/>
    <x v="3"/>
    <s v="MATERNELLE|PS-MS|43350"/>
  </r>
  <r>
    <x v="3"/>
    <x v="1"/>
    <x v="3"/>
    <x v="3"/>
    <s v="PRIMAIRE|CE2-CM1|43350"/>
  </r>
  <r>
    <x v="4"/>
    <x v="1"/>
    <x v="1"/>
    <x v="3"/>
    <s v="PRIMAIRE|CM2|43350"/>
  </r>
  <r>
    <x v="5"/>
    <x v="0"/>
    <x v="0"/>
    <x v="3"/>
    <s v="MATERNELLE|MS-GS|43350"/>
  </r>
  <r>
    <x v="6"/>
    <x v="1"/>
    <x v="4"/>
    <x v="3"/>
    <s v="PRIMAIRE|CE1-CE2|43350"/>
  </r>
  <r>
    <x v="7"/>
    <x v="1"/>
    <x v="5"/>
    <x v="3"/>
    <s v="PRIMAIRE|CE1|43350"/>
  </r>
  <r>
    <x v="8"/>
    <x v="1"/>
    <x v="1"/>
    <x v="3"/>
    <s v="PRIMAIRE|CM2|43350"/>
  </r>
  <r>
    <x v="75"/>
    <x v="1"/>
    <x v="1"/>
    <x v="3"/>
    <s v="PRIMAIRE|CM2|43350"/>
  </r>
  <r>
    <x v="9"/>
    <x v="1"/>
    <x v="1"/>
    <x v="3"/>
    <s v="PRIMAIRE|CM2|43350"/>
  </r>
  <r>
    <x v="10"/>
    <x v="1"/>
    <x v="4"/>
    <x v="3"/>
    <s v="PRIMAIRE|CE1-CE2|43350"/>
  </r>
  <r>
    <x v="11"/>
    <x v="1"/>
    <x v="5"/>
    <x v="3"/>
    <s v="PRIMAIRE|CE1|43350"/>
  </r>
  <r>
    <x v="12"/>
    <x v="1"/>
    <x v="6"/>
    <x v="3"/>
    <s v="PRIMAIRE|CP|43350"/>
  </r>
  <r>
    <x v="13"/>
    <x v="0"/>
    <x v="2"/>
    <x v="3"/>
    <s v="MATERNELLE|PS-MS|43350"/>
  </r>
  <r>
    <x v="14"/>
    <x v="1"/>
    <x v="6"/>
    <x v="3"/>
    <s v="PRIMAIRE|CP|43350"/>
  </r>
  <r>
    <x v="15"/>
    <x v="1"/>
    <x v="5"/>
    <x v="3"/>
    <s v="PRIMAIRE|CE1|43350"/>
  </r>
  <r>
    <x v="61"/>
    <x v="1"/>
    <x v="5"/>
    <x v="3"/>
    <s v="PRIMAIRE|CE1|43350"/>
  </r>
  <r>
    <x v="16"/>
    <x v="1"/>
    <x v="3"/>
    <x v="3"/>
    <s v="PRIMAIRE|CE2-CM1|43350"/>
  </r>
  <r>
    <x v="17"/>
    <x v="1"/>
    <x v="6"/>
    <x v="3"/>
    <s v="PRIMAIRE|CP|43350"/>
  </r>
  <r>
    <x v="18"/>
    <x v="0"/>
    <x v="0"/>
    <x v="3"/>
    <s v="MATERNELLE|MS-GS|43350"/>
  </r>
  <r>
    <x v="19"/>
    <x v="1"/>
    <x v="6"/>
    <x v="3"/>
    <s v="PRIMAIRE|CP|43350"/>
  </r>
  <r>
    <x v="20"/>
    <x v="1"/>
    <x v="4"/>
    <x v="3"/>
    <s v="PRIMAIRE|CE1-CE2|43350"/>
  </r>
  <r>
    <x v="77"/>
    <x v="0"/>
    <x v="0"/>
    <x v="3"/>
    <s v="MATERNELLE|MS-GS|43350"/>
  </r>
  <r>
    <x v="21"/>
    <x v="1"/>
    <x v="5"/>
    <x v="3"/>
    <s v="PRIMAIRE|CE1|43350"/>
  </r>
  <r>
    <x v="62"/>
    <x v="1"/>
    <x v="4"/>
    <x v="3"/>
    <s v="PRIMAIRE|CE1-CE2|43350"/>
  </r>
  <r>
    <x v="63"/>
    <x v="1"/>
    <x v="1"/>
    <x v="3"/>
    <s v="PRIMAIRE|CM2|43350"/>
  </r>
  <r>
    <x v="22"/>
    <x v="1"/>
    <x v="1"/>
    <x v="3"/>
    <s v="PRIMAIRE|CM2|43350"/>
  </r>
  <r>
    <x v="64"/>
    <x v="0"/>
    <x v="0"/>
    <x v="3"/>
    <s v="MATERNELLE|MS-GS|43350"/>
  </r>
  <r>
    <x v="23"/>
    <x v="1"/>
    <x v="1"/>
    <x v="3"/>
    <s v="PRIMAIRE|CM2|43350"/>
  </r>
  <r>
    <x v="24"/>
    <x v="1"/>
    <x v="4"/>
    <x v="3"/>
    <s v="PRIMAIRE|CE1-CE2|43350"/>
  </r>
  <r>
    <x v="65"/>
    <x v="1"/>
    <x v="4"/>
    <x v="3"/>
    <s v="PRIMAIRE|CE1-CE2|43350"/>
  </r>
  <r>
    <x v="66"/>
    <x v="1"/>
    <x v="6"/>
    <x v="3"/>
    <s v="PRIMAIRE|CP|43350"/>
  </r>
  <r>
    <x v="27"/>
    <x v="1"/>
    <x v="6"/>
    <x v="3"/>
    <s v="PRIMAIRE|CP|43350"/>
  </r>
  <r>
    <x v="67"/>
    <x v="0"/>
    <x v="0"/>
    <x v="3"/>
    <s v="MATERNELLE|MS-GS|43350"/>
  </r>
  <r>
    <x v="28"/>
    <x v="1"/>
    <x v="1"/>
    <x v="3"/>
    <s v="PRIMAIRE|CM2|43350"/>
  </r>
  <r>
    <x v="29"/>
    <x v="1"/>
    <x v="5"/>
    <x v="3"/>
    <s v="PRIMAIRE|CE1|43350"/>
  </r>
  <r>
    <x v="30"/>
    <x v="1"/>
    <x v="6"/>
    <x v="3"/>
    <s v="PRIMAIRE|CP|43350"/>
  </r>
  <r>
    <x v="31"/>
    <x v="1"/>
    <x v="3"/>
    <x v="3"/>
    <s v="PRIMAIRE|CE2-CM1|43350"/>
  </r>
  <r>
    <x v="32"/>
    <x v="0"/>
    <x v="2"/>
    <x v="3"/>
    <s v="MATERNELLE|PS-MS|43350"/>
  </r>
  <r>
    <x v="33"/>
    <x v="0"/>
    <x v="2"/>
    <x v="3"/>
    <s v="MATERNELLE|PS-MS|43350"/>
  </r>
  <r>
    <x v="34"/>
    <x v="1"/>
    <x v="4"/>
    <x v="3"/>
    <s v="PRIMAIRE|CE1-CE2|43350"/>
  </r>
  <r>
    <x v="35"/>
    <x v="1"/>
    <x v="3"/>
    <x v="3"/>
    <s v="PRIMAIRE|CE2-CM1|43350"/>
  </r>
  <r>
    <x v="68"/>
    <x v="1"/>
    <x v="3"/>
    <x v="3"/>
    <s v="PRIMAIRE|CE2-CM1|43350"/>
  </r>
  <r>
    <x v="36"/>
    <x v="1"/>
    <x v="5"/>
    <x v="3"/>
    <s v="PRIMAIRE|CE1|43350"/>
  </r>
  <r>
    <x v="37"/>
    <x v="1"/>
    <x v="3"/>
    <x v="3"/>
    <s v="PRIMAIRE|CE2-CM1|43350"/>
  </r>
  <r>
    <x v="39"/>
    <x v="1"/>
    <x v="5"/>
    <x v="3"/>
    <s v="PRIMAIRE|CE1|43350"/>
  </r>
  <r>
    <x v="40"/>
    <x v="1"/>
    <x v="3"/>
    <x v="3"/>
    <s v="PRIMAIRE|CE2-CM1|43350"/>
  </r>
  <r>
    <x v="41"/>
    <x v="0"/>
    <x v="0"/>
    <x v="3"/>
    <s v="MATERNELLE|MS-GS|43350"/>
  </r>
  <r>
    <x v="42"/>
    <x v="1"/>
    <x v="4"/>
    <x v="3"/>
    <s v="PRIMAIRE|CE1-CE2|43350"/>
  </r>
  <r>
    <x v="43"/>
    <x v="0"/>
    <x v="2"/>
    <x v="3"/>
    <s v="MATERNELLE|PS-MS|43350"/>
  </r>
  <r>
    <x v="44"/>
    <x v="1"/>
    <x v="6"/>
    <x v="3"/>
    <s v="PRIMAIRE|CP|43350"/>
  </r>
  <r>
    <x v="45"/>
    <x v="0"/>
    <x v="2"/>
    <x v="3"/>
    <s v="MATERNELLE|PS-MS|43350"/>
  </r>
  <r>
    <x v="69"/>
    <x v="1"/>
    <x v="1"/>
    <x v="3"/>
    <s v="PRIMAIRE|CM2|43350"/>
  </r>
  <r>
    <x v="70"/>
    <x v="0"/>
    <x v="2"/>
    <x v="3"/>
    <s v="MATERNELLE|PS-MS|43350"/>
  </r>
  <r>
    <x v="47"/>
    <x v="1"/>
    <x v="1"/>
    <x v="3"/>
    <s v="PRIMAIRE|CM2|43350"/>
  </r>
  <r>
    <x v="48"/>
    <x v="0"/>
    <x v="0"/>
    <x v="3"/>
    <s v="MATERNELLE|MS-GS|43350"/>
  </r>
  <r>
    <x v="49"/>
    <x v="1"/>
    <x v="1"/>
    <x v="3"/>
    <s v="PRIMAIRE|CM2|43350"/>
  </r>
  <r>
    <x v="50"/>
    <x v="0"/>
    <x v="0"/>
    <x v="3"/>
    <s v="MATERNELLE|MS-GS|43350"/>
  </r>
  <r>
    <x v="51"/>
    <x v="0"/>
    <x v="0"/>
    <x v="3"/>
    <s v="MATERNELLE|MS-GS|43350"/>
  </r>
  <r>
    <x v="82"/>
    <x v="1"/>
    <x v="3"/>
    <x v="3"/>
    <s v="PRIMAIRE|CE2-CM1|43350"/>
  </r>
  <r>
    <x v="52"/>
    <x v="1"/>
    <x v="1"/>
    <x v="3"/>
    <s v="PRIMAIRE|CM2|43350"/>
  </r>
  <r>
    <x v="81"/>
    <x v="2"/>
    <x v="7"/>
    <x v="3"/>
    <s v="ANIM||43350"/>
  </r>
  <r>
    <x v="83"/>
    <x v="2"/>
    <x v="7"/>
    <x v="3"/>
    <s v="ANIM||43350"/>
  </r>
  <r>
    <x v="58"/>
    <x v="2"/>
    <x v="7"/>
    <x v="3"/>
    <s v="ANIM||43350"/>
  </r>
  <r>
    <x v="59"/>
    <x v="3"/>
    <x v="7"/>
    <x v="3"/>
    <s v="SERVICE||43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8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gridDropZones="1" multipleFieldFilters="0">
  <location ref="A7:I69" firstHeaderRow="1" firstDataRow="2" firstDataCol="1" rowPageCount="2" colPageCount="1"/>
  <pivotFields count="5">
    <pivotField axis="axisRow" dataField="1" compact="0" outline="0" showAll="0" sortType="ascending" defaultSubtotal="0">
      <items count="84">
        <item x="11"/>
        <item x="55"/>
        <item x="81"/>
        <item x="56"/>
        <item x="83"/>
        <item x="73"/>
        <item x="57"/>
        <item x="58"/>
        <item x="59"/>
        <item x="49"/>
        <item x="50"/>
        <item x="51"/>
        <item x="71"/>
        <item x="72"/>
        <item x="82"/>
        <item x="52"/>
        <item x="53"/>
        <item x="54"/>
        <item x="44"/>
        <item x="45"/>
        <item x="69"/>
        <item x="70"/>
        <item x="46"/>
        <item x="47"/>
        <item x="48"/>
        <item x="35"/>
        <item x="80"/>
        <item x="68"/>
        <item x="36"/>
        <item x="37"/>
        <item x="38"/>
        <item x="39"/>
        <item x="40"/>
        <item x="41"/>
        <item x="42"/>
        <item x="43"/>
        <item x="29"/>
        <item x="79"/>
        <item x="30"/>
        <item x="31"/>
        <item x="32"/>
        <item x="33"/>
        <item x="34"/>
        <item x="22"/>
        <item x="64"/>
        <item x="23"/>
        <item x="24"/>
        <item x="25"/>
        <item x="26"/>
        <item x="78"/>
        <item x="65"/>
        <item x="66"/>
        <item x="27"/>
        <item x="67"/>
        <item x="28"/>
        <item x="12"/>
        <item x="13"/>
        <item x="14"/>
        <item x="15"/>
        <item x="61"/>
        <item x="16"/>
        <item x="17"/>
        <item x="18"/>
        <item x="19"/>
        <item x="20"/>
        <item x="77"/>
        <item x="21"/>
        <item x="62"/>
        <item x="63"/>
        <item x="0"/>
        <item x="60"/>
        <item x="1"/>
        <item x="74"/>
        <item x="2"/>
        <item x="3"/>
        <item x="4"/>
        <item x="5"/>
        <item x="6"/>
        <item x="7"/>
        <item x="8"/>
        <item x="75"/>
        <item x="9"/>
        <item x="10"/>
        <item x="76"/>
      </items>
    </pivotField>
    <pivotField axis="axisPage" compact="0" outline="0" showAll="0">
      <items count="5">
        <item x="2"/>
        <item x="0"/>
        <item x="1"/>
        <item x="3"/>
        <item t="default"/>
      </items>
    </pivotField>
    <pivotField axis="axisCol" compact="0" outline="0" showAll="0" defaultSubtotal="0">
      <items count="8">
        <item x="7"/>
        <item x="0"/>
        <item x="1"/>
        <item x="2"/>
        <item x="3"/>
        <item x="4"/>
        <item x="5"/>
        <item x="6"/>
      </items>
    </pivotField>
    <pivotField axis="axisPage" compact="0" numFmtId="164" outline="0" showAll="0" sortType="ascending">
      <items count="5">
        <item x="0"/>
        <item x="1"/>
        <item x="2"/>
        <item x="3"/>
        <item t="default"/>
      </items>
    </pivotField>
    <pivotField compact="0" outline="0" showAll="0" defaultSubtotal="0"/>
  </pivotFields>
  <rowFields count="1">
    <field x="0"/>
  </rowFields>
  <rowItems count="61">
    <i>
      <x/>
    </i>
    <i>
      <x v="1"/>
    </i>
    <i>
      <x v="3"/>
    </i>
    <i>
      <x v="6"/>
    </i>
    <i>
      <x v="7"/>
    </i>
    <i>
      <x v="8"/>
    </i>
    <i>
      <x v="9"/>
    </i>
    <i>
      <x v="10"/>
    </i>
    <i>
      <x v="11"/>
    </i>
    <i>
      <x v="15"/>
    </i>
    <i>
      <x v="16"/>
    </i>
    <i>
      <x v="17"/>
    </i>
    <i>
      <x v="18"/>
    </i>
    <i>
      <x v="19"/>
    </i>
    <i>
      <x v="22"/>
    </i>
    <i>
      <x v="23"/>
    </i>
    <i>
      <x v="24"/>
    </i>
    <i>
      <x v="25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8"/>
    </i>
    <i>
      <x v="39"/>
    </i>
    <i>
      <x v="40"/>
    </i>
    <i>
      <x v="41"/>
    </i>
    <i>
      <x v="42"/>
    </i>
    <i>
      <x v="43"/>
    </i>
    <i>
      <x v="45"/>
    </i>
    <i>
      <x v="46"/>
    </i>
    <i>
      <x v="47"/>
    </i>
    <i>
      <x v="48"/>
    </i>
    <i>
      <x v="52"/>
    </i>
    <i>
      <x v="54"/>
    </i>
    <i>
      <x v="55"/>
    </i>
    <i>
      <x v="56"/>
    </i>
    <i>
      <x v="57"/>
    </i>
    <i>
      <x v="58"/>
    </i>
    <i>
      <x v="60"/>
    </i>
    <i>
      <x v="61"/>
    </i>
    <i>
      <x v="62"/>
    </i>
    <i>
      <x v="63"/>
    </i>
    <i>
      <x v="64"/>
    </i>
    <i>
      <x v="66"/>
    </i>
    <i>
      <x v="69"/>
    </i>
    <i>
      <x v="71"/>
    </i>
    <i>
      <x v="73"/>
    </i>
    <i>
      <x v="74"/>
    </i>
    <i>
      <x v="75"/>
    </i>
    <i>
      <x v="76"/>
    </i>
    <i>
      <x v="77"/>
    </i>
    <i>
      <x v="78"/>
    </i>
    <i>
      <x v="79"/>
    </i>
    <i>
      <x v="81"/>
    </i>
    <i>
      <x v="82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pageFields count="2">
    <pageField fld="1" hier="-1"/>
    <pageField fld="3" item="0" hier="-1"/>
  </pageFields>
  <dataFields count="1">
    <dataField name="_" fld="0" subtotal="count" baseField="0" baseItem="0"/>
  </dataFields>
  <formats count="2">
    <format dxfId="10">
      <pivotArea outline="0" collapsedLevelsAreSubtotals="1" fieldPosition="0"/>
    </format>
    <format dxfId="9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CD1"/>
  </pivotTables>
  <data>
    <tabular pivotCacheId="1">
      <items count="4">
        <i x="2" s="1"/>
        <i x="0" s="1"/>
        <i x="1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CD1"/>
  </pivotTables>
  <data>
    <tabular pivotCacheId="1">
      <items count="4">
        <i x="0" s="1"/>
        <i x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41300"/>
  <slicer name="Date" cache="Segment_Date" caption="Date" rowHeight="241300"/>
</slicers>
</file>

<file path=xl/tables/table1.xml><?xml version="1.0" encoding="utf-8"?>
<table xmlns="http://schemas.openxmlformats.org/spreadsheetml/2006/main" id="1" name="PREVU" displayName="PREVU" ref="A8:E276" totalsRowShown="0" headerRowDxfId="14" headerRowBorderDxfId="13" tableBorderDxfId="12">
  <autoFilter ref="A8:E276"/>
  <tableColumns count="5">
    <tableColumn id="1" name="NOM ET PRENOM DE L'ENFANT"/>
    <tableColumn id="2" name="ECOLE"/>
    <tableColumn id="3" name="CLASSE"/>
    <tableColumn id="4" name="Date"/>
    <tableColumn id="5" name="Clé" dataDxfId="11">
      <calculatedColumnFormula>PREVU[[#This Row],[ECOLE]]&amp;"|"&amp;PREVU[[#This Row],[CLASSE]]&amp;"|"&amp;PREVU[[#This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76"/>
  <sheetViews>
    <sheetView tabSelected="1" workbookViewId="0"/>
  </sheetViews>
  <sheetFormatPr baseColWidth="10" defaultRowHeight="14.5" x14ac:dyDescent="0.35"/>
  <cols>
    <col min="1" max="1" width="31.54296875" bestFit="1" customWidth="1"/>
    <col min="2" max="2" width="22.90625" customWidth="1"/>
    <col min="3" max="4" width="25.81640625" customWidth="1"/>
    <col min="5" max="5" width="29.36328125" customWidth="1"/>
  </cols>
  <sheetData>
    <row r="1" spans="1:5" ht="18.5" x14ac:dyDescent="0.45">
      <c r="A1" s="14" t="s">
        <v>4</v>
      </c>
      <c r="B1" s="6">
        <v>2018</v>
      </c>
    </row>
    <row r="2" spans="1:5" ht="18.5" x14ac:dyDescent="0.45">
      <c r="A2" s="14" t="s">
        <v>5</v>
      </c>
      <c r="B2" s="6">
        <v>36</v>
      </c>
    </row>
    <row r="3" spans="1:5" ht="18.5" x14ac:dyDescent="0.45">
      <c r="A3" s="14" t="s">
        <v>6</v>
      </c>
      <c r="B3" s="6" t="s">
        <v>7</v>
      </c>
    </row>
    <row r="4" spans="1:5" x14ac:dyDescent="0.35">
      <c r="B4" s="1"/>
    </row>
    <row r="5" spans="1:5" ht="18.5" x14ac:dyDescent="0.45">
      <c r="A5" s="11" t="s">
        <v>9</v>
      </c>
      <c r="B5" s="11"/>
      <c r="C5" s="7" t="s">
        <v>8</v>
      </c>
      <c r="D5" s="8" t="s">
        <v>3</v>
      </c>
    </row>
    <row r="6" spans="1:5" ht="18.5" x14ac:dyDescent="0.45">
      <c r="A6" s="9"/>
      <c r="B6" s="10"/>
      <c r="C6" s="12">
        <f>DATE(B$1,1,1)-WEEKDAY(DATE(B$1,1,1),2)+1+IF(WEEKDAY(DATE(B$1,1,1),2)&gt;4,7,0)+(B2-1)*7</f>
        <v>43346</v>
      </c>
      <c r="D6" s="13">
        <f>depuis+4</f>
        <v>43350</v>
      </c>
    </row>
    <row r="7" spans="1:5" x14ac:dyDescent="0.35">
      <c r="B7" s="1"/>
    </row>
    <row r="8" spans="1:5" ht="15" thickBot="1" x14ac:dyDescent="0.4">
      <c r="A8" s="2" t="s">
        <v>24</v>
      </c>
      <c r="B8" s="3" t="s">
        <v>25</v>
      </c>
      <c r="C8" s="3" t="s">
        <v>26</v>
      </c>
      <c r="D8" s="3" t="s">
        <v>0</v>
      </c>
      <c r="E8" s="36" t="s">
        <v>36</v>
      </c>
    </row>
    <row r="9" spans="1:5" x14ac:dyDescent="0.35">
      <c r="A9" t="s">
        <v>10</v>
      </c>
      <c r="B9" t="s">
        <v>27</v>
      </c>
      <c r="C9" t="s">
        <v>28</v>
      </c>
      <c r="D9" s="4">
        <v>43346</v>
      </c>
      <c r="E9" t="str">
        <f>PREVU[[#This Row],[ECOLE]]&amp;"|"&amp;PREVU[[#This Row],[CLASSE]]&amp;"|"&amp;PREVU[[#This Row],[Date]]</f>
        <v>MATERNELLE|MS-GS|43346</v>
      </c>
    </row>
    <row r="10" spans="1:5" x14ac:dyDescent="0.35">
      <c r="A10" t="s">
        <v>38</v>
      </c>
      <c r="B10" t="s">
        <v>39</v>
      </c>
      <c r="C10" t="s">
        <v>29</v>
      </c>
      <c r="D10" s="4">
        <v>43346</v>
      </c>
      <c r="E10" s="53" t="str">
        <f>PREVU[[#This Row],[ECOLE]]&amp;"|"&amp;PREVU[[#This Row],[CLASSE]]&amp;"|"&amp;PREVU[[#This Row],[Date]]</f>
        <v>PRIMAIRE|CM2|43346</v>
      </c>
    </row>
    <row r="11" spans="1:5" x14ac:dyDescent="0.35">
      <c r="A11" t="s">
        <v>11</v>
      </c>
      <c r="B11" t="s">
        <v>27</v>
      </c>
      <c r="C11" t="s">
        <v>30</v>
      </c>
      <c r="D11" s="4">
        <v>43346</v>
      </c>
      <c r="E11" s="53" t="str">
        <f>PREVU[[#This Row],[ECOLE]]&amp;"|"&amp;PREVU[[#This Row],[CLASSE]]&amp;"|"&amp;PREVU[[#This Row],[Date]]</f>
        <v>MATERNELLE|PS-MS|43346</v>
      </c>
    </row>
    <row r="12" spans="1:5" x14ac:dyDescent="0.35">
      <c r="A12" t="s">
        <v>40</v>
      </c>
      <c r="B12" t="s">
        <v>39</v>
      </c>
      <c r="C12" t="s">
        <v>31</v>
      </c>
      <c r="D12" s="4">
        <v>43346</v>
      </c>
      <c r="E12" s="53" t="str">
        <f>PREVU[[#This Row],[ECOLE]]&amp;"|"&amp;PREVU[[#This Row],[CLASSE]]&amp;"|"&amp;PREVU[[#This Row],[Date]]</f>
        <v>PRIMAIRE|CE2-CM1|43346</v>
      </c>
    </row>
    <row r="13" spans="1:5" x14ac:dyDescent="0.35">
      <c r="A13" t="s">
        <v>41</v>
      </c>
      <c r="B13" t="s">
        <v>39</v>
      </c>
      <c r="C13" t="s">
        <v>29</v>
      </c>
      <c r="D13" s="4">
        <v>43346</v>
      </c>
      <c r="E13" s="53" t="str">
        <f>PREVU[[#This Row],[ECOLE]]&amp;"|"&amp;PREVU[[#This Row],[CLASSE]]&amp;"|"&amp;PREVU[[#This Row],[Date]]</f>
        <v>PRIMAIRE|CM2|43346</v>
      </c>
    </row>
    <row r="14" spans="1:5" x14ac:dyDescent="0.35">
      <c r="A14" t="s">
        <v>12</v>
      </c>
      <c r="B14" t="s">
        <v>27</v>
      </c>
      <c r="C14" t="s">
        <v>28</v>
      </c>
      <c r="D14" s="4">
        <v>43346</v>
      </c>
      <c r="E14" s="53" t="str">
        <f>PREVU[[#This Row],[ECOLE]]&amp;"|"&amp;PREVU[[#This Row],[CLASSE]]&amp;"|"&amp;PREVU[[#This Row],[Date]]</f>
        <v>MATERNELLE|MS-GS|43346</v>
      </c>
    </row>
    <row r="15" spans="1:5" x14ac:dyDescent="0.35">
      <c r="A15" t="s">
        <v>42</v>
      </c>
      <c r="B15" t="s">
        <v>39</v>
      </c>
      <c r="C15" t="s">
        <v>43</v>
      </c>
      <c r="D15" s="4">
        <v>43346</v>
      </c>
      <c r="E15" s="53" t="str">
        <f>PREVU[[#This Row],[ECOLE]]&amp;"|"&amp;PREVU[[#This Row],[CLASSE]]&amp;"|"&amp;PREVU[[#This Row],[Date]]</f>
        <v>PRIMAIRE|CE1-CE2|43346</v>
      </c>
    </row>
    <row r="16" spans="1:5" x14ac:dyDescent="0.35">
      <c r="A16" t="s">
        <v>44</v>
      </c>
      <c r="B16" t="s">
        <v>39</v>
      </c>
      <c r="C16" t="s">
        <v>32</v>
      </c>
      <c r="D16" s="4">
        <v>43346</v>
      </c>
      <c r="E16" s="53" t="str">
        <f>PREVU[[#This Row],[ECOLE]]&amp;"|"&amp;PREVU[[#This Row],[CLASSE]]&amp;"|"&amp;PREVU[[#This Row],[Date]]</f>
        <v>PRIMAIRE|CE1|43346</v>
      </c>
    </row>
    <row r="17" spans="1:5" x14ac:dyDescent="0.35">
      <c r="A17" t="s">
        <v>45</v>
      </c>
      <c r="B17" t="s">
        <v>39</v>
      </c>
      <c r="C17" t="s">
        <v>29</v>
      </c>
      <c r="D17" s="4">
        <v>43346</v>
      </c>
      <c r="E17" s="53" t="str">
        <f>PREVU[[#This Row],[ECOLE]]&amp;"|"&amp;PREVU[[#This Row],[CLASSE]]&amp;"|"&amp;PREVU[[#This Row],[Date]]</f>
        <v>PRIMAIRE|CM2|43346</v>
      </c>
    </row>
    <row r="18" spans="1:5" x14ac:dyDescent="0.35">
      <c r="A18" t="s">
        <v>46</v>
      </c>
      <c r="B18" t="s">
        <v>39</v>
      </c>
      <c r="C18" t="s">
        <v>29</v>
      </c>
      <c r="D18" s="4">
        <v>43346</v>
      </c>
      <c r="E18" s="53" t="str">
        <f>PREVU[[#This Row],[ECOLE]]&amp;"|"&amp;PREVU[[#This Row],[CLASSE]]&amp;"|"&amp;PREVU[[#This Row],[Date]]</f>
        <v>PRIMAIRE|CM2|43346</v>
      </c>
    </row>
    <row r="19" spans="1:5" x14ac:dyDescent="0.35">
      <c r="A19" t="s">
        <v>47</v>
      </c>
      <c r="B19" t="s">
        <v>39</v>
      </c>
      <c r="C19" t="s">
        <v>43</v>
      </c>
      <c r="D19" s="4">
        <v>43346</v>
      </c>
      <c r="E19" s="53" t="str">
        <f>PREVU[[#This Row],[ECOLE]]&amp;"|"&amp;PREVU[[#This Row],[CLASSE]]&amp;"|"&amp;PREVU[[#This Row],[Date]]</f>
        <v>PRIMAIRE|CE1-CE2|43346</v>
      </c>
    </row>
    <row r="20" spans="1:5" x14ac:dyDescent="0.35">
      <c r="A20" t="s">
        <v>48</v>
      </c>
      <c r="B20" t="s">
        <v>39</v>
      </c>
      <c r="C20" t="s">
        <v>32</v>
      </c>
      <c r="D20" s="4">
        <v>43346</v>
      </c>
      <c r="E20" s="53" t="str">
        <f>PREVU[[#This Row],[ECOLE]]&amp;"|"&amp;PREVU[[#This Row],[CLASSE]]&amp;"|"&amp;PREVU[[#This Row],[Date]]</f>
        <v>PRIMAIRE|CE1|43346</v>
      </c>
    </row>
    <row r="21" spans="1:5" x14ac:dyDescent="0.35">
      <c r="A21" t="s">
        <v>49</v>
      </c>
      <c r="B21" t="s">
        <v>39</v>
      </c>
      <c r="C21" t="s">
        <v>33</v>
      </c>
      <c r="D21" s="4">
        <v>43346</v>
      </c>
      <c r="E21" s="53" t="str">
        <f>PREVU[[#This Row],[ECOLE]]&amp;"|"&amp;PREVU[[#This Row],[CLASSE]]&amp;"|"&amp;PREVU[[#This Row],[Date]]</f>
        <v>PRIMAIRE|CP|43346</v>
      </c>
    </row>
    <row r="22" spans="1:5" x14ac:dyDescent="0.35">
      <c r="A22" t="s">
        <v>13</v>
      </c>
      <c r="B22" t="s">
        <v>27</v>
      </c>
      <c r="C22" t="s">
        <v>30</v>
      </c>
      <c r="D22" s="4">
        <v>43346</v>
      </c>
      <c r="E22" s="53" t="str">
        <f>PREVU[[#This Row],[ECOLE]]&amp;"|"&amp;PREVU[[#This Row],[CLASSE]]&amp;"|"&amp;PREVU[[#This Row],[Date]]</f>
        <v>MATERNELLE|PS-MS|43346</v>
      </c>
    </row>
    <row r="23" spans="1:5" x14ac:dyDescent="0.35">
      <c r="A23" t="s">
        <v>50</v>
      </c>
      <c r="B23" t="s">
        <v>39</v>
      </c>
      <c r="C23" t="s">
        <v>33</v>
      </c>
      <c r="D23" s="4">
        <v>43346</v>
      </c>
      <c r="E23" s="53" t="str">
        <f>PREVU[[#This Row],[ECOLE]]&amp;"|"&amp;PREVU[[#This Row],[CLASSE]]&amp;"|"&amp;PREVU[[#This Row],[Date]]</f>
        <v>PRIMAIRE|CP|43346</v>
      </c>
    </row>
    <row r="24" spans="1:5" x14ac:dyDescent="0.35">
      <c r="A24" t="s">
        <v>51</v>
      </c>
      <c r="B24" t="s">
        <v>39</v>
      </c>
      <c r="C24" t="s">
        <v>32</v>
      </c>
      <c r="D24" s="4">
        <v>43346</v>
      </c>
      <c r="E24" s="53" t="str">
        <f>PREVU[[#This Row],[ECOLE]]&amp;"|"&amp;PREVU[[#This Row],[CLASSE]]&amp;"|"&amp;PREVU[[#This Row],[Date]]</f>
        <v>PRIMAIRE|CE1|43346</v>
      </c>
    </row>
    <row r="25" spans="1:5" x14ac:dyDescent="0.35">
      <c r="A25" t="s">
        <v>52</v>
      </c>
      <c r="B25" t="s">
        <v>39</v>
      </c>
      <c r="C25" t="s">
        <v>31</v>
      </c>
      <c r="D25" s="4">
        <v>43346</v>
      </c>
      <c r="E25" s="53" t="str">
        <f>PREVU[[#This Row],[ECOLE]]&amp;"|"&amp;PREVU[[#This Row],[CLASSE]]&amp;"|"&amp;PREVU[[#This Row],[Date]]</f>
        <v>PRIMAIRE|CE2-CM1|43346</v>
      </c>
    </row>
    <row r="26" spans="1:5" x14ac:dyDescent="0.35">
      <c r="A26" t="s">
        <v>53</v>
      </c>
      <c r="B26" t="s">
        <v>39</v>
      </c>
      <c r="C26" t="s">
        <v>33</v>
      </c>
      <c r="D26" s="4">
        <v>43346</v>
      </c>
      <c r="E26" s="53" t="str">
        <f>PREVU[[#This Row],[ECOLE]]&amp;"|"&amp;PREVU[[#This Row],[CLASSE]]&amp;"|"&amp;PREVU[[#This Row],[Date]]</f>
        <v>PRIMAIRE|CP|43346</v>
      </c>
    </row>
    <row r="27" spans="1:5" x14ac:dyDescent="0.35">
      <c r="A27" t="s">
        <v>14</v>
      </c>
      <c r="B27" t="s">
        <v>27</v>
      </c>
      <c r="C27" t="s">
        <v>28</v>
      </c>
      <c r="D27" s="4">
        <v>43346</v>
      </c>
      <c r="E27" s="53" t="str">
        <f>PREVU[[#This Row],[ECOLE]]&amp;"|"&amp;PREVU[[#This Row],[CLASSE]]&amp;"|"&amp;PREVU[[#This Row],[Date]]</f>
        <v>MATERNELLE|MS-GS|43346</v>
      </c>
    </row>
    <row r="28" spans="1:5" x14ac:dyDescent="0.35">
      <c r="A28" t="s">
        <v>54</v>
      </c>
      <c r="B28" t="s">
        <v>39</v>
      </c>
      <c r="C28" t="s">
        <v>33</v>
      </c>
      <c r="D28" s="4">
        <v>43346</v>
      </c>
      <c r="E28" s="53" t="str">
        <f>PREVU[[#This Row],[ECOLE]]&amp;"|"&amp;PREVU[[#This Row],[CLASSE]]&amp;"|"&amp;PREVU[[#This Row],[Date]]</f>
        <v>PRIMAIRE|CP|43346</v>
      </c>
    </row>
    <row r="29" spans="1:5" x14ac:dyDescent="0.35">
      <c r="A29" t="s">
        <v>55</v>
      </c>
      <c r="B29" t="s">
        <v>39</v>
      </c>
      <c r="C29" t="s">
        <v>43</v>
      </c>
      <c r="D29" s="4">
        <v>43346</v>
      </c>
      <c r="E29" s="53" t="str">
        <f>PREVU[[#This Row],[ECOLE]]&amp;"|"&amp;PREVU[[#This Row],[CLASSE]]&amp;"|"&amp;PREVU[[#This Row],[Date]]</f>
        <v>PRIMAIRE|CE1-CE2|43346</v>
      </c>
    </row>
    <row r="30" spans="1:5" x14ac:dyDescent="0.35">
      <c r="A30" t="s">
        <v>56</v>
      </c>
      <c r="B30" t="s">
        <v>39</v>
      </c>
      <c r="C30" t="s">
        <v>32</v>
      </c>
      <c r="D30" s="4">
        <v>43346</v>
      </c>
      <c r="E30" s="53" t="str">
        <f>PREVU[[#This Row],[ECOLE]]&amp;"|"&amp;PREVU[[#This Row],[CLASSE]]&amp;"|"&amp;PREVU[[#This Row],[Date]]</f>
        <v>PRIMAIRE|CE1|43346</v>
      </c>
    </row>
    <row r="31" spans="1:5" x14ac:dyDescent="0.35">
      <c r="A31" t="s">
        <v>57</v>
      </c>
      <c r="B31" t="s">
        <v>39</v>
      </c>
      <c r="C31" t="s">
        <v>29</v>
      </c>
      <c r="D31" s="4">
        <v>43346</v>
      </c>
      <c r="E31" s="53" t="str">
        <f>PREVU[[#This Row],[ECOLE]]&amp;"|"&amp;PREVU[[#This Row],[CLASSE]]&amp;"|"&amp;PREVU[[#This Row],[Date]]</f>
        <v>PRIMAIRE|CM2|43346</v>
      </c>
    </row>
    <row r="32" spans="1:5" x14ac:dyDescent="0.35">
      <c r="A32" t="s">
        <v>58</v>
      </c>
      <c r="B32" t="s">
        <v>39</v>
      </c>
      <c r="C32" t="s">
        <v>29</v>
      </c>
      <c r="D32" s="4">
        <v>43346</v>
      </c>
      <c r="E32" s="53" t="str">
        <f>PREVU[[#This Row],[ECOLE]]&amp;"|"&amp;PREVU[[#This Row],[CLASSE]]&amp;"|"&amp;PREVU[[#This Row],[Date]]</f>
        <v>PRIMAIRE|CM2|43346</v>
      </c>
    </row>
    <row r="33" spans="1:5" x14ac:dyDescent="0.35">
      <c r="A33" t="s">
        <v>59</v>
      </c>
      <c r="B33" t="s">
        <v>39</v>
      </c>
      <c r="C33" t="s">
        <v>43</v>
      </c>
      <c r="D33" s="4">
        <v>43346</v>
      </c>
      <c r="E33" s="53" t="str">
        <f>PREVU[[#This Row],[ECOLE]]&amp;"|"&amp;PREVU[[#This Row],[CLASSE]]&amp;"|"&amp;PREVU[[#This Row],[Date]]</f>
        <v>PRIMAIRE|CE1-CE2|43346</v>
      </c>
    </row>
    <row r="34" spans="1:5" x14ac:dyDescent="0.35">
      <c r="A34" t="s">
        <v>60</v>
      </c>
      <c r="B34" t="s">
        <v>39</v>
      </c>
      <c r="C34" t="s">
        <v>29</v>
      </c>
      <c r="D34" s="4">
        <v>43346</v>
      </c>
      <c r="E34" s="53" t="str">
        <f>PREVU[[#This Row],[ECOLE]]&amp;"|"&amp;PREVU[[#This Row],[CLASSE]]&amp;"|"&amp;PREVU[[#This Row],[Date]]</f>
        <v>PRIMAIRE|CM2|43346</v>
      </c>
    </row>
    <row r="35" spans="1:5" x14ac:dyDescent="0.35">
      <c r="A35" t="s">
        <v>61</v>
      </c>
      <c r="B35" t="s">
        <v>39</v>
      </c>
      <c r="C35" t="s">
        <v>43</v>
      </c>
      <c r="D35" s="4">
        <v>43346</v>
      </c>
      <c r="E35" s="53" t="str">
        <f>PREVU[[#This Row],[ECOLE]]&amp;"|"&amp;PREVU[[#This Row],[CLASSE]]&amp;"|"&amp;PREVU[[#This Row],[Date]]</f>
        <v>PRIMAIRE|CE1-CE2|43346</v>
      </c>
    </row>
    <row r="36" spans="1:5" x14ac:dyDescent="0.35">
      <c r="A36" t="s">
        <v>62</v>
      </c>
      <c r="B36" t="s">
        <v>39</v>
      </c>
      <c r="C36" t="s">
        <v>33</v>
      </c>
      <c r="D36" s="4">
        <v>43346</v>
      </c>
      <c r="E36" s="53" t="str">
        <f>PREVU[[#This Row],[ECOLE]]&amp;"|"&amp;PREVU[[#This Row],[CLASSE]]&amp;"|"&amp;PREVU[[#This Row],[Date]]</f>
        <v>PRIMAIRE|CP|43346</v>
      </c>
    </row>
    <row r="37" spans="1:5" x14ac:dyDescent="0.35">
      <c r="A37" t="s">
        <v>63</v>
      </c>
      <c r="B37" t="s">
        <v>39</v>
      </c>
      <c r="C37" t="s">
        <v>29</v>
      </c>
      <c r="D37" s="4">
        <v>43346</v>
      </c>
      <c r="E37" s="53" t="str">
        <f>PREVU[[#This Row],[ECOLE]]&amp;"|"&amp;PREVU[[#This Row],[CLASSE]]&amp;"|"&amp;PREVU[[#This Row],[Date]]</f>
        <v>PRIMAIRE|CM2|43346</v>
      </c>
    </row>
    <row r="38" spans="1:5" x14ac:dyDescent="0.35">
      <c r="A38" t="s">
        <v>64</v>
      </c>
      <c r="B38" t="s">
        <v>39</v>
      </c>
      <c r="C38" t="s">
        <v>32</v>
      </c>
      <c r="D38" s="4">
        <v>43346</v>
      </c>
      <c r="E38" s="53" t="str">
        <f>PREVU[[#This Row],[ECOLE]]&amp;"|"&amp;PREVU[[#This Row],[CLASSE]]&amp;"|"&amp;PREVU[[#This Row],[Date]]</f>
        <v>PRIMAIRE|CE1|43346</v>
      </c>
    </row>
    <row r="39" spans="1:5" x14ac:dyDescent="0.35">
      <c r="A39" t="s">
        <v>65</v>
      </c>
      <c r="B39" t="s">
        <v>39</v>
      </c>
      <c r="C39" t="s">
        <v>33</v>
      </c>
      <c r="D39" s="4">
        <v>43346</v>
      </c>
      <c r="E39" s="53" t="str">
        <f>PREVU[[#This Row],[ECOLE]]&amp;"|"&amp;PREVU[[#This Row],[CLASSE]]&amp;"|"&amp;PREVU[[#This Row],[Date]]</f>
        <v>PRIMAIRE|CP|43346</v>
      </c>
    </row>
    <row r="40" spans="1:5" x14ac:dyDescent="0.35">
      <c r="A40" t="s">
        <v>66</v>
      </c>
      <c r="B40" t="s">
        <v>39</v>
      </c>
      <c r="C40" t="s">
        <v>31</v>
      </c>
      <c r="D40" s="4">
        <v>43346</v>
      </c>
      <c r="E40" s="53" t="str">
        <f>PREVU[[#This Row],[ECOLE]]&amp;"|"&amp;PREVU[[#This Row],[CLASSE]]&amp;"|"&amp;PREVU[[#This Row],[Date]]</f>
        <v>PRIMAIRE|CE2-CM1|43346</v>
      </c>
    </row>
    <row r="41" spans="1:5" x14ac:dyDescent="0.35">
      <c r="A41" t="s">
        <v>15</v>
      </c>
      <c r="B41" t="s">
        <v>27</v>
      </c>
      <c r="C41" t="s">
        <v>30</v>
      </c>
      <c r="D41" s="4">
        <v>43346</v>
      </c>
      <c r="E41" s="53" t="str">
        <f>PREVU[[#This Row],[ECOLE]]&amp;"|"&amp;PREVU[[#This Row],[CLASSE]]&amp;"|"&amp;PREVU[[#This Row],[Date]]</f>
        <v>MATERNELLE|PS-MS|43346</v>
      </c>
    </row>
    <row r="42" spans="1:5" x14ac:dyDescent="0.35">
      <c r="A42" t="s">
        <v>16</v>
      </c>
      <c r="B42" t="s">
        <v>27</v>
      </c>
      <c r="C42" t="s">
        <v>30</v>
      </c>
      <c r="D42" s="4">
        <v>43346</v>
      </c>
      <c r="E42" s="53" t="str">
        <f>PREVU[[#This Row],[ECOLE]]&amp;"|"&amp;PREVU[[#This Row],[CLASSE]]&amp;"|"&amp;PREVU[[#This Row],[Date]]</f>
        <v>MATERNELLE|PS-MS|43346</v>
      </c>
    </row>
    <row r="43" spans="1:5" x14ac:dyDescent="0.35">
      <c r="A43" t="s">
        <v>67</v>
      </c>
      <c r="B43" t="s">
        <v>39</v>
      </c>
      <c r="C43" t="s">
        <v>43</v>
      </c>
      <c r="D43" s="4">
        <v>43346</v>
      </c>
      <c r="E43" s="53" t="str">
        <f>PREVU[[#This Row],[ECOLE]]&amp;"|"&amp;PREVU[[#This Row],[CLASSE]]&amp;"|"&amp;PREVU[[#This Row],[Date]]</f>
        <v>PRIMAIRE|CE1-CE2|43346</v>
      </c>
    </row>
    <row r="44" spans="1:5" x14ac:dyDescent="0.35">
      <c r="A44" t="s">
        <v>68</v>
      </c>
      <c r="B44" t="s">
        <v>39</v>
      </c>
      <c r="C44" t="s">
        <v>31</v>
      </c>
      <c r="D44" s="4">
        <v>43346</v>
      </c>
      <c r="E44" s="53" t="str">
        <f>PREVU[[#This Row],[ECOLE]]&amp;"|"&amp;PREVU[[#This Row],[CLASSE]]&amp;"|"&amp;PREVU[[#This Row],[Date]]</f>
        <v>PRIMAIRE|CE2-CM1|43346</v>
      </c>
    </row>
    <row r="45" spans="1:5" x14ac:dyDescent="0.35">
      <c r="A45" t="s">
        <v>69</v>
      </c>
      <c r="B45" t="s">
        <v>39</v>
      </c>
      <c r="C45" t="s">
        <v>32</v>
      </c>
      <c r="D45" s="4">
        <v>43346</v>
      </c>
      <c r="E45" s="53" t="str">
        <f>PREVU[[#This Row],[ECOLE]]&amp;"|"&amp;PREVU[[#This Row],[CLASSE]]&amp;"|"&amp;PREVU[[#This Row],[Date]]</f>
        <v>PRIMAIRE|CE1|43346</v>
      </c>
    </row>
    <row r="46" spans="1:5" x14ac:dyDescent="0.35">
      <c r="A46" t="s">
        <v>70</v>
      </c>
      <c r="B46" t="s">
        <v>39</v>
      </c>
      <c r="C46" t="s">
        <v>31</v>
      </c>
      <c r="D46" s="4">
        <v>43346</v>
      </c>
      <c r="E46" s="53" t="str">
        <f>PREVU[[#This Row],[ECOLE]]&amp;"|"&amp;PREVU[[#This Row],[CLASSE]]&amp;"|"&amp;PREVU[[#This Row],[Date]]</f>
        <v>PRIMAIRE|CE2-CM1|43346</v>
      </c>
    </row>
    <row r="47" spans="1:5" x14ac:dyDescent="0.35">
      <c r="A47" t="s">
        <v>71</v>
      </c>
      <c r="B47" t="s">
        <v>39</v>
      </c>
      <c r="C47" t="s">
        <v>31</v>
      </c>
      <c r="D47" s="4">
        <v>43346</v>
      </c>
      <c r="E47" s="53" t="str">
        <f>PREVU[[#This Row],[ECOLE]]&amp;"|"&amp;PREVU[[#This Row],[CLASSE]]&amp;"|"&amp;PREVU[[#This Row],[Date]]</f>
        <v>PRIMAIRE|CE2-CM1|43346</v>
      </c>
    </row>
    <row r="48" spans="1:5" x14ac:dyDescent="0.35">
      <c r="A48" t="s">
        <v>72</v>
      </c>
      <c r="B48" t="s">
        <v>39</v>
      </c>
      <c r="C48" t="s">
        <v>32</v>
      </c>
      <c r="D48" s="4">
        <v>43346</v>
      </c>
      <c r="E48" s="53" t="str">
        <f>PREVU[[#This Row],[ECOLE]]&amp;"|"&amp;PREVU[[#This Row],[CLASSE]]&amp;"|"&amp;PREVU[[#This Row],[Date]]</f>
        <v>PRIMAIRE|CE1|43346</v>
      </c>
    </row>
    <row r="49" spans="1:5" x14ac:dyDescent="0.35">
      <c r="A49" t="s">
        <v>73</v>
      </c>
      <c r="B49" t="s">
        <v>39</v>
      </c>
      <c r="C49" t="s">
        <v>31</v>
      </c>
      <c r="D49" s="4">
        <v>43346</v>
      </c>
      <c r="E49" s="53" t="str">
        <f>PREVU[[#This Row],[ECOLE]]&amp;"|"&amp;PREVU[[#This Row],[CLASSE]]&amp;"|"&amp;PREVU[[#This Row],[Date]]</f>
        <v>PRIMAIRE|CE2-CM1|43346</v>
      </c>
    </row>
    <row r="50" spans="1:5" x14ac:dyDescent="0.35">
      <c r="A50" t="s">
        <v>17</v>
      </c>
      <c r="B50" t="s">
        <v>27</v>
      </c>
      <c r="C50" t="s">
        <v>28</v>
      </c>
      <c r="D50" s="4">
        <v>43346</v>
      </c>
      <c r="E50" s="53" t="str">
        <f>PREVU[[#This Row],[ECOLE]]&amp;"|"&amp;PREVU[[#This Row],[CLASSE]]&amp;"|"&amp;PREVU[[#This Row],[Date]]</f>
        <v>MATERNELLE|MS-GS|43346</v>
      </c>
    </row>
    <row r="51" spans="1:5" x14ac:dyDescent="0.35">
      <c r="A51" t="s">
        <v>74</v>
      </c>
      <c r="B51" t="s">
        <v>39</v>
      </c>
      <c r="C51" t="s">
        <v>43</v>
      </c>
      <c r="D51" s="4">
        <v>43346</v>
      </c>
      <c r="E51" s="53" t="str">
        <f>PREVU[[#This Row],[ECOLE]]&amp;"|"&amp;PREVU[[#This Row],[CLASSE]]&amp;"|"&amp;PREVU[[#This Row],[Date]]</f>
        <v>PRIMAIRE|CE1-CE2|43346</v>
      </c>
    </row>
    <row r="52" spans="1:5" x14ac:dyDescent="0.35">
      <c r="A52" t="s">
        <v>18</v>
      </c>
      <c r="B52" t="s">
        <v>27</v>
      </c>
      <c r="C52" t="s">
        <v>30</v>
      </c>
      <c r="D52" s="4">
        <v>43346</v>
      </c>
      <c r="E52" s="53" t="str">
        <f>PREVU[[#This Row],[ECOLE]]&amp;"|"&amp;PREVU[[#This Row],[CLASSE]]&amp;"|"&amp;PREVU[[#This Row],[Date]]</f>
        <v>MATERNELLE|PS-MS|43346</v>
      </c>
    </row>
    <row r="53" spans="1:5" x14ac:dyDescent="0.35">
      <c r="A53" t="s">
        <v>75</v>
      </c>
      <c r="B53" t="s">
        <v>39</v>
      </c>
      <c r="C53" t="s">
        <v>33</v>
      </c>
      <c r="D53" s="4">
        <v>43346</v>
      </c>
      <c r="E53" s="53" t="str">
        <f>PREVU[[#This Row],[ECOLE]]&amp;"|"&amp;PREVU[[#This Row],[CLASSE]]&amp;"|"&amp;PREVU[[#This Row],[Date]]</f>
        <v>PRIMAIRE|CP|43346</v>
      </c>
    </row>
    <row r="54" spans="1:5" x14ac:dyDescent="0.35">
      <c r="A54" t="s">
        <v>19</v>
      </c>
      <c r="B54" t="s">
        <v>27</v>
      </c>
      <c r="C54" t="s">
        <v>30</v>
      </c>
      <c r="D54" s="4">
        <v>43346</v>
      </c>
      <c r="E54" s="53" t="str">
        <f>PREVU[[#This Row],[ECOLE]]&amp;"|"&amp;PREVU[[#This Row],[CLASSE]]&amp;"|"&amp;PREVU[[#This Row],[Date]]</f>
        <v>MATERNELLE|PS-MS|43346</v>
      </c>
    </row>
    <row r="55" spans="1:5" x14ac:dyDescent="0.35">
      <c r="A55" t="s">
        <v>20</v>
      </c>
      <c r="B55" t="s">
        <v>27</v>
      </c>
      <c r="C55" t="s">
        <v>30</v>
      </c>
      <c r="D55" s="4">
        <v>43346</v>
      </c>
      <c r="E55" s="53" t="str">
        <f>PREVU[[#This Row],[ECOLE]]&amp;"|"&amp;PREVU[[#This Row],[CLASSE]]&amp;"|"&amp;PREVU[[#This Row],[Date]]</f>
        <v>MATERNELLE|PS-MS|43346</v>
      </c>
    </row>
    <row r="56" spans="1:5" x14ac:dyDescent="0.35">
      <c r="A56" t="s">
        <v>76</v>
      </c>
      <c r="B56" t="s">
        <v>39</v>
      </c>
      <c r="C56" t="s">
        <v>29</v>
      </c>
      <c r="D56" s="4">
        <v>43346</v>
      </c>
      <c r="E56" s="53" t="str">
        <f>PREVU[[#This Row],[ECOLE]]&amp;"|"&amp;PREVU[[#This Row],[CLASSE]]&amp;"|"&amp;PREVU[[#This Row],[Date]]</f>
        <v>PRIMAIRE|CM2|43346</v>
      </c>
    </row>
    <row r="57" spans="1:5" x14ac:dyDescent="0.35">
      <c r="A57" t="s">
        <v>21</v>
      </c>
      <c r="B57" t="s">
        <v>27</v>
      </c>
      <c r="C57" t="s">
        <v>28</v>
      </c>
      <c r="D57" s="4">
        <v>43346</v>
      </c>
      <c r="E57" s="53" t="str">
        <f>PREVU[[#This Row],[ECOLE]]&amp;"|"&amp;PREVU[[#This Row],[CLASSE]]&amp;"|"&amp;PREVU[[#This Row],[Date]]</f>
        <v>MATERNELLE|MS-GS|43346</v>
      </c>
    </row>
    <row r="58" spans="1:5" x14ac:dyDescent="0.35">
      <c r="A58" t="s">
        <v>77</v>
      </c>
      <c r="B58" t="s">
        <v>39</v>
      </c>
      <c r="C58" t="s">
        <v>29</v>
      </c>
      <c r="D58" s="4">
        <v>43346</v>
      </c>
      <c r="E58" s="53" t="str">
        <f>PREVU[[#This Row],[ECOLE]]&amp;"|"&amp;PREVU[[#This Row],[CLASSE]]&amp;"|"&amp;PREVU[[#This Row],[Date]]</f>
        <v>PRIMAIRE|CM2|43346</v>
      </c>
    </row>
    <row r="59" spans="1:5" x14ac:dyDescent="0.35">
      <c r="A59" t="s">
        <v>22</v>
      </c>
      <c r="B59" t="s">
        <v>27</v>
      </c>
      <c r="C59" t="s">
        <v>28</v>
      </c>
      <c r="D59" s="4">
        <v>43346</v>
      </c>
      <c r="E59" s="53" t="str">
        <f>PREVU[[#This Row],[ECOLE]]&amp;"|"&amp;PREVU[[#This Row],[CLASSE]]&amp;"|"&amp;PREVU[[#This Row],[Date]]</f>
        <v>MATERNELLE|MS-GS|43346</v>
      </c>
    </row>
    <row r="60" spans="1:5" x14ac:dyDescent="0.35">
      <c r="A60" t="s">
        <v>23</v>
      </c>
      <c r="B60" t="s">
        <v>27</v>
      </c>
      <c r="C60" t="s">
        <v>28</v>
      </c>
      <c r="D60" s="4">
        <v>43346</v>
      </c>
      <c r="E60" s="53" t="str">
        <f>PREVU[[#This Row],[ECOLE]]&amp;"|"&amp;PREVU[[#This Row],[CLASSE]]&amp;"|"&amp;PREVU[[#This Row],[Date]]</f>
        <v>MATERNELLE|MS-GS|43346</v>
      </c>
    </row>
    <row r="61" spans="1:5" x14ac:dyDescent="0.35">
      <c r="A61" t="s">
        <v>78</v>
      </c>
      <c r="B61" t="s">
        <v>39</v>
      </c>
      <c r="C61" t="s">
        <v>29</v>
      </c>
      <c r="D61" s="4">
        <v>43346</v>
      </c>
      <c r="E61" s="53" t="str">
        <f>PREVU[[#This Row],[ECOLE]]&amp;"|"&amp;PREVU[[#This Row],[CLASSE]]&amp;"|"&amp;PREVU[[#This Row],[Date]]</f>
        <v>PRIMAIRE|CM2|43346</v>
      </c>
    </row>
    <row r="62" spans="1:5" x14ac:dyDescent="0.35">
      <c r="A62" t="s">
        <v>79</v>
      </c>
      <c r="B62" t="s">
        <v>39</v>
      </c>
      <c r="C62" t="s">
        <v>33</v>
      </c>
      <c r="D62" s="4">
        <v>43346</v>
      </c>
      <c r="E62" s="53" t="str">
        <f>PREVU[[#This Row],[ECOLE]]&amp;"|"&amp;PREVU[[#This Row],[CLASSE]]&amp;"|"&amp;PREVU[[#This Row],[Date]]</f>
        <v>PRIMAIRE|CP|43346</v>
      </c>
    </row>
    <row r="63" spans="1:5" x14ac:dyDescent="0.35">
      <c r="A63" t="s">
        <v>80</v>
      </c>
      <c r="B63" t="s">
        <v>39</v>
      </c>
      <c r="C63" t="s">
        <v>43</v>
      </c>
      <c r="D63" s="4">
        <v>43346</v>
      </c>
      <c r="E63" s="53" t="str">
        <f>PREVU[[#This Row],[ECOLE]]&amp;"|"&amp;PREVU[[#This Row],[CLASSE]]&amp;"|"&amp;PREVU[[#This Row],[Date]]</f>
        <v>PRIMAIRE|CE1-CE2|43346</v>
      </c>
    </row>
    <row r="64" spans="1:5" x14ac:dyDescent="0.35">
      <c r="A64" t="s">
        <v>81</v>
      </c>
      <c r="B64" t="s">
        <v>82</v>
      </c>
      <c r="D64" s="4">
        <v>43346</v>
      </c>
      <c r="E64" s="53" t="str">
        <f>PREVU[[#This Row],[ECOLE]]&amp;"|"&amp;PREVU[[#This Row],[CLASSE]]&amp;"|"&amp;PREVU[[#This Row],[Date]]</f>
        <v>ANIM||43346</v>
      </c>
    </row>
    <row r="65" spans="1:5" x14ac:dyDescent="0.35">
      <c r="A65" t="s">
        <v>83</v>
      </c>
      <c r="B65" t="s">
        <v>82</v>
      </c>
      <c r="D65" s="4">
        <v>43346</v>
      </c>
      <c r="E65" s="53" t="str">
        <f>PREVU[[#This Row],[ECOLE]]&amp;"|"&amp;PREVU[[#This Row],[CLASSE]]&amp;"|"&amp;PREVU[[#This Row],[Date]]</f>
        <v>ANIM||43346</v>
      </c>
    </row>
    <row r="66" spans="1:5" x14ac:dyDescent="0.35">
      <c r="A66" t="s">
        <v>84</v>
      </c>
      <c r="B66" t="s">
        <v>82</v>
      </c>
      <c r="D66" s="4">
        <v>43346</v>
      </c>
      <c r="E66" s="53" t="str">
        <f>PREVU[[#This Row],[ECOLE]]&amp;"|"&amp;PREVU[[#This Row],[CLASSE]]&amp;"|"&amp;PREVU[[#This Row],[Date]]</f>
        <v>ANIM||43346</v>
      </c>
    </row>
    <row r="67" spans="1:5" x14ac:dyDescent="0.35">
      <c r="A67" t="s">
        <v>85</v>
      </c>
      <c r="B67" t="s">
        <v>82</v>
      </c>
      <c r="D67" s="4">
        <v>43346</v>
      </c>
      <c r="E67" s="53" t="str">
        <f>PREVU[[#This Row],[ECOLE]]&amp;"|"&amp;PREVU[[#This Row],[CLASSE]]&amp;"|"&amp;PREVU[[#This Row],[Date]]</f>
        <v>ANIM||43346</v>
      </c>
    </row>
    <row r="68" spans="1:5" x14ac:dyDescent="0.35">
      <c r="A68" t="s">
        <v>86</v>
      </c>
      <c r="B68" t="s">
        <v>87</v>
      </c>
      <c r="D68" s="4">
        <v>43346</v>
      </c>
      <c r="E68" s="53" t="str">
        <f>PREVU[[#This Row],[ECOLE]]&amp;"|"&amp;PREVU[[#This Row],[CLASSE]]&amp;"|"&amp;PREVU[[#This Row],[Date]]</f>
        <v>SERVICE||43346</v>
      </c>
    </row>
    <row r="69" spans="1:5" x14ac:dyDescent="0.35">
      <c r="A69" t="s">
        <v>10</v>
      </c>
      <c r="B69" t="s">
        <v>27</v>
      </c>
      <c r="C69" t="s">
        <v>28</v>
      </c>
      <c r="D69" s="4">
        <v>43347</v>
      </c>
      <c r="E69" s="53" t="str">
        <f>PREVU[[#This Row],[ECOLE]]&amp;"|"&amp;PREVU[[#This Row],[CLASSE]]&amp;"|"&amp;PREVU[[#This Row],[Date]]</f>
        <v>MATERNELLE|MS-GS|43347</v>
      </c>
    </row>
    <row r="70" spans="1:5" x14ac:dyDescent="0.35">
      <c r="A70" t="s">
        <v>88</v>
      </c>
      <c r="B70" t="s">
        <v>27</v>
      </c>
      <c r="C70" t="s">
        <v>30</v>
      </c>
      <c r="D70" s="4">
        <v>43347</v>
      </c>
      <c r="E70" s="53" t="str">
        <f>PREVU[[#This Row],[ECOLE]]&amp;"|"&amp;PREVU[[#This Row],[CLASSE]]&amp;"|"&amp;PREVU[[#This Row],[Date]]</f>
        <v>MATERNELLE|PS-MS|43347</v>
      </c>
    </row>
    <row r="71" spans="1:5" x14ac:dyDescent="0.35">
      <c r="A71" t="s">
        <v>38</v>
      </c>
      <c r="B71" t="s">
        <v>39</v>
      </c>
      <c r="C71" t="s">
        <v>29</v>
      </c>
      <c r="D71" s="4">
        <v>43347</v>
      </c>
      <c r="E71" s="53" t="str">
        <f>PREVU[[#This Row],[ECOLE]]&amp;"|"&amp;PREVU[[#This Row],[CLASSE]]&amp;"|"&amp;PREVU[[#This Row],[Date]]</f>
        <v>PRIMAIRE|CM2|43347</v>
      </c>
    </row>
    <row r="72" spans="1:5" x14ac:dyDescent="0.35">
      <c r="A72" t="s">
        <v>11</v>
      </c>
      <c r="B72" t="s">
        <v>27</v>
      </c>
      <c r="C72" t="s">
        <v>30</v>
      </c>
      <c r="D72" s="4">
        <v>43347</v>
      </c>
      <c r="E72" s="53" t="str">
        <f>PREVU[[#This Row],[ECOLE]]&amp;"|"&amp;PREVU[[#This Row],[CLASSE]]&amp;"|"&amp;PREVU[[#This Row],[Date]]</f>
        <v>MATERNELLE|PS-MS|43347</v>
      </c>
    </row>
    <row r="73" spans="1:5" x14ac:dyDescent="0.35">
      <c r="A73" t="s">
        <v>40</v>
      </c>
      <c r="B73" t="s">
        <v>39</v>
      </c>
      <c r="C73" t="s">
        <v>31</v>
      </c>
      <c r="D73" s="4">
        <v>43347</v>
      </c>
      <c r="E73" s="53" t="str">
        <f>PREVU[[#This Row],[ECOLE]]&amp;"|"&amp;PREVU[[#This Row],[CLASSE]]&amp;"|"&amp;PREVU[[#This Row],[Date]]</f>
        <v>PRIMAIRE|CE2-CM1|43347</v>
      </c>
    </row>
    <row r="74" spans="1:5" x14ac:dyDescent="0.35">
      <c r="A74" t="s">
        <v>41</v>
      </c>
      <c r="B74" t="s">
        <v>39</v>
      </c>
      <c r="C74" t="s">
        <v>29</v>
      </c>
      <c r="D74" s="4">
        <v>43347</v>
      </c>
      <c r="E74" s="53" t="str">
        <f>PREVU[[#This Row],[ECOLE]]&amp;"|"&amp;PREVU[[#This Row],[CLASSE]]&amp;"|"&amp;PREVU[[#This Row],[Date]]</f>
        <v>PRIMAIRE|CM2|43347</v>
      </c>
    </row>
    <row r="75" spans="1:5" x14ac:dyDescent="0.35">
      <c r="A75" t="s">
        <v>12</v>
      </c>
      <c r="B75" t="s">
        <v>27</v>
      </c>
      <c r="C75" t="s">
        <v>28</v>
      </c>
      <c r="D75" s="4">
        <v>43347</v>
      </c>
      <c r="E75" s="53" t="str">
        <f>PREVU[[#This Row],[ECOLE]]&amp;"|"&amp;PREVU[[#This Row],[CLASSE]]&amp;"|"&amp;PREVU[[#This Row],[Date]]</f>
        <v>MATERNELLE|MS-GS|43347</v>
      </c>
    </row>
    <row r="76" spans="1:5" x14ac:dyDescent="0.35">
      <c r="A76" t="s">
        <v>42</v>
      </c>
      <c r="B76" t="s">
        <v>39</v>
      </c>
      <c r="C76" t="s">
        <v>43</v>
      </c>
      <c r="D76" s="4">
        <v>43347</v>
      </c>
      <c r="E76" s="53" t="str">
        <f>PREVU[[#This Row],[ECOLE]]&amp;"|"&amp;PREVU[[#This Row],[CLASSE]]&amp;"|"&amp;PREVU[[#This Row],[Date]]</f>
        <v>PRIMAIRE|CE1-CE2|43347</v>
      </c>
    </row>
    <row r="77" spans="1:5" x14ac:dyDescent="0.35">
      <c r="A77" t="s">
        <v>44</v>
      </c>
      <c r="B77" t="s">
        <v>39</v>
      </c>
      <c r="C77" t="s">
        <v>32</v>
      </c>
      <c r="D77" s="4">
        <v>43347</v>
      </c>
      <c r="E77" s="53" t="str">
        <f>PREVU[[#This Row],[ECOLE]]&amp;"|"&amp;PREVU[[#This Row],[CLASSE]]&amp;"|"&amp;PREVU[[#This Row],[Date]]</f>
        <v>PRIMAIRE|CE1|43347</v>
      </c>
    </row>
    <row r="78" spans="1:5" x14ac:dyDescent="0.35">
      <c r="A78" t="s">
        <v>45</v>
      </c>
      <c r="B78" t="s">
        <v>39</v>
      </c>
      <c r="C78" t="s">
        <v>29</v>
      </c>
      <c r="D78" s="4">
        <v>43347</v>
      </c>
      <c r="E78" s="53" t="str">
        <f>PREVU[[#This Row],[ECOLE]]&amp;"|"&amp;PREVU[[#This Row],[CLASSE]]&amp;"|"&amp;PREVU[[#This Row],[Date]]</f>
        <v>PRIMAIRE|CM2|43347</v>
      </c>
    </row>
    <row r="79" spans="1:5" x14ac:dyDescent="0.35">
      <c r="A79" t="s">
        <v>46</v>
      </c>
      <c r="B79" t="s">
        <v>39</v>
      </c>
      <c r="C79" t="s">
        <v>29</v>
      </c>
      <c r="D79" s="4">
        <v>43347</v>
      </c>
      <c r="E79" s="53" t="str">
        <f>PREVU[[#This Row],[ECOLE]]&amp;"|"&amp;PREVU[[#This Row],[CLASSE]]&amp;"|"&amp;PREVU[[#This Row],[Date]]</f>
        <v>PRIMAIRE|CM2|43347</v>
      </c>
    </row>
    <row r="80" spans="1:5" x14ac:dyDescent="0.35">
      <c r="A80" t="s">
        <v>47</v>
      </c>
      <c r="B80" t="s">
        <v>39</v>
      </c>
      <c r="C80" t="s">
        <v>43</v>
      </c>
      <c r="D80" s="4">
        <v>43347</v>
      </c>
      <c r="E80" s="53" t="str">
        <f>PREVU[[#This Row],[ECOLE]]&amp;"|"&amp;PREVU[[#This Row],[CLASSE]]&amp;"|"&amp;PREVU[[#This Row],[Date]]</f>
        <v>PRIMAIRE|CE1-CE2|43347</v>
      </c>
    </row>
    <row r="81" spans="1:5" x14ac:dyDescent="0.35">
      <c r="A81" t="s">
        <v>48</v>
      </c>
      <c r="B81" t="s">
        <v>39</v>
      </c>
      <c r="C81" t="s">
        <v>32</v>
      </c>
      <c r="D81" s="4">
        <v>43347</v>
      </c>
      <c r="E81" s="53" t="str">
        <f>PREVU[[#This Row],[ECOLE]]&amp;"|"&amp;PREVU[[#This Row],[CLASSE]]&amp;"|"&amp;PREVU[[#This Row],[Date]]</f>
        <v>PRIMAIRE|CE1|43347</v>
      </c>
    </row>
    <row r="82" spans="1:5" x14ac:dyDescent="0.35">
      <c r="A82" t="s">
        <v>49</v>
      </c>
      <c r="B82" t="s">
        <v>39</v>
      </c>
      <c r="C82" t="s">
        <v>33</v>
      </c>
      <c r="D82" s="4">
        <v>43347</v>
      </c>
      <c r="E82" s="53" t="str">
        <f>PREVU[[#This Row],[ECOLE]]&amp;"|"&amp;PREVU[[#This Row],[CLASSE]]&amp;"|"&amp;PREVU[[#This Row],[Date]]</f>
        <v>PRIMAIRE|CP|43347</v>
      </c>
    </row>
    <row r="83" spans="1:5" x14ac:dyDescent="0.35">
      <c r="A83" t="s">
        <v>13</v>
      </c>
      <c r="B83" t="s">
        <v>27</v>
      </c>
      <c r="C83" t="s">
        <v>30</v>
      </c>
      <c r="D83" s="4">
        <v>43347</v>
      </c>
      <c r="E83" s="53" t="str">
        <f>PREVU[[#This Row],[ECOLE]]&amp;"|"&amp;PREVU[[#This Row],[CLASSE]]&amp;"|"&amp;PREVU[[#This Row],[Date]]</f>
        <v>MATERNELLE|PS-MS|43347</v>
      </c>
    </row>
    <row r="84" spans="1:5" x14ac:dyDescent="0.35">
      <c r="A84" t="s">
        <v>50</v>
      </c>
      <c r="B84" t="s">
        <v>39</v>
      </c>
      <c r="C84" t="s">
        <v>33</v>
      </c>
      <c r="D84" s="4">
        <v>43347</v>
      </c>
      <c r="E84" s="53" t="str">
        <f>PREVU[[#This Row],[ECOLE]]&amp;"|"&amp;PREVU[[#This Row],[CLASSE]]&amp;"|"&amp;PREVU[[#This Row],[Date]]</f>
        <v>PRIMAIRE|CP|43347</v>
      </c>
    </row>
    <row r="85" spans="1:5" x14ac:dyDescent="0.35">
      <c r="A85" t="s">
        <v>51</v>
      </c>
      <c r="B85" t="s">
        <v>39</v>
      </c>
      <c r="C85" t="s">
        <v>32</v>
      </c>
      <c r="D85" s="4">
        <v>43347</v>
      </c>
      <c r="E85" s="53" t="str">
        <f>PREVU[[#This Row],[ECOLE]]&amp;"|"&amp;PREVU[[#This Row],[CLASSE]]&amp;"|"&amp;PREVU[[#This Row],[Date]]</f>
        <v>PRIMAIRE|CE1|43347</v>
      </c>
    </row>
    <row r="86" spans="1:5" x14ac:dyDescent="0.35">
      <c r="A86" t="s">
        <v>89</v>
      </c>
      <c r="B86" t="s">
        <v>39</v>
      </c>
      <c r="C86" t="s">
        <v>32</v>
      </c>
      <c r="D86" s="4">
        <v>43347</v>
      </c>
      <c r="E86" s="53" t="str">
        <f>PREVU[[#This Row],[ECOLE]]&amp;"|"&amp;PREVU[[#This Row],[CLASSE]]&amp;"|"&amp;PREVU[[#This Row],[Date]]</f>
        <v>PRIMAIRE|CE1|43347</v>
      </c>
    </row>
    <row r="87" spans="1:5" x14ac:dyDescent="0.35">
      <c r="A87" t="s">
        <v>52</v>
      </c>
      <c r="B87" t="s">
        <v>39</v>
      </c>
      <c r="C87" t="s">
        <v>31</v>
      </c>
      <c r="D87" s="4">
        <v>43347</v>
      </c>
      <c r="E87" s="53" t="str">
        <f>PREVU[[#This Row],[ECOLE]]&amp;"|"&amp;PREVU[[#This Row],[CLASSE]]&amp;"|"&amp;PREVU[[#This Row],[Date]]</f>
        <v>PRIMAIRE|CE2-CM1|43347</v>
      </c>
    </row>
    <row r="88" spans="1:5" x14ac:dyDescent="0.35">
      <c r="A88" t="s">
        <v>53</v>
      </c>
      <c r="B88" t="s">
        <v>39</v>
      </c>
      <c r="C88" t="s">
        <v>33</v>
      </c>
      <c r="D88" s="4">
        <v>43347</v>
      </c>
      <c r="E88" s="53" t="str">
        <f>PREVU[[#This Row],[ECOLE]]&amp;"|"&amp;PREVU[[#This Row],[CLASSE]]&amp;"|"&amp;PREVU[[#This Row],[Date]]</f>
        <v>PRIMAIRE|CP|43347</v>
      </c>
    </row>
    <row r="89" spans="1:5" x14ac:dyDescent="0.35">
      <c r="A89" t="s">
        <v>14</v>
      </c>
      <c r="B89" t="s">
        <v>27</v>
      </c>
      <c r="C89" t="s">
        <v>28</v>
      </c>
      <c r="D89" s="4">
        <v>43347</v>
      </c>
      <c r="E89" s="53" t="str">
        <f>PREVU[[#This Row],[ECOLE]]&amp;"|"&amp;PREVU[[#This Row],[CLASSE]]&amp;"|"&amp;PREVU[[#This Row],[Date]]</f>
        <v>MATERNELLE|MS-GS|43347</v>
      </c>
    </row>
    <row r="90" spans="1:5" x14ac:dyDescent="0.35">
      <c r="A90" t="s">
        <v>54</v>
      </c>
      <c r="B90" t="s">
        <v>39</v>
      </c>
      <c r="C90" t="s">
        <v>33</v>
      </c>
      <c r="D90" s="4">
        <v>43347</v>
      </c>
      <c r="E90" s="53" t="str">
        <f>PREVU[[#This Row],[ECOLE]]&amp;"|"&amp;PREVU[[#This Row],[CLASSE]]&amp;"|"&amp;PREVU[[#This Row],[Date]]</f>
        <v>PRIMAIRE|CP|43347</v>
      </c>
    </row>
    <row r="91" spans="1:5" x14ac:dyDescent="0.35">
      <c r="A91" t="s">
        <v>55</v>
      </c>
      <c r="B91" t="s">
        <v>39</v>
      </c>
      <c r="C91" t="s">
        <v>43</v>
      </c>
      <c r="D91" s="4">
        <v>43347</v>
      </c>
      <c r="E91" s="53" t="str">
        <f>PREVU[[#This Row],[ECOLE]]&amp;"|"&amp;PREVU[[#This Row],[CLASSE]]&amp;"|"&amp;PREVU[[#This Row],[Date]]</f>
        <v>PRIMAIRE|CE1-CE2|43347</v>
      </c>
    </row>
    <row r="92" spans="1:5" x14ac:dyDescent="0.35">
      <c r="A92" t="s">
        <v>56</v>
      </c>
      <c r="B92" t="s">
        <v>39</v>
      </c>
      <c r="C92" t="s">
        <v>32</v>
      </c>
      <c r="D92" s="4">
        <v>43347</v>
      </c>
      <c r="E92" s="53" t="str">
        <f>PREVU[[#This Row],[ECOLE]]&amp;"|"&amp;PREVU[[#This Row],[CLASSE]]&amp;"|"&amp;PREVU[[#This Row],[Date]]</f>
        <v>PRIMAIRE|CE1|43347</v>
      </c>
    </row>
    <row r="93" spans="1:5" x14ac:dyDescent="0.35">
      <c r="A93" t="s">
        <v>90</v>
      </c>
      <c r="B93" t="s">
        <v>39</v>
      </c>
      <c r="C93" t="s">
        <v>43</v>
      </c>
      <c r="D93" s="4">
        <v>43347</v>
      </c>
      <c r="E93" s="53" t="str">
        <f>PREVU[[#This Row],[ECOLE]]&amp;"|"&amp;PREVU[[#This Row],[CLASSE]]&amp;"|"&amp;PREVU[[#This Row],[Date]]</f>
        <v>PRIMAIRE|CE1-CE2|43347</v>
      </c>
    </row>
    <row r="94" spans="1:5" x14ac:dyDescent="0.35">
      <c r="A94" t="s">
        <v>91</v>
      </c>
      <c r="B94" t="s">
        <v>39</v>
      </c>
      <c r="C94" t="s">
        <v>29</v>
      </c>
      <c r="D94" s="4">
        <v>43347</v>
      </c>
      <c r="E94" s="53" t="str">
        <f>PREVU[[#This Row],[ECOLE]]&amp;"|"&amp;PREVU[[#This Row],[CLASSE]]&amp;"|"&amp;PREVU[[#This Row],[Date]]</f>
        <v>PRIMAIRE|CM2|43347</v>
      </c>
    </row>
    <row r="95" spans="1:5" x14ac:dyDescent="0.35">
      <c r="A95" t="s">
        <v>57</v>
      </c>
      <c r="B95" t="s">
        <v>39</v>
      </c>
      <c r="C95" t="s">
        <v>29</v>
      </c>
      <c r="D95" s="4">
        <v>43347</v>
      </c>
      <c r="E95" s="53" t="str">
        <f>PREVU[[#This Row],[ECOLE]]&amp;"|"&amp;PREVU[[#This Row],[CLASSE]]&amp;"|"&amp;PREVU[[#This Row],[Date]]</f>
        <v>PRIMAIRE|CM2|43347</v>
      </c>
    </row>
    <row r="96" spans="1:5" x14ac:dyDescent="0.35">
      <c r="A96" t="s">
        <v>92</v>
      </c>
      <c r="B96" t="s">
        <v>27</v>
      </c>
      <c r="C96" t="s">
        <v>28</v>
      </c>
      <c r="D96" s="4">
        <v>43347</v>
      </c>
      <c r="E96" s="53" t="str">
        <f>PREVU[[#This Row],[ECOLE]]&amp;"|"&amp;PREVU[[#This Row],[CLASSE]]&amp;"|"&amp;PREVU[[#This Row],[Date]]</f>
        <v>MATERNELLE|MS-GS|43347</v>
      </c>
    </row>
    <row r="97" spans="1:5" x14ac:dyDescent="0.35">
      <c r="A97" t="s">
        <v>58</v>
      </c>
      <c r="B97" t="s">
        <v>39</v>
      </c>
      <c r="C97" t="s">
        <v>29</v>
      </c>
      <c r="D97" s="4">
        <v>43347</v>
      </c>
      <c r="E97" s="53" t="str">
        <f>PREVU[[#This Row],[ECOLE]]&amp;"|"&amp;PREVU[[#This Row],[CLASSE]]&amp;"|"&amp;PREVU[[#This Row],[Date]]</f>
        <v>PRIMAIRE|CM2|43347</v>
      </c>
    </row>
    <row r="98" spans="1:5" x14ac:dyDescent="0.35">
      <c r="A98" t="s">
        <v>59</v>
      </c>
      <c r="B98" t="s">
        <v>39</v>
      </c>
      <c r="C98" t="s">
        <v>43</v>
      </c>
      <c r="D98" s="4">
        <v>43347</v>
      </c>
      <c r="E98" s="53" t="str">
        <f>PREVU[[#This Row],[ECOLE]]&amp;"|"&amp;PREVU[[#This Row],[CLASSE]]&amp;"|"&amp;PREVU[[#This Row],[Date]]</f>
        <v>PRIMAIRE|CE1-CE2|43347</v>
      </c>
    </row>
    <row r="99" spans="1:5" x14ac:dyDescent="0.35">
      <c r="A99" t="s">
        <v>60</v>
      </c>
      <c r="B99" t="s">
        <v>39</v>
      </c>
      <c r="C99" t="s">
        <v>29</v>
      </c>
      <c r="D99" s="4">
        <v>43347</v>
      </c>
      <c r="E99" s="53" t="str">
        <f>PREVU[[#This Row],[ECOLE]]&amp;"|"&amp;PREVU[[#This Row],[CLASSE]]&amp;"|"&amp;PREVU[[#This Row],[Date]]</f>
        <v>PRIMAIRE|CM2|43347</v>
      </c>
    </row>
    <row r="100" spans="1:5" x14ac:dyDescent="0.35">
      <c r="A100" t="s">
        <v>61</v>
      </c>
      <c r="B100" t="s">
        <v>39</v>
      </c>
      <c r="C100" t="s">
        <v>43</v>
      </c>
      <c r="D100" s="4">
        <v>43347</v>
      </c>
      <c r="E100" s="53" t="str">
        <f>PREVU[[#This Row],[ECOLE]]&amp;"|"&amp;PREVU[[#This Row],[CLASSE]]&amp;"|"&amp;PREVU[[#This Row],[Date]]</f>
        <v>PRIMAIRE|CE1-CE2|43347</v>
      </c>
    </row>
    <row r="101" spans="1:5" x14ac:dyDescent="0.35">
      <c r="A101" t="s">
        <v>93</v>
      </c>
      <c r="B101" t="s">
        <v>39</v>
      </c>
      <c r="C101" t="s">
        <v>43</v>
      </c>
      <c r="D101" s="4">
        <v>43347</v>
      </c>
      <c r="E101" s="53" t="str">
        <f>PREVU[[#This Row],[ECOLE]]&amp;"|"&amp;PREVU[[#This Row],[CLASSE]]&amp;"|"&amp;PREVU[[#This Row],[Date]]</f>
        <v>PRIMAIRE|CE1-CE2|43347</v>
      </c>
    </row>
    <row r="102" spans="1:5" x14ac:dyDescent="0.35">
      <c r="A102" t="s">
        <v>94</v>
      </c>
      <c r="B102" t="s">
        <v>39</v>
      </c>
      <c r="C102" t="s">
        <v>33</v>
      </c>
      <c r="D102" s="4">
        <v>43347</v>
      </c>
      <c r="E102" s="53" t="str">
        <f>PREVU[[#This Row],[ECOLE]]&amp;"|"&amp;PREVU[[#This Row],[CLASSE]]&amp;"|"&amp;PREVU[[#This Row],[Date]]</f>
        <v>PRIMAIRE|CP|43347</v>
      </c>
    </row>
    <row r="103" spans="1:5" x14ac:dyDescent="0.35">
      <c r="A103" t="s">
        <v>62</v>
      </c>
      <c r="B103" t="s">
        <v>39</v>
      </c>
      <c r="C103" t="s">
        <v>33</v>
      </c>
      <c r="D103" s="4">
        <v>43347</v>
      </c>
      <c r="E103" s="53" t="str">
        <f>PREVU[[#This Row],[ECOLE]]&amp;"|"&amp;PREVU[[#This Row],[CLASSE]]&amp;"|"&amp;PREVU[[#This Row],[Date]]</f>
        <v>PRIMAIRE|CP|43347</v>
      </c>
    </row>
    <row r="104" spans="1:5" x14ac:dyDescent="0.35">
      <c r="A104" t="s">
        <v>95</v>
      </c>
      <c r="B104" t="s">
        <v>27</v>
      </c>
      <c r="C104" t="s">
        <v>28</v>
      </c>
      <c r="D104" s="4">
        <v>43347</v>
      </c>
      <c r="E104" s="53" t="str">
        <f>PREVU[[#This Row],[ECOLE]]&amp;"|"&amp;PREVU[[#This Row],[CLASSE]]&amp;"|"&amp;PREVU[[#This Row],[Date]]</f>
        <v>MATERNELLE|MS-GS|43347</v>
      </c>
    </row>
    <row r="105" spans="1:5" x14ac:dyDescent="0.35">
      <c r="A105" t="s">
        <v>63</v>
      </c>
      <c r="B105" t="s">
        <v>39</v>
      </c>
      <c r="C105" t="s">
        <v>29</v>
      </c>
      <c r="D105" s="4">
        <v>43347</v>
      </c>
      <c r="E105" s="53" t="str">
        <f>PREVU[[#This Row],[ECOLE]]&amp;"|"&amp;PREVU[[#This Row],[CLASSE]]&amp;"|"&amp;PREVU[[#This Row],[Date]]</f>
        <v>PRIMAIRE|CM2|43347</v>
      </c>
    </row>
    <row r="106" spans="1:5" x14ac:dyDescent="0.35">
      <c r="A106" t="s">
        <v>64</v>
      </c>
      <c r="B106" t="s">
        <v>39</v>
      </c>
      <c r="C106" t="s">
        <v>32</v>
      </c>
      <c r="D106" s="4">
        <v>43347</v>
      </c>
      <c r="E106" s="53" t="str">
        <f>PREVU[[#This Row],[ECOLE]]&amp;"|"&amp;PREVU[[#This Row],[CLASSE]]&amp;"|"&amp;PREVU[[#This Row],[Date]]</f>
        <v>PRIMAIRE|CE1|43347</v>
      </c>
    </row>
    <row r="107" spans="1:5" x14ac:dyDescent="0.35">
      <c r="A107" t="s">
        <v>65</v>
      </c>
      <c r="B107" t="s">
        <v>39</v>
      </c>
      <c r="C107" t="s">
        <v>33</v>
      </c>
      <c r="D107" s="4">
        <v>43347</v>
      </c>
      <c r="E107" s="53" t="str">
        <f>PREVU[[#This Row],[ECOLE]]&amp;"|"&amp;PREVU[[#This Row],[CLASSE]]&amp;"|"&amp;PREVU[[#This Row],[Date]]</f>
        <v>PRIMAIRE|CP|43347</v>
      </c>
    </row>
    <row r="108" spans="1:5" x14ac:dyDescent="0.35">
      <c r="A108" t="s">
        <v>66</v>
      </c>
      <c r="B108" t="s">
        <v>39</v>
      </c>
      <c r="C108" t="s">
        <v>31</v>
      </c>
      <c r="D108" s="4">
        <v>43347</v>
      </c>
      <c r="E108" s="53" t="str">
        <f>PREVU[[#This Row],[ECOLE]]&amp;"|"&amp;PREVU[[#This Row],[CLASSE]]&amp;"|"&amp;PREVU[[#This Row],[Date]]</f>
        <v>PRIMAIRE|CE2-CM1|43347</v>
      </c>
    </row>
    <row r="109" spans="1:5" x14ac:dyDescent="0.35">
      <c r="A109" t="s">
        <v>15</v>
      </c>
      <c r="B109" t="s">
        <v>27</v>
      </c>
      <c r="C109" t="s">
        <v>30</v>
      </c>
      <c r="D109" s="4">
        <v>43347</v>
      </c>
      <c r="E109" s="53" t="str">
        <f>PREVU[[#This Row],[ECOLE]]&amp;"|"&amp;PREVU[[#This Row],[CLASSE]]&amp;"|"&amp;PREVU[[#This Row],[Date]]</f>
        <v>MATERNELLE|PS-MS|43347</v>
      </c>
    </row>
    <row r="110" spans="1:5" x14ac:dyDescent="0.35">
      <c r="A110" t="s">
        <v>16</v>
      </c>
      <c r="B110" t="s">
        <v>27</v>
      </c>
      <c r="C110" t="s">
        <v>30</v>
      </c>
      <c r="D110" s="4">
        <v>43347</v>
      </c>
      <c r="E110" s="53" t="str">
        <f>PREVU[[#This Row],[ECOLE]]&amp;"|"&amp;PREVU[[#This Row],[CLASSE]]&amp;"|"&amp;PREVU[[#This Row],[Date]]</f>
        <v>MATERNELLE|PS-MS|43347</v>
      </c>
    </row>
    <row r="111" spans="1:5" x14ac:dyDescent="0.35">
      <c r="A111" t="s">
        <v>67</v>
      </c>
      <c r="B111" t="s">
        <v>39</v>
      </c>
      <c r="C111" t="s">
        <v>43</v>
      </c>
      <c r="D111" s="4">
        <v>43347</v>
      </c>
      <c r="E111" s="53" t="str">
        <f>PREVU[[#This Row],[ECOLE]]&amp;"|"&amp;PREVU[[#This Row],[CLASSE]]&amp;"|"&amp;PREVU[[#This Row],[Date]]</f>
        <v>PRIMAIRE|CE1-CE2|43347</v>
      </c>
    </row>
    <row r="112" spans="1:5" x14ac:dyDescent="0.35">
      <c r="A112" t="s">
        <v>68</v>
      </c>
      <c r="B112" t="s">
        <v>39</v>
      </c>
      <c r="C112" t="s">
        <v>31</v>
      </c>
      <c r="D112" s="4">
        <v>43347</v>
      </c>
      <c r="E112" s="53" t="str">
        <f>PREVU[[#This Row],[ECOLE]]&amp;"|"&amp;PREVU[[#This Row],[CLASSE]]&amp;"|"&amp;PREVU[[#This Row],[Date]]</f>
        <v>PRIMAIRE|CE2-CM1|43347</v>
      </c>
    </row>
    <row r="113" spans="1:5" x14ac:dyDescent="0.35">
      <c r="A113" t="s">
        <v>96</v>
      </c>
      <c r="B113" t="s">
        <v>39</v>
      </c>
      <c r="C113" t="s">
        <v>31</v>
      </c>
      <c r="D113" s="4">
        <v>43347</v>
      </c>
      <c r="E113" s="53" t="str">
        <f>PREVU[[#This Row],[ECOLE]]&amp;"|"&amp;PREVU[[#This Row],[CLASSE]]&amp;"|"&amp;PREVU[[#This Row],[Date]]</f>
        <v>PRIMAIRE|CE2-CM1|43347</v>
      </c>
    </row>
    <row r="114" spans="1:5" x14ac:dyDescent="0.35">
      <c r="A114" t="s">
        <v>69</v>
      </c>
      <c r="B114" t="s">
        <v>39</v>
      </c>
      <c r="C114" t="s">
        <v>32</v>
      </c>
      <c r="D114" s="4">
        <v>43347</v>
      </c>
      <c r="E114" s="53" t="str">
        <f>PREVU[[#This Row],[ECOLE]]&amp;"|"&amp;PREVU[[#This Row],[CLASSE]]&amp;"|"&amp;PREVU[[#This Row],[Date]]</f>
        <v>PRIMAIRE|CE1|43347</v>
      </c>
    </row>
    <row r="115" spans="1:5" x14ac:dyDescent="0.35">
      <c r="A115" t="s">
        <v>70</v>
      </c>
      <c r="B115" t="s">
        <v>39</v>
      </c>
      <c r="C115" t="s">
        <v>31</v>
      </c>
      <c r="D115" s="4">
        <v>43347</v>
      </c>
      <c r="E115" s="53" t="str">
        <f>PREVU[[#This Row],[ECOLE]]&amp;"|"&amp;PREVU[[#This Row],[CLASSE]]&amp;"|"&amp;PREVU[[#This Row],[Date]]</f>
        <v>PRIMAIRE|CE2-CM1|43347</v>
      </c>
    </row>
    <row r="116" spans="1:5" x14ac:dyDescent="0.35">
      <c r="A116" t="s">
        <v>71</v>
      </c>
      <c r="B116" t="s">
        <v>39</v>
      </c>
      <c r="C116" t="s">
        <v>31</v>
      </c>
      <c r="D116" s="4">
        <v>43347</v>
      </c>
      <c r="E116" s="53" t="str">
        <f>PREVU[[#This Row],[ECOLE]]&amp;"|"&amp;PREVU[[#This Row],[CLASSE]]&amp;"|"&amp;PREVU[[#This Row],[Date]]</f>
        <v>PRIMAIRE|CE2-CM1|43347</v>
      </c>
    </row>
    <row r="117" spans="1:5" x14ac:dyDescent="0.35">
      <c r="A117" t="s">
        <v>72</v>
      </c>
      <c r="B117" t="s">
        <v>39</v>
      </c>
      <c r="C117" t="s">
        <v>32</v>
      </c>
      <c r="D117" s="4">
        <v>43347</v>
      </c>
      <c r="E117" s="53" t="str">
        <f>PREVU[[#This Row],[ECOLE]]&amp;"|"&amp;PREVU[[#This Row],[CLASSE]]&amp;"|"&amp;PREVU[[#This Row],[Date]]</f>
        <v>PRIMAIRE|CE1|43347</v>
      </c>
    </row>
    <row r="118" spans="1:5" x14ac:dyDescent="0.35">
      <c r="A118" t="s">
        <v>73</v>
      </c>
      <c r="B118" t="s">
        <v>39</v>
      </c>
      <c r="C118" t="s">
        <v>31</v>
      </c>
      <c r="D118" s="4">
        <v>43347</v>
      </c>
      <c r="E118" s="53" t="str">
        <f>PREVU[[#This Row],[ECOLE]]&amp;"|"&amp;PREVU[[#This Row],[CLASSE]]&amp;"|"&amp;PREVU[[#This Row],[Date]]</f>
        <v>PRIMAIRE|CE2-CM1|43347</v>
      </c>
    </row>
    <row r="119" spans="1:5" x14ac:dyDescent="0.35">
      <c r="A119" t="s">
        <v>17</v>
      </c>
      <c r="B119" t="s">
        <v>27</v>
      </c>
      <c r="C119" t="s">
        <v>28</v>
      </c>
      <c r="D119" s="4">
        <v>43347</v>
      </c>
      <c r="E119" s="53" t="str">
        <f>PREVU[[#This Row],[ECOLE]]&amp;"|"&amp;PREVU[[#This Row],[CLASSE]]&amp;"|"&amp;PREVU[[#This Row],[Date]]</f>
        <v>MATERNELLE|MS-GS|43347</v>
      </c>
    </row>
    <row r="120" spans="1:5" x14ac:dyDescent="0.35">
      <c r="A120" t="s">
        <v>74</v>
      </c>
      <c r="B120" t="s">
        <v>39</v>
      </c>
      <c r="C120" t="s">
        <v>43</v>
      </c>
      <c r="D120" s="4">
        <v>43347</v>
      </c>
      <c r="E120" s="53" t="str">
        <f>PREVU[[#This Row],[ECOLE]]&amp;"|"&amp;PREVU[[#This Row],[CLASSE]]&amp;"|"&amp;PREVU[[#This Row],[Date]]</f>
        <v>PRIMAIRE|CE1-CE2|43347</v>
      </c>
    </row>
    <row r="121" spans="1:5" x14ac:dyDescent="0.35">
      <c r="A121" t="s">
        <v>18</v>
      </c>
      <c r="B121" t="s">
        <v>27</v>
      </c>
      <c r="C121" t="s">
        <v>30</v>
      </c>
      <c r="D121" s="4">
        <v>43347</v>
      </c>
      <c r="E121" s="53" t="str">
        <f>PREVU[[#This Row],[ECOLE]]&amp;"|"&amp;PREVU[[#This Row],[CLASSE]]&amp;"|"&amp;PREVU[[#This Row],[Date]]</f>
        <v>MATERNELLE|PS-MS|43347</v>
      </c>
    </row>
    <row r="122" spans="1:5" x14ac:dyDescent="0.35">
      <c r="A122" t="s">
        <v>75</v>
      </c>
      <c r="B122" t="s">
        <v>39</v>
      </c>
      <c r="C122" t="s">
        <v>33</v>
      </c>
      <c r="D122" s="4">
        <v>43347</v>
      </c>
      <c r="E122" s="53" t="str">
        <f>PREVU[[#This Row],[ECOLE]]&amp;"|"&amp;PREVU[[#This Row],[CLASSE]]&amp;"|"&amp;PREVU[[#This Row],[Date]]</f>
        <v>PRIMAIRE|CP|43347</v>
      </c>
    </row>
    <row r="123" spans="1:5" x14ac:dyDescent="0.35">
      <c r="A123" t="s">
        <v>19</v>
      </c>
      <c r="B123" t="s">
        <v>27</v>
      </c>
      <c r="C123" t="s">
        <v>30</v>
      </c>
      <c r="D123" s="4">
        <v>43347</v>
      </c>
      <c r="E123" s="53" t="str">
        <f>PREVU[[#This Row],[ECOLE]]&amp;"|"&amp;PREVU[[#This Row],[CLASSE]]&amp;"|"&amp;PREVU[[#This Row],[Date]]</f>
        <v>MATERNELLE|PS-MS|43347</v>
      </c>
    </row>
    <row r="124" spans="1:5" x14ac:dyDescent="0.35">
      <c r="A124" t="s">
        <v>97</v>
      </c>
      <c r="B124" t="s">
        <v>39</v>
      </c>
      <c r="C124" t="s">
        <v>29</v>
      </c>
      <c r="D124" s="4">
        <v>43347</v>
      </c>
      <c r="E124" s="53" t="str">
        <f>PREVU[[#This Row],[ECOLE]]&amp;"|"&amp;PREVU[[#This Row],[CLASSE]]&amp;"|"&amp;PREVU[[#This Row],[Date]]</f>
        <v>PRIMAIRE|CM2|43347</v>
      </c>
    </row>
    <row r="125" spans="1:5" x14ac:dyDescent="0.35">
      <c r="A125" t="s">
        <v>98</v>
      </c>
      <c r="B125" t="s">
        <v>27</v>
      </c>
      <c r="C125" t="s">
        <v>30</v>
      </c>
      <c r="D125" s="4">
        <v>43347</v>
      </c>
      <c r="E125" s="53" t="str">
        <f>PREVU[[#This Row],[ECOLE]]&amp;"|"&amp;PREVU[[#This Row],[CLASSE]]&amp;"|"&amp;PREVU[[#This Row],[Date]]</f>
        <v>MATERNELLE|PS-MS|43347</v>
      </c>
    </row>
    <row r="126" spans="1:5" x14ac:dyDescent="0.35">
      <c r="A126" t="s">
        <v>76</v>
      </c>
      <c r="B126" t="s">
        <v>39</v>
      </c>
      <c r="C126" t="s">
        <v>29</v>
      </c>
      <c r="D126" s="4">
        <v>43347</v>
      </c>
      <c r="E126" s="53" t="str">
        <f>PREVU[[#This Row],[ECOLE]]&amp;"|"&amp;PREVU[[#This Row],[CLASSE]]&amp;"|"&amp;PREVU[[#This Row],[Date]]</f>
        <v>PRIMAIRE|CM2|43347</v>
      </c>
    </row>
    <row r="127" spans="1:5" x14ac:dyDescent="0.35">
      <c r="A127" t="s">
        <v>21</v>
      </c>
      <c r="B127" t="s">
        <v>27</v>
      </c>
      <c r="C127" t="s">
        <v>28</v>
      </c>
      <c r="D127" s="4">
        <v>43347</v>
      </c>
      <c r="E127" s="53" t="str">
        <f>PREVU[[#This Row],[ECOLE]]&amp;"|"&amp;PREVU[[#This Row],[CLASSE]]&amp;"|"&amp;PREVU[[#This Row],[Date]]</f>
        <v>MATERNELLE|MS-GS|43347</v>
      </c>
    </row>
    <row r="128" spans="1:5" x14ac:dyDescent="0.35">
      <c r="A128" t="s">
        <v>77</v>
      </c>
      <c r="B128" t="s">
        <v>39</v>
      </c>
      <c r="C128" t="s">
        <v>29</v>
      </c>
      <c r="D128" s="4">
        <v>43347</v>
      </c>
      <c r="E128" s="53" t="str">
        <f>PREVU[[#This Row],[ECOLE]]&amp;"|"&amp;PREVU[[#This Row],[CLASSE]]&amp;"|"&amp;PREVU[[#This Row],[Date]]</f>
        <v>PRIMAIRE|CM2|43347</v>
      </c>
    </row>
    <row r="129" spans="1:5" x14ac:dyDescent="0.35">
      <c r="A129" t="s">
        <v>22</v>
      </c>
      <c r="B129" t="s">
        <v>27</v>
      </c>
      <c r="C129" t="s">
        <v>28</v>
      </c>
      <c r="D129" s="4">
        <v>43347</v>
      </c>
      <c r="E129" s="53" t="str">
        <f>PREVU[[#This Row],[ECOLE]]&amp;"|"&amp;PREVU[[#This Row],[CLASSE]]&amp;"|"&amp;PREVU[[#This Row],[Date]]</f>
        <v>MATERNELLE|MS-GS|43347</v>
      </c>
    </row>
    <row r="130" spans="1:5" x14ac:dyDescent="0.35">
      <c r="A130" t="s">
        <v>23</v>
      </c>
      <c r="B130" t="s">
        <v>27</v>
      </c>
      <c r="C130" t="s">
        <v>28</v>
      </c>
      <c r="D130" s="4">
        <v>43347</v>
      </c>
      <c r="E130" s="53" t="str">
        <f>PREVU[[#This Row],[ECOLE]]&amp;"|"&amp;PREVU[[#This Row],[CLASSE]]&amp;"|"&amp;PREVU[[#This Row],[Date]]</f>
        <v>MATERNELLE|MS-GS|43347</v>
      </c>
    </row>
    <row r="131" spans="1:5" x14ac:dyDescent="0.35">
      <c r="A131" t="s">
        <v>99</v>
      </c>
      <c r="B131" t="s">
        <v>39</v>
      </c>
      <c r="C131" t="s">
        <v>43</v>
      </c>
      <c r="D131" s="4">
        <v>43347</v>
      </c>
      <c r="E131" s="53" t="str">
        <f>PREVU[[#This Row],[ECOLE]]&amp;"|"&amp;PREVU[[#This Row],[CLASSE]]&amp;"|"&amp;PREVU[[#This Row],[Date]]</f>
        <v>PRIMAIRE|CE1-CE2|43347</v>
      </c>
    </row>
    <row r="132" spans="1:5" x14ac:dyDescent="0.35">
      <c r="A132" t="s">
        <v>100</v>
      </c>
      <c r="B132" t="s">
        <v>39</v>
      </c>
      <c r="C132" t="s">
        <v>33</v>
      </c>
      <c r="D132" s="4">
        <v>43347</v>
      </c>
      <c r="E132" s="53" t="str">
        <f>PREVU[[#This Row],[ECOLE]]&amp;"|"&amp;PREVU[[#This Row],[CLASSE]]&amp;"|"&amp;PREVU[[#This Row],[Date]]</f>
        <v>PRIMAIRE|CP|43347</v>
      </c>
    </row>
    <row r="133" spans="1:5" x14ac:dyDescent="0.35">
      <c r="A133" t="s">
        <v>78</v>
      </c>
      <c r="B133" t="s">
        <v>39</v>
      </c>
      <c r="C133" t="s">
        <v>29</v>
      </c>
      <c r="D133" s="4">
        <v>43347</v>
      </c>
      <c r="E133" s="53" t="str">
        <f>PREVU[[#This Row],[ECOLE]]&amp;"|"&amp;PREVU[[#This Row],[CLASSE]]&amp;"|"&amp;PREVU[[#This Row],[Date]]</f>
        <v>PRIMAIRE|CM2|43347</v>
      </c>
    </row>
    <row r="134" spans="1:5" x14ac:dyDescent="0.35">
      <c r="A134" t="s">
        <v>83</v>
      </c>
      <c r="B134" t="s">
        <v>82</v>
      </c>
      <c r="D134" s="4">
        <v>43347</v>
      </c>
      <c r="E134" s="53" t="str">
        <f>PREVU[[#This Row],[ECOLE]]&amp;"|"&amp;PREVU[[#This Row],[CLASSE]]&amp;"|"&amp;PREVU[[#This Row],[Date]]</f>
        <v>ANIM||43347</v>
      </c>
    </row>
    <row r="135" spans="1:5" x14ac:dyDescent="0.35">
      <c r="A135" t="s">
        <v>101</v>
      </c>
      <c r="B135" t="s">
        <v>87</v>
      </c>
      <c r="D135" s="4">
        <v>43347</v>
      </c>
      <c r="E135" s="53" t="str">
        <f>PREVU[[#This Row],[ECOLE]]&amp;"|"&amp;PREVU[[#This Row],[CLASSE]]&amp;"|"&amp;PREVU[[#This Row],[Date]]</f>
        <v>SERVICE||43347</v>
      </c>
    </row>
    <row r="136" spans="1:5" x14ac:dyDescent="0.35">
      <c r="A136" t="s">
        <v>85</v>
      </c>
      <c r="B136" t="s">
        <v>82</v>
      </c>
      <c r="D136" s="4">
        <v>43347</v>
      </c>
      <c r="E136" s="53" t="str">
        <f>PREVU[[#This Row],[ECOLE]]&amp;"|"&amp;PREVU[[#This Row],[CLASSE]]&amp;"|"&amp;PREVU[[#This Row],[Date]]</f>
        <v>ANIM||43347</v>
      </c>
    </row>
    <row r="137" spans="1:5" x14ac:dyDescent="0.35">
      <c r="A137" t="s">
        <v>86</v>
      </c>
      <c r="B137" t="s">
        <v>87</v>
      </c>
      <c r="D137" s="4">
        <v>43347</v>
      </c>
      <c r="E137" s="53" t="str">
        <f>PREVU[[#This Row],[ECOLE]]&amp;"|"&amp;PREVU[[#This Row],[CLASSE]]&amp;"|"&amp;PREVU[[#This Row],[Date]]</f>
        <v>SERVICE||43347</v>
      </c>
    </row>
    <row r="138" spans="1:5" x14ac:dyDescent="0.35">
      <c r="A138" t="s">
        <v>10</v>
      </c>
      <c r="B138" t="s">
        <v>27</v>
      </c>
      <c r="C138" t="s">
        <v>28</v>
      </c>
      <c r="D138" s="4">
        <v>43349</v>
      </c>
      <c r="E138" s="53" t="str">
        <f>PREVU[[#This Row],[ECOLE]]&amp;"|"&amp;PREVU[[#This Row],[CLASSE]]&amp;"|"&amp;PREVU[[#This Row],[Date]]</f>
        <v>MATERNELLE|MS-GS|43349</v>
      </c>
    </row>
    <row r="139" spans="1:5" x14ac:dyDescent="0.35">
      <c r="A139" t="s">
        <v>38</v>
      </c>
      <c r="B139" t="s">
        <v>39</v>
      </c>
      <c r="C139" t="s">
        <v>29</v>
      </c>
      <c r="D139" s="4">
        <v>43349</v>
      </c>
      <c r="E139" s="53" t="str">
        <f>PREVU[[#This Row],[ECOLE]]&amp;"|"&amp;PREVU[[#This Row],[CLASSE]]&amp;"|"&amp;PREVU[[#This Row],[Date]]</f>
        <v>PRIMAIRE|CM2|43349</v>
      </c>
    </row>
    <row r="140" spans="1:5" x14ac:dyDescent="0.35">
      <c r="A140" t="s">
        <v>102</v>
      </c>
      <c r="B140" t="s">
        <v>27</v>
      </c>
      <c r="C140" t="s">
        <v>28</v>
      </c>
      <c r="D140" s="4">
        <v>43349</v>
      </c>
      <c r="E140" s="53" t="str">
        <f>PREVU[[#This Row],[ECOLE]]&amp;"|"&amp;PREVU[[#This Row],[CLASSE]]&amp;"|"&amp;PREVU[[#This Row],[Date]]</f>
        <v>MATERNELLE|MS-GS|43349</v>
      </c>
    </row>
    <row r="141" spans="1:5" x14ac:dyDescent="0.35">
      <c r="A141" t="s">
        <v>11</v>
      </c>
      <c r="B141" t="s">
        <v>27</v>
      </c>
      <c r="C141" t="s">
        <v>30</v>
      </c>
      <c r="D141" s="4">
        <v>43349</v>
      </c>
      <c r="E141" s="53" t="str">
        <f>PREVU[[#This Row],[ECOLE]]&amp;"|"&amp;PREVU[[#This Row],[CLASSE]]&amp;"|"&amp;PREVU[[#This Row],[Date]]</f>
        <v>MATERNELLE|PS-MS|43349</v>
      </c>
    </row>
    <row r="142" spans="1:5" x14ac:dyDescent="0.35">
      <c r="A142" t="s">
        <v>40</v>
      </c>
      <c r="B142" t="s">
        <v>39</v>
      </c>
      <c r="C142" t="s">
        <v>31</v>
      </c>
      <c r="D142" s="4">
        <v>43349</v>
      </c>
      <c r="E142" s="53" t="str">
        <f>PREVU[[#This Row],[ECOLE]]&amp;"|"&amp;PREVU[[#This Row],[CLASSE]]&amp;"|"&amp;PREVU[[#This Row],[Date]]</f>
        <v>PRIMAIRE|CE2-CM1|43349</v>
      </c>
    </row>
    <row r="143" spans="1:5" x14ac:dyDescent="0.35">
      <c r="A143" t="s">
        <v>41</v>
      </c>
      <c r="B143" t="s">
        <v>39</v>
      </c>
      <c r="C143" t="s">
        <v>29</v>
      </c>
      <c r="D143" s="4">
        <v>43349</v>
      </c>
      <c r="E143" s="53" t="str">
        <f>PREVU[[#This Row],[ECOLE]]&amp;"|"&amp;PREVU[[#This Row],[CLASSE]]&amp;"|"&amp;PREVU[[#This Row],[Date]]</f>
        <v>PRIMAIRE|CM2|43349</v>
      </c>
    </row>
    <row r="144" spans="1:5" x14ac:dyDescent="0.35">
      <c r="A144" t="s">
        <v>12</v>
      </c>
      <c r="B144" t="s">
        <v>27</v>
      </c>
      <c r="C144" t="s">
        <v>28</v>
      </c>
      <c r="D144" s="4">
        <v>43349</v>
      </c>
      <c r="E144" s="53" t="str">
        <f>PREVU[[#This Row],[ECOLE]]&amp;"|"&amp;PREVU[[#This Row],[CLASSE]]&amp;"|"&amp;PREVU[[#This Row],[Date]]</f>
        <v>MATERNELLE|MS-GS|43349</v>
      </c>
    </row>
    <row r="145" spans="1:5" x14ac:dyDescent="0.35">
      <c r="A145" t="s">
        <v>42</v>
      </c>
      <c r="B145" t="s">
        <v>39</v>
      </c>
      <c r="C145" t="s">
        <v>43</v>
      </c>
      <c r="D145" s="4">
        <v>43349</v>
      </c>
      <c r="E145" s="53" t="str">
        <f>PREVU[[#This Row],[ECOLE]]&amp;"|"&amp;PREVU[[#This Row],[CLASSE]]&amp;"|"&amp;PREVU[[#This Row],[Date]]</f>
        <v>PRIMAIRE|CE1-CE2|43349</v>
      </c>
    </row>
    <row r="146" spans="1:5" x14ac:dyDescent="0.35">
      <c r="A146" t="s">
        <v>44</v>
      </c>
      <c r="B146" t="s">
        <v>39</v>
      </c>
      <c r="C146" t="s">
        <v>32</v>
      </c>
      <c r="D146" s="4">
        <v>43349</v>
      </c>
      <c r="E146" s="53" t="str">
        <f>PREVU[[#This Row],[ECOLE]]&amp;"|"&amp;PREVU[[#This Row],[CLASSE]]&amp;"|"&amp;PREVU[[#This Row],[Date]]</f>
        <v>PRIMAIRE|CE1|43349</v>
      </c>
    </row>
    <row r="147" spans="1:5" x14ac:dyDescent="0.35">
      <c r="A147" t="s">
        <v>45</v>
      </c>
      <c r="B147" t="s">
        <v>39</v>
      </c>
      <c r="C147" t="s">
        <v>29</v>
      </c>
      <c r="D147" s="4">
        <v>43349</v>
      </c>
      <c r="E147" s="53" t="str">
        <f>PREVU[[#This Row],[ECOLE]]&amp;"|"&amp;PREVU[[#This Row],[CLASSE]]&amp;"|"&amp;PREVU[[#This Row],[Date]]</f>
        <v>PRIMAIRE|CM2|43349</v>
      </c>
    </row>
    <row r="148" spans="1:5" x14ac:dyDescent="0.35">
      <c r="A148" t="s">
        <v>103</v>
      </c>
      <c r="B148" t="s">
        <v>39</v>
      </c>
      <c r="C148" t="s">
        <v>29</v>
      </c>
      <c r="D148" s="4">
        <v>43349</v>
      </c>
      <c r="E148" s="53" t="str">
        <f>PREVU[[#This Row],[ECOLE]]&amp;"|"&amp;PREVU[[#This Row],[CLASSE]]&amp;"|"&amp;PREVU[[#This Row],[Date]]</f>
        <v>PRIMAIRE|CM2|43349</v>
      </c>
    </row>
    <row r="149" spans="1:5" x14ac:dyDescent="0.35">
      <c r="A149" t="s">
        <v>46</v>
      </c>
      <c r="B149" t="s">
        <v>39</v>
      </c>
      <c r="C149" t="s">
        <v>29</v>
      </c>
      <c r="D149" s="4">
        <v>43349</v>
      </c>
      <c r="E149" s="53" t="str">
        <f>PREVU[[#This Row],[ECOLE]]&amp;"|"&amp;PREVU[[#This Row],[CLASSE]]&amp;"|"&amp;PREVU[[#This Row],[Date]]</f>
        <v>PRIMAIRE|CM2|43349</v>
      </c>
    </row>
    <row r="150" spans="1:5" x14ac:dyDescent="0.35">
      <c r="A150" t="s">
        <v>47</v>
      </c>
      <c r="B150" t="s">
        <v>39</v>
      </c>
      <c r="C150" t="s">
        <v>43</v>
      </c>
      <c r="D150" s="4">
        <v>43349</v>
      </c>
      <c r="E150" s="53" t="str">
        <f>PREVU[[#This Row],[ECOLE]]&amp;"|"&amp;PREVU[[#This Row],[CLASSE]]&amp;"|"&amp;PREVU[[#This Row],[Date]]</f>
        <v>PRIMAIRE|CE1-CE2|43349</v>
      </c>
    </row>
    <row r="151" spans="1:5" x14ac:dyDescent="0.35">
      <c r="A151" t="s">
        <v>104</v>
      </c>
      <c r="B151" t="s">
        <v>27</v>
      </c>
      <c r="C151" t="s">
        <v>28</v>
      </c>
      <c r="D151" s="4">
        <v>43349</v>
      </c>
      <c r="E151" s="53" t="str">
        <f>PREVU[[#This Row],[ECOLE]]&amp;"|"&amp;PREVU[[#This Row],[CLASSE]]&amp;"|"&amp;PREVU[[#This Row],[Date]]</f>
        <v>MATERNELLE|MS-GS|43349</v>
      </c>
    </row>
    <row r="152" spans="1:5" x14ac:dyDescent="0.35">
      <c r="A152" t="s">
        <v>48</v>
      </c>
      <c r="B152" t="s">
        <v>39</v>
      </c>
      <c r="C152" t="s">
        <v>32</v>
      </c>
      <c r="D152" s="4">
        <v>43349</v>
      </c>
      <c r="E152" s="53" t="str">
        <f>PREVU[[#This Row],[ECOLE]]&amp;"|"&amp;PREVU[[#This Row],[CLASSE]]&amp;"|"&amp;PREVU[[#This Row],[Date]]</f>
        <v>PRIMAIRE|CE1|43349</v>
      </c>
    </row>
    <row r="153" spans="1:5" x14ac:dyDescent="0.35">
      <c r="A153" t="s">
        <v>49</v>
      </c>
      <c r="B153" t="s">
        <v>39</v>
      </c>
      <c r="C153" t="s">
        <v>33</v>
      </c>
      <c r="D153" s="4">
        <v>43349</v>
      </c>
      <c r="E153" s="53" t="str">
        <f>PREVU[[#This Row],[ECOLE]]&amp;"|"&amp;PREVU[[#This Row],[CLASSE]]&amp;"|"&amp;PREVU[[#This Row],[Date]]</f>
        <v>PRIMAIRE|CP|43349</v>
      </c>
    </row>
    <row r="154" spans="1:5" x14ac:dyDescent="0.35">
      <c r="A154" t="s">
        <v>13</v>
      </c>
      <c r="B154" t="s">
        <v>27</v>
      </c>
      <c r="C154" t="s">
        <v>30</v>
      </c>
      <c r="D154" s="4">
        <v>43349</v>
      </c>
      <c r="E154" s="53" t="str">
        <f>PREVU[[#This Row],[ECOLE]]&amp;"|"&amp;PREVU[[#This Row],[CLASSE]]&amp;"|"&amp;PREVU[[#This Row],[Date]]</f>
        <v>MATERNELLE|PS-MS|43349</v>
      </c>
    </row>
    <row r="155" spans="1:5" x14ac:dyDescent="0.35">
      <c r="A155" t="s">
        <v>50</v>
      </c>
      <c r="B155" t="s">
        <v>39</v>
      </c>
      <c r="C155" t="s">
        <v>33</v>
      </c>
      <c r="D155" s="4">
        <v>43349</v>
      </c>
      <c r="E155" s="53" t="str">
        <f>PREVU[[#This Row],[ECOLE]]&amp;"|"&amp;PREVU[[#This Row],[CLASSE]]&amp;"|"&amp;PREVU[[#This Row],[Date]]</f>
        <v>PRIMAIRE|CP|43349</v>
      </c>
    </row>
    <row r="156" spans="1:5" x14ac:dyDescent="0.35">
      <c r="A156" t="s">
        <v>51</v>
      </c>
      <c r="B156" t="s">
        <v>39</v>
      </c>
      <c r="C156" t="s">
        <v>32</v>
      </c>
      <c r="D156" s="4">
        <v>43349</v>
      </c>
      <c r="E156" s="53" t="str">
        <f>PREVU[[#This Row],[ECOLE]]&amp;"|"&amp;PREVU[[#This Row],[CLASSE]]&amp;"|"&amp;PREVU[[#This Row],[Date]]</f>
        <v>PRIMAIRE|CE1|43349</v>
      </c>
    </row>
    <row r="157" spans="1:5" x14ac:dyDescent="0.35">
      <c r="A157" t="s">
        <v>89</v>
      </c>
      <c r="B157" t="s">
        <v>39</v>
      </c>
      <c r="C157" t="s">
        <v>32</v>
      </c>
      <c r="D157" s="4">
        <v>43349</v>
      </c>
      <c r="E157" s="53" t="str">
        <f>PREVU[[#This Row],[ECOLE]]&amp;"|"&amp;PREVU[[#This Row],[CLASSE]]&amp;"|"&amp;PREVU[[#This Row],[Date]]</f>
        <v>PRIMAIRE|CE1|43349</v>
      </c>
    </row>
    <row r="158" spans="1:5" x14ac:dyDescent="0.35">
      <c r="A158" t="s">
        <v>52</v>
      </c>
      <c r="B158" t="s">
        <v>39</v>
      </c>
      <c r="C158" t="s">
        <v>31</v>
      </c>
      <c r="D158" s="4">
        <v>43349</v>
      </c>
      <c r="E158" s="53" t="str">
        <f>PREVU[[#This Row],[ECOLE]]&amp;"|"&amp;PREVU[[#This Row],[CLASSE]]&amp;"|"&amp;PREVU[[#This Row],[Date]]</f>
        <v>PRIMAIRE|CE2-CM1|43349</v>
      </c>
    </row>
    <row r="159" spans="1:5" x14ac:dyDescent="0.35">
      <c r="A159" t="s">
        <v>53</v>
      </c>
      <c r="B159" t="s">
        <v>39</v>
      </c>
      <c r="C159" t="s">
        <v>33</v>
      </c>
      <c r="D159" s="4">
        <v>43349</v>
      </c>
      <c r="E159" s="53" t="str">
        <f>PREVU[[#This Row],[ECOLE]]&amp;"|"&amp;PREVU[[#This Row],[CLASSE]]&amp;"|"&amp;PREVU[[#This Row],[Date]]</f>
        <v>PRIMAIRE|CP|43349</v>
      </c>
    </row>
    <row r="160" spans="1:5" x14ac:dyDescent="0.35">
      <c r="A160" t="s">
        <v>14</v>
      </c>
      <c r="B160" t="s">
        <v>27</v>
      </c>
      <c r="C160" t="s">
        <v>28</v>
      </c>
      <c r="D160" s="4">
        <v>43349</v>
      </c>
      <c r="E160" s="53" t="str">
        <f>PREVU[[#This Row],[ECOLE]]&amp;"|"&amp;PREVU[[#This Row],[CLASSE]]&amp;"|"&amp;PREVU[[#This Row],[Date]]</f>
        <v>MATERNELLE|MS-GS|43349</v>
      </c>
    </row>
    <row r="161" spans="1:5" x14ac:dyDescent="0.35">
      <c r="A161" t="s">
        <v>54</v>
      </c>
      <c r="B161" t="s">
        <v>39</v>
      </c>
      <c r="C161" t="s">
        <v>33</v>
      </c>
      <c r="D161" s="4">
        <v>43349</v>
      </c>
      <c r="E161" s="53" t="str">
        <f>PREVU[[#This Row],[ECOLE]]&amp;"|"&amp;PREVU[[#This Row],[CLASSE]]&amp;"|"&amp;PREVU[[#This Row],[Date]]</f>
        <v>PRIMAIRE|CP|43349</v>
      </c>
    </row>
    <row r="162" spans="1:5" x14ac:dyDescent="0.35">
      <c r="A162" t="s">
        <v>55</v>
      </c>
      <c r="B162" t="s">
        <v>39</v>
      </c>
      <c r="C162" t="s">
        <v>43</v>
      </c>
      <c r="D162" s="4">
        <v>43349</v>
      </c>
      <c r="E162" s="53" t="str">
        <f>PREVU[[#This Row],[ECOLE]]&amp;"|"&amp;PREVU[[#This Row],[CLASSE]]&amp;"|"&amp;PREVU[[#This Row],[Date]]</f>
        <v>PRIMAIRE|CE1-CE2|43349</v>
      </c>
    </row>
    <row r="163" spans="1:5" x14ac:dyDescent="0.35">
      <c r="A163" t="s">
        <v>105</v>
      </c>
      <c r="B163" t="s">
        <v>27</v>
      </c>
      <c r="C163" t="s">
        <v>28</v>
      </c>
      <c r="D163" s="4">
        <v>43349</v>
      </c>
      <c r="E163" s="53" t="str">
        <f>PREVU[[#This Row],[ECOLE]]&amp;"|"&amp;PREVU[[#This Row],[CLASSE]]&amp;"|"&amp;PREVU[[#This Row],[Date]]</f>
        <v>MATERNELLE|MS-GS|43349</v>
      </c>
    </row>
    <row r="164" spans="1:5" x14ac:dyDescent="0.35">
      <c r="A164" t="s">
        <v>56</v>
      </c>
      <c r="B164" t="s">
        <v>39</v>
      </c>
      <c r="C164" t="s">
        <v>32</v>
      </c>
      <c r="D164" s="4">
        <v>43349</v>
      </c>
      <c r="E164" s="53" t="str">
        <f>PREVU[[#This Row],[ECOLE]]&amp;"|"&amp;PREVU[[#This Row],[CLASSE]]&amp;"|"&amp;PREVU[[#This Row],[Date]]</f>
        <v>PRIMAIRE|CE1|43349</v>
      </c>
    </row>
    <row r="165" spans="1:5" x14ac:dyDescent="0.35">
      <c r="A165" t="s">
        <v>57</v>
      </c>
      <c r="B165" t="s">
        <v>39</v>
      </c>
      <c r="C165" t="s">
        <v>29</v>
      </c>
      <c r="D165" s="4">
        <v>43349</v>
      </c>
      <c r="E165" s="53" t="str">
        <f>PREVU[[#This Row],[ECOLE]]&amp;"|"&amp;PREVU[[#This Row],[CLASSE]]&amp;"|"&amp;PREVU[[#This Row],[Date]]</f>
        <v>PRIMAIRE|CM2|43349</v>
      </c>
    </row>
    <row r="166" spans="1:5" x14ac:dyDescent="0.35">
      <c r="A166" t="s">
        <v>92</v>
      </c>
      <c r="B166" t="s">
        <v>27</v>
      </c>
      <c r="C166" t="s">
        <v>28</v>
      </c>
      <c r="D166" s="4">
        <v>43349</v>
      </c>
      <c r="E166" s="53" t="str">
        <f>PREVU[[#This Row],[ECOLE]]&amp;"|"&amp;PREVU[[#This Row],[CLASSE]]&amp;"|"&amp;PREVU[[#This Row],[Date]]</f>
        <v>MATERNELLE|MS-GS|43349</v>
      </c>
    </row>
    <row r="167" spans="1:5" x14ac:dyDescent="0.35">
      <c r="A167" t="s">
        <v>58</v>
      </c>
      <c r="B167" t="s">
        <v>39</v>
      </c>
      <c r="C167" t="s">
        <v>29</v>
      </c>
      <c r="D167" s="4">
        <v>43349</v>
      </c>
      <c r="E167" s="53" t="str">
        <f>PREVU[[#This Row],[ECOLE]]&amp;"|"&amp;PREVU[[#This Row],[CLASSE]]&amp;"|"&amp;PREVU[[#This Row],[Date]]</f>
        <v>PRIMAIRE|CM2|43349</v>
      </c>
    </row>
    <row r="168" spans="1:5" x14ac:dyDescent="0.35">
      <c r="A168" t="s">
        <v>59</v>
      </c>
      <c r="B168" t="s">
        <v>39</v>
      </c>
      <c r="C168" t="s">
        <v>43</v>
      </c>
      <c r="D168" s="4">
        <v>43349</v>
      </c>
      <c r="E168" s="53" t="str">
        <f>PREVU[[#This Row],[ECOLE]]&amp;"|"&amp;PREVU[[#This Row],[CLASSE]]&amp;"|"&amp;PREVU[[#This Row],[Date]]</f>
        <v>PRIMAIRE|CE1-CE2|43349</v>
      </c>
    </row>
    <row r="169" spans="1:5" x14ac:dyDescent="0.35">
      <c r="A169" t="s">
        <v>106</v>
      </c>
      <c r="B169" t="s">
        <v>39</v>
      </c>
      <c r="C169" t="s">
        <v>29</v>
      </c>
      <c r="D169" s="4">
        <v>43349</v>
      </c>
      <c r="E169" s="53" t="str">
        <f>PREVU[[#This Row],[ECOLE]]&amp;"|"&amp;PREVU[[#This Row],[CLASSE]]&amp;"|"&amp;PREVU[[#This Row],[Date]]</f>
        <v>PRIMAIRE|CM2|43349</v>
      </c>
    </row>
    <row r="170" spans="1:5" x14ac:dyDescent="0.35">
      <c r="A170" t="s">
        <v>93</v>
      </c>
      <c r="B170" t="s">
        <v>39</v>
      </c>
      <c r="C170" t="s">
        <v>43</v>
      </c>
      <c r="D170" s="4">
        <v>43349</v>
      </c>
      <c r="E170" s="53" t="str">
        <f>PREVU[[#This Row],[ECOLE]]&amp;"|"&amp;PREVU[[#This Row],[CLASSE]]&amp;"|"&amp;PREVU[[#This Row],[Date]]</f>
        <v>PRIMAIRE|CE1-CE2|43349</v>
      </c>
    </row>
    <row r="171" spans="1:5" x14ac:dyDescent="0.35">
      <c r="A171" t="s">
        <v>94</v>
      </c>
      <c r="B171" t="s">
        <v>39</v>
      </c>
      <c r="C171" t="s">
        <v>33</v>
      </c>
      <c r="D171" s="4">
        <v>43349</v>
      </c>
      <c r="E171" s="53" t="str">
        <f>PREVU[[#This Row],[ECOLE]]&amp;"|"&amp;PREVU[[#This Row],[CLASSE]]&amp;"|"&amp;PREVU[[#This Row],[Date]]</f>
        <v>PRIMAIRE|CP|43349</v>
      </c>
    </row>
    <row r="172" spans="1:5" x14ac:dyDescent="0.35">
      <c r="A172" t="s">
        <v>62</v>
      </c>
      <c r="B172" t="s">
        <v>39</v>
      </c>
      <c r="C172" t="s">
        <v>33</v>
      </c>
      <c r="D172" s="4">
        <v>43349</v>
      </c>
      <c r="E172" s="53" t="str">
        <f>PREVU[[#This Row],[ECOLE]]&amp;"|"&amp;PREVU[[#This Row],[CLASSE]]&amp;"|"&amp;PREVU[[#This Row],[Date]]</f>
        <v>PRIMAIRE|CP|43349</v>
      </c>
    </row>
    <row r="173" spans="1:5" x14ac:dyDescent="0.35">
      <c r="A173" t="s">
        <v>95</v>
      </c>
      <c r="B173" t="s">
        <v>27</v>
      </c>
      <c r="C173" t="s">
        <v>28</v>
      </c>
      <c r="D173" s="4">
        <v>43349</v>
      </c>
      <c r="E173" s="53" t="str">
        <f>PREVU[[#This Row],[ECOLE]]&amp;"|"&amp;PREVU[[#This Row],[CLASSE]]&amp;"|"&amp;PREVU[[#This Row],[Date]]</f>
        <v>MATERNELLE|MS-GS|43349</v>
      </c>
    </row>
    <row r="174" spans="1:5" x14ac:dyDescent="0.35">
      <c r="A174" t="s">
        <v>63</v>
      </c>
      <c r="B174" t="s">
        <v>39</v>
      </c>
      <c r="C174" t="s">
        <v>29</v>
      </c>
      <c r="D174" s="4">
        <v>43349</v>
      </c>
      <c r="E174" s="53" t="str">
        <f>PREVU[[#This Row],[ECOLE]]&amp;"|"&amp;PREVU[[#This Row],[CLASSE]]&amp;"|"&amp;PREVU[[#This Row],[Date]]</f>
        <v>PRIMAIRE|CM2|43349</v>
      </c>
    </row>
    <row r="175" spans="1:5" x14ac:dyDescent="0.35">
      <c r="A175" t="s">
        <v>64</v>
      </c>
      <c r="B175" t="s">
        <v>39</v>
      </c>
      <c r="C175" t="s">
        <v>32</v>
      </c>
      <c r="D175" s="4">
        <v>43349</v>
      </c>
      <c r="E175" s="53" t="str">
        <f>PREVU[[#This Row],[ECOLE]]&amp;"|"&amp;PREVU[[#This Row],[CLASSE]]&amp;"|"&amp;PREVU[[#This Row],[Date]]</f>
        <v>PRIMAIRE|CE1|43349</v>
      </c>
    </row>
    <row r="176" spans="1:5" x14ac:dyDescent="0.35">
      <c r="A176" t="s">
        <v>107</v>
      </c>
      <c r="B176" t="s">
        <v>39</v>
      </c>
      <c r="C176" t="s">
        <v>33</v>
      </c>
      <c r="D176" s="4">
        <v>43349</v>
      </c>
      <c r="E176" s="53" t="str">
        <f>PREVU[[#This Row],[ECOLE]]&amp;"|"&amp;PREVU[[#This Row],[CLASSE]]&amp;"|"&amp;PREVU[[#This Row],[Date]]</f>
        <v>PRIMAIRE|CP|43349</v>
      </c>
    </row>
    <row r="177" spans="1:5" x14ac:dyDescent="0.35">
      <c r="A177" t="s">
        <v>65</v>
      </c>
      <c r="B177" t="s">
        <v>39</v>
      </c>
      <c r="C177" t="s">
        <v>33</v>
      </c>
      <c r="D177" s="4">
        <v>43349</v>
      </c>
      <c r="E177" s="53" t="str">
        <f>PREVU[[#This Row],[ECOLE]]&amp;"|"&amp;PREVU[[#This Row],[CLASSE]]&amp;"|"&amp;PREVU[[#This Row],[Date]]</f>
        <v>PRIMAIRE|CP|43349</v>
      </c>
    </row>
    <row r="178" spans="1:5" x14ac:dyDescent="0.35">
      <c r="A178" t="s">
        <v>66</v>
      </c>
      <c r="B178" t="s">
        <v>39</v>
      </c>
      <c r="C178" t="s">
        <v>31</v>
      </c>
      <c r="D178" s="4">
        <v>43349</v>
      </c>
      <c r="E178" s="53" t="str">
        <f>PREVU[[#This Row],[ECOLE]]&amp;"|"&amp;PREVU[[#This Row],[CLASSE]]&amp;"|"&amp;PREVU[[#This Row],[Date]]</f>
        <v>PRIMAIRE|CE2-CM1|43349</v>
      </c>
    </row>
    <row r="179" spans="1:5" x14ac:dyDescent="0.35">
      <c r="A179" t="s">
        <v>15</v>
      </c>
      <c r="B179" t="s">
        <v>27</v>
      </c>
      <c r="C179" t="s">
        <v>30</v>
      </c>
      <c r="D179" s="4">
        <v>43349</v>
      </c>
      <c r="E179" s="53" t="str">
        <f>PREVU[[#This Row],[ECOLE]]&amp;"|"&amp;PREVU[[#This Row],[CLASSE]]&amp;"|"&amp;PREVU[[#This Row],[Date]]</f>
        <v>MATERNELLE|PS-MS|43349</v>
      </c>
    </row>
    <row r="180" spans="1:5" x14ac:dyDescent="0.35">
      <c r="A180" t="s">
        <v>16</v>
      </c>
      <c r="B180" t="s">
        <v>27</v>
      </c>
      <c r="C180" t="s">
        <v>30</v>
      </c>
      <c r="D180" s="4">
        <v>43349</v>
      </c>
      <c r="E180" s="53" t="str">
        <f>PREVU[[#This Row],[ECOLE]]&amp;"|"&amp;PREVU[[#This Row],[CLASSE]]&amp;"|"&amp;PREVU[[#This Row],[Date]]</f>
        <v>MATERNELLE|PS-MS|43349</v>
      </c>
    </row>
    <row r="181" spans="1:5" x14ac:dyDescent="0.35">
      <c r="A181" t="s">
        <v>67</v>
      </c>
      <c r="B181" t="s">
        <v>39</v>
      </c>
      <c r="C181" t="s">
        <v>43</v>
      </c>
      <c r="D181" s="4">
        <v>43349</v>
      </c>
      <c r="E181" s="53" t="str">
        <f>PREVU[[#This Row],[ECOLE]]&amp;"|"&amp;PREVU[[#This Row],[CLASSE]]&amp;"|"&amp;PREVU[[#This Row],[Date]]</f>
        <v>PRIMAIRE|CE1-CE2|43349</v>
      </c>
    </row>
    <row r="182" spans="1:5" x14ac:dyDescent="0.35">
      <c r="A182" t="s">
        <v>68</v>
      </c>
      <c r="B182" t="s">
        <v>39</v>
      </c>
      <c r="C182" t="s">
        <v>31</v>
      </c>
      <c r="D182" s="4">
        <v>43349</v>
      </c>
      <c r="E182" s="53" t="str">
        <f>PREVU[[#This Row],[ECOLE]]&amp;"|"&amp;PREVU[[#This Row],[CLASSE]]&amp;"|"&amp;PREVU[[#This Row],[Date]]</f>
        <v>PRIMAIRE|CE2-CM1|43349</v>
      </c>
    </row>
    <row r="183" spans="1:5" x14ac:dyDescent="0.35">
      <c r="A183" t="s">
        <v>108</v>
      </c>
      <c r="B183" t="s">
        <v>39</v>
      </c>
      <c r="C183" t="s">
        <v>31</v>
      </c>
      <c r="D183" s="4">
        <v>43349</v>
      </c>
      <c r="E183" s="53" t="str">
        <f>PREVU[[#This Row],[ECOLE]]&amp;"|"&amp;PREVU[[#This Row],[CLASSE]]&amp;"|"&amp;PREVU[[#This Row],[Date]]</f>
        <v>PRIMAIRE|CE2-CM1|43349</v>
      </c>
    </row>
    <row r="184" spans="1:5" x14ac:dyDescent="0.35">
      <c r="A184" t="s">
        <v>96</v>
      </c>
      <c r="B184" t="s">
        <v>39</v>
      </c>
      <c r="C184" t="s">
        <v>31</v>
      </c>
      <c r="D184" s="4">
        <v>43349</v>
      </c>
      <c r="E184" s="53" t="str">
        <f>PREVU[[#This Row],[ECOLE]]&amp;"|"&amp;PREVU[[#This Row],[CLASSE]]&amp;"|"&amp;PREVU[[#This Row],[Date]]</f>
        <v>PRIMAIRE|CE2-CM1|43349</v>
      </c>
    </row>
    <row r="185" spans="1:5" x14ac:dyDescent="0.35">
      <c r="A185" t="s">
        <v>69</v>
      </c>
      <c r="B185" t="s">
        <v>39</v>
      </c>
      <c r="C185" t="s">
        <v>32</v>
      </c>
      <c r="D185" s="4">
        <v>43349</v>
      </c>
      <c r="E185" s="53" t="str">
        <f>PREVU[[#This Row],[ECOLE]]&amp;"|"&amp;PREVU[[#This Row],[CLASSE]]&amp;"|"&amp;PREVU[[#This Row],[Date]]</f>
        <v>PRIMAIRE|CE1|43349</v>
      </c>
    </row>
    <row r="186" spans="1:5" x14ac:dyDescent="0.35">
      <c r="A186" t="s">
        <v>70</v>
      </c>
      <c r="B186" t="s">
        <v>39</v>
      </c>
      <c r="C186" t="s">
        <v>31</v>
      </c>
      <c r="D186" s="4">
        <v>43349</v>
      </c>
      <c r="E186" s="53" t="str">
        <f>PREVU[[#This Row],[ECOLE]]&amp;"|"&amp;PREVU[[#This Row],[CLASSE]]&amp;"|"&amp;PREVU[[#This Row],[Date]]</f>
        <v>PRIMAIRE|CE2-CM1|43349</v>
      </c>
    </row>
    <row r="187" spans="1:5" x14ac:dyDescent="0.35">
      <c r="A187" t="s">
        <v>71</v>
      </c>
      <c r="B187" t="s">
        <v>39</v>
      </c>
      <c r="C187" t="s">
        <v>31</v>
      </c>
      <c r="D187" s="4">
        <v>43349</v>
      </c>
      <c r="E187" s="53" t="str">
        <f>PREVU[[#This Row],[ECOLE]]&amp;"|"&amp;PREVU[[#This Row],[CLASSE]]&amp;"|"&amp;PREVU[[#This Row],[Date]]</f>
        <v>PRIMAIRE|CE2-CM1|43349</v>
      </c>
    </row>
    <row r="188" spans="1:5" x14ac:dyDescent="0.35">
      <c r="A188" t="s">
        <v>72</v>
      </c>
      <c r="B188" t="s">
        <v>39</v>
      </c>
      <c r="C188" t="s">
        <v>32</v>
      </c>
      <c r="D188" s="4">
        <v>43349</v>
      </c>
      <c r="E188" s="53" t="str">
        <f>PREVU[[#This Row],[ECOLE]]&amp;"|"&amp;PREVU[[#This Row],[CLASSE]]&amp;"|"&amp;PREVU[[#This Row],[Date]]</f>
        <v>PRIMAIRE|CE1|43349</v>
      </c>
    </row>
    <row r="189" spans="1:5" x14ac:dyDescent="0.35">
      <c r="A189" t="s">
        <v>73</v>
      </c>
      <c r="B189" t="s">
        <v>39</v>
      </c>
      <c r="C189" t="s">
        <v>31</v>
      </c>
      <c r="D189" s="4">
        <v>43349</v>
      </c>
      <c r="E189" s="53" t="str">
        <f>PREVU[[#This Row],[ECOLE]]&amp;"|"&amp;PREVU[[#This Row],[CLASSE]]&amp;"|"&amp;PREVU[[#This Row],[Date]]</f>
        <v>PRIMAIRE|CE2-CM1|43349</v>
      </c>
    </row>
    <row r="190" spans="1:5" x14ac:dyDescent="0.35">
      <c r="A190" t="s">
        <v>17</v>
      </c>
      <c r="B190" t="s">
        <v>27</v>
      </c>
      <c r="C190" t="s">
        <v>28</v>
      </c>
      <c r="D190" s="4">
        <v>43349</v>
      </c>
      <c r="E190" s="53" t="str">
        <f>PREVU[[#This Row],[ECOLE]]&amp;"|"&amp;PREVU[[#This Row],[CLASSE]]&amp;"|"&amp;PREVU[[#This Row],[Date]]</f>
        <v>MATERNELLE|MS-GS|43349</v>
      </c>
    </row>
    <row r="191" spans="1:5" x14ac:dyDescent="0.35">
      <c r="A191" t="s">
        <v>74</v>
      </c>
      <c r="B191" t="s">
        <v>39</v>
      </c>
      <c r="C191" t="s">
        <v>43</v>
      </c>
      <c r="D191" s="4">
        <v>43349</v>
      </c>
      <c r="E191" s="53" t="str">
        <f>PREVU[[#This Row],[ECOLE]]&amp;"|"&amp;PREVU[[#This Row],[CLASSE]]&amp;"|"&amp;PREVU[[#This Row],[Date]]</f>
        <v>PRIMAIRE|CE1-CE2|43349</v>
      </c>
    </row>
    <row r="192" spans="1:5" x14ac:dyDescent="0.35">
      <c r="A192" t="s">
        <v>18</v>
      </c>
      <c r="B192" t="s">
        <v>27</v>
      </c>
      <c r="C192" t="s">
        <v>30</v>
      </c>
      <c r="D192" s="4">
        <v>43349</v>
      </c>
      <c r="E192" s="53" t="str">
        <f>PREVU[[#This Row],[ECOLE]]&amp;"|"&amp;PREVU[[#This Row],[CLASSE]]&amp;"|"&amp;PREVU[[#This Row],[Date]]</f>
        <v>MATERNELLE|PS-MS|43349</v>
      </c>
    </row>
    <row r="193" spans="1:5" x14ac:dyDescent="0.35">
      <c r="A193" t="s">
        <v>75</v>
      </c>
      <c r="B193" t="s">
        <v>39</v>
      </c>
      <c r="C193" t="s">
        <v>33</v>
      </c>
      <c r="D193" s="4">
        <v>43349</v>
      </c>
      <c r="E193" s="53" t="str">
        <f>PREVU[[#This Row],[ECOLE]]&amp;"|"&amp;PREVU[[#This Row],[CLASSE]]&amp;"|"&amp;PREVU[[#This Row],[Date]]</f>
        <v>PRIMAIRE|CP|43349</v>
      </c>
    </row>
    <row r="194" spans="1:5" x14ac:dyDescent="0.35">
      <c r="A194" t="s">
        <v>19</v>
      </c>
      <c r="B194" t="s">
        <v>27</v>
      </c>
      <c r="C194" t="s">
        <v>30</v>
      </c>
      <c r="D194" s="4">
        <v>43349</v>
      </c>
      <c r="E194" s="53" t="str">
        <f>PREVU[[#This Row],[ECOLE]]&amp;"|"&amp;PREVU[[#This Row],[CLASSE]]&amp;"|"&amp;PREVU[[#This Row],[Date]]</f>
        <v>MATERNELLE|PS-MS|43349</v>
      </c>
    </row>
    <row r="195" spans="1:5" x14ac:dyDescent="0.35">
      <c r="A195" t="s">
        <v>97</v>
      </c>
      <c r="B195" t="s">
        <v>39</v>
      </c>
      <c r="C195" t="s">
        <v>29</v>
      </c>
      <c r="D195" s="4">
        <v>43349</v>
      </c>
      <c r="E195" s="53" t="str">
        <f>PREVU[[#This Row],[ECOLE]]&amp;"|"&amp;PREVU[[#This Row],[CLASSE]]&amp;"|"&amp;PREVU[[#This Row],[Date]]</f>
        <v>PRIMAIRE|CM2|43349</v>
      </c>
    </row>
    <row r="196" spans="1:5" x14ac:dyDescent="0.35">
      <c r="A196" t="s">
        <v>98</v>
      </c>
      <c r="B196" t="s">
        <v>27</v>
      </c>
      <c r="C196" t="s">
        <v>30</v>
      </c>
      <c r="D196" s="4">
        <v>43349</v>
      </c>
      <c r="E196" s="53" t="str">
        <f>PREVU[[#This Row],[ECOLE]]&amp;"|"&amp;PREVU[[#This Row],[CLASSE]]&amp;"|"&amp;PREVU[[#This Row],[Date]]</f>
        <v>MATERNELLE|PS-MS|43349</v>
      </c>
    </row>
    <row r="197" spans="1:5" x14ac:dyDescent="0.35">
      <c r="A197" t="s">
        <v>76</v>
      </c>
      <c r="B197" t="s">
        <v>39</v>
      </c>
      <c r="C197" t="s">
        <v>29</v>
      </c>
      <c r="D197" s="4">
        <v>43349</v>
      </c>
      <c r="E197" s="53" t="str">
        <f>PREVU[[#This Row],[ECOLE]]&amp;"|"&amp;PREVU[[#This Row],[CLASSE]]&amp;"|"&amp;PREVU[[#This Row],[Date]]</f>
        <v>PRIMAIRE|CM2|43349</v>
      </c>
    </row>
    <row r="198" spans="1:5" x14ac:dyDescent="0.35">
      <c r="A198" t="s">
        <v>21</v>
      </c>
      <c r="B198" t="s">
        <v>27</v>
      </c>
      <c r="C198" t="s">
        <v>28</v>
      </c>
      <c r="D198" s="4">
        <v>43349</v>
      </c>
      <c r="E198" s="53" t="str">
        <f>PREVU[[#This Row],[ECOLE]]&amp;"|"&amp;PREVU[[#This Row],[CLASSE]]&amp;"|"&amp;PREVU[[#This Row],[Date]]</f>
        <v>MATERNELLE|MS-GS|43349</v>
      </c>
    </row>
    <row r="199" spans="1:5" x14ac:dyDescent="0.35">
      <c r="A199" t="s">
        <v>77</v>
      </c>
      <c r="B199" t="s">
        <v>39</v>
      </c>
      <c r="C199" t="s">
        <v>29</v>
      </c>
      <c r="D199" s="4">
        <v>43349</v>
      </c>
      <c r="E199" s="53" t="str">
        <f>PREVU[[#This Row],[ECOLE]]&amp;"|"&amp;PREVU[[#This Row],[CLASSE]]&amp;"|"&amp;PREVU[[#This Row],[Date]]</f>
        <v>PRIMAIRE|CM2|43349</v>
      </c>
    </row>
    <row r="200" spans="1:5" x14ac:dyDescent="0.35">
      <c r="A200" t="s">
        <v>22</v>
      </c>
      <c r="B200" t="s">
        <v>27</v>
      </c>
      <c r="C200" t="s">
        <v>28</v>
      </c>
      <c r="D200" s="4">
        <v>43349</v>
      </c>
      <c r="E200" s="53" t="str">
        <f>PREVU[[#This Row],[ECOLE]]&amp;"|"&amp;PREVU[[#This Row],[CLASSE]]&amp;"|"&amp;PREVU[[#This Row],[Date]]</f>
        <v>MATERNELLE|MS-GS|43349</v>
      </c>
    </row>
    <row r="201" spans="1:5" x14ac:dyDescent="0.35">
      <c r="A201" t="s">
        <v>23</v>
      </c>
      <c r="B201" t="s">
        <v>27</v>
      </c>
      <c r="C201" t="s">
        <v>28</v>
      </c>
      <c r="D201" s="4">
        <v>43349</v>
      </c>
      <c r="E201" s="53" t="str">
        <f>PREVU[[#This Row],[ECOLE]]&amp;"|"&amp;PREVU[[#This Row],[CLASSE]]&amp;"|"&amp;PREVU[[#This Row],[Date]]</f>
        <v>MATERNELLE|MS-GS|43349</v>
      </c>
    </row>
    <row r="202" spans="1:5" x14ac:dyDescent="0.35">
      <c r="A202" t="s">
        <v>99</v>
      </c>
      <c r="B202" t="s">
        <v>39</v>
      </c>
      <c r="C202" t="s">
        <v>43</v>
      </c>
      <c r="D202" s="4">
        <v>43349</v>
      </c>
      <c r="E202" s="53" t="str">
        <f>PREVU[[#This Row],[ECOLE]]&amp;"|"&amp;PREVU[[#This Row],[CLASSE]]&amp;"|"&amp;PREVU[[#This Row],[Date]]</f>
        <v>PRIMAIRE|CE1-CE2|43349</v>
      </c>
    </row>
    <row r="203" spans="1:5" x14ac:dyDescent="0.35">
      <c r="A203" t="s">
        <v>100</v>
      </c>
      <c r="B203" t="s">
        <v>39</v>
      </c>
      <c r="C203" t="s">
        <v>33</v>
      </c>
      <c r="D203" s="4">
        <v>43349</v>
      </c>
      <c r="E203" s="53" t="str">
        <f>PREVU[[#This Row],[ECOLE]]&amp;"|"&amp;PREVU[[#This Row],[CLASSE]]&amp;"|"&amp;PREVU[[#This Row],[Date]]</f>
        <v>PRIMAIRE|CP|43349</v>
      </c>
    </row>
    <row r="204" spans="1:5" x14ac:dyDescent="0.35">
      <c r="A204" t="s">
        <v>78</v>
      </c>
      <c r="B204" t="s">
        <v>39</v>
      </c>
      <c r="C204" t="s">
        <v>29</v>
      </c>
      <c r="D204" s="4">
        <v>43349</v>
      </c>
      <c r="E204" s="53" t="str">
        <f>PREVU[[#This Row],[ECOLE]]&amp;"|"&amp;PREVU[[#This Row],[CLASSE]]&amp;"|"&amp;PREVU[[#This Row],[Date]]</f>
        <v>PRIMAIRE|CM2|43349</v>
      </c>
    </row>
    <row r="205" spans="1:5" x14ac:dyDescent="0.35">
      <c r="A205" t="s">
        <v>109</v>
      </c>
      <c r="B205" t="s">
        <v>82</v>
      </c>
      <c r="D205" s="4">
        <v>43349</v>
      </c>
      <c r="E205" s="53" t="str">
        <f>PREVU[[#This Row],[ECOLE]]&amp;"|"&amp;PREVU[[#This Row],[CLASSE]]&amp;"|"&amp;PREVU[[#This Row],[Date]]</f>
        <v>ANIM||43349</v>
      </c>
    </row>
    <row r="206" spans="1:5" x14ac:dyDescent="0.35">
      <c r="A206" t="s">
        <v>83</v>
      </c>
      <c r="B206" t="s">
        <v>82</v>
      </c>
      <c r="D206" s="4">
        <v>43349</v>
      </c>
      <c r="E206" s="53" t="str">
        <f>PREVU[[#This Row],[ECOLE]]&amp;"|"&amp;PREVU[[#This Row],[CLASSE]]&amp;"|"&amp;PREVU[[#This Row],[Date]]</f>
        <v>ANIM||43349</v>
      </c>
    </row>
    <row r="207" spans="1:5" x14ac:dyDescent="0.35">
      <c r="A207" t="s">
        <v>85</v>
      </c>
      <c r="B207" t="s">
        <v>82</v>
      </c>
      <c r="D207" s="4">
        <v>43349</v>
      </c>
      <c r="E207" s="53" t="str">
        <f>PREVU[[#This Row],[ECOLE]]&amp;"|"&amp;PREVU[[#This Row],[CLASSE]]&amp;"|"&amp;PREVU[[#This Row],[Date]]</f>
        <v>ANIM||43349</v>
      </c>
    </row>
    <row r="208" spans="1:5" x14ac:dyDescent="0.35">
      <c r="A208" t="s">
        <v>86</v>
      </c>
      <c r="B208" t="s">
        <v>87</v>
      </c>
      <c r="D208" s="4">
        <v>43349</v>
      </c>
      <c r="E208" s="53" t="str">
        <f>PREVU[[#This Row],[ECOLE]]&amp;"|"&amp;PREVU[[#This Row],[CLASSE]]&amp;"|"&amp;PREVU[[#This Row],[Date]]</f>
        <v>SERVICE||43349</v>
      </c>
    </row>
    <row r="209" spans="1:5" x14ac:dyDescent="0.35">
      <c r="A209" t="s">
        <v>10</v>
      </c>
      <c r="B209" t="s">
        <v>27</v>
      </c>
      <c r="C209" t="s">
        <v>28</v>
      </c>
      <c r="D209" s="4">
        <v>43350</v>
      </c>
      <c r="E209" s="53" t="str">
        <f>PREVU[[#This Row],[ECOLE]]&amp;"|"&amp;PREVU[[#This Row],[CLASSE]]&amp;"|"&amp;PREVU[[#This Row],[Date]]</f>
        <v>MATERNELLE|MS-GS|43350</v>
      </c>
    </row>
    <row r="210" spans="1:5" x14ac:dyDescent="0.35">
      <c r="A210" t="s">
        <v>88</v>
      </c>
      <c r="B210" t="s">
        <v>27</v>
      </c>
      <c r="C210" t="s">
        <v>30</v>
      </c>
      <c r="D210" s="4">
        <v>43350</v>
      </c>
      <c r="E210" s="53" t="str">
        <f>PREVU[[#This Row],[ECOLE]]&amp;"|"&amp;PREVU[[#This Row],[CLASSE]]&amp;"|"&amp;PREVU[[#This Row],[Date]]</f>
        <v>MATERNELLE|PS-MS|43350</v>
      </c>
    </row>
    <row r="211" spans="1:5" x14ac:dyDescent="0.35">
      <c r="A211" t="s">
        <v>38</v>
      </c>
      <c r="B211" t="s">
        <v>39</v>
      </c>
      <c r="C211" t="s">
        <v>29</v>
      </c>
      <c r="D211" s="4">
        <v>43350</v>
      </c>
      <c r="E211" s="53" t="str">
        <f>PREVU[[#This Row],[ECOLE]]&amp;"|"&amp;PREVU[[#This Row],[CLASSE]]&amp;"|"&amp;PREVU[[#This Row],[Date]]</f>
        <v>PRIMAIRE|CM2|43350</v>
      </c>
    </row>
    <row r="212" spans="1:5" x14ac:dyDescent="0.35">
      <c r="A212" t="s">
        <v>102</v>
      </c>
      <c r="B212" t="s">
        <v>27</v>
      </c>
      <c r="C212" t="s">
        <v>28</v>
      </c>
      <c r="D212" s="4">
        <v>43350</v>
      </c>
      <c r="E212" s="53" t="str">
        <f>PREVU[[#This Row],[ECOLE]]&amp;"|"&amp;PREVU[[#This Row],[CLASSE]]&amp;"|"&amp;PREVU[[#This Row],[Date]]</f>
        <v>MATERNELLE|MS-GS|43350</v>
      </c>
    </row>
    <row r="213" spans="1:5" x14ac:dyDescent="0.35">
      <c r="A213" t="s">
        <v>11</v>
      </c>
      <c r="B213" t="s">
        <v>27</v>
      </c>
      <c r="C213" t="s">
        <v>30</v>
      </c>
      <c r="D213" s="4">
        <v>43350</v>
      </c>
      <c r="E213" s="53" t="str">
        <f>PREVU[[#This Row],[ECOLE]]&amp;"|"&amp;PREVU[[#This Row],[CLASSE]]&amp;"|"&amp;PREVU[[#This Row],[Date]]</f>
        <v>MATERNELLE|PS-MS|43350</v>
      </c>
    </row>
    <row r="214" spans="1:5" x14ac:dyDescent="0.35">
      <c r="A214" t="s">
        <v>40</v>
      </c>
      <c r="B214" t="s">
        <v>39</v>
      </c>
      <c r="C214" t="s">
        <v>31</v>
      </c>
      <c r="D214" s="4">
        <v>43350</v>
      </c>
      <c r="E214" s="53" t="str">
        <f>PREVU[[#This Row],[ECOLE]]&amp;"|"&amp;PREVU[[#This Row],[CLASSE]]&amp;"|"&amp;PREVU[[#This Row],[Date]]</f>
        <v>PRIMAIRE|CE2-CM1|43350</v>
      </c>
    </row>
    <row r="215" spans="1:5" x14ac:dyDescent="0.35">
      <c r="A215" t="s">
        <v>41</v>
      </c>
      <c r="B215" t="s">
        <v>39</v>
      </c>
      <c r="C215" t="s">
        <v>29</v>
      </c>
      <c r="D215" s="4">
        <v>43350</v>
      </c>
      <c r="E215" s="53" t="str">
        <f>PREVU[[#This Row],[ECOLE]]&amp;"|"&amp;PREVU[[#This Row],[CLASSE]]&amp;"|"&amp;PREVU[[#This Row],[Date]]</f>
        <v>PRIMAIRE|CM2|43350</v>
      </c>
    </row>
    <row r="216" spans="1:5" x14ac:dyDescent="0.35">
      <c r="A216" t="s">
        <v>12</v>
      </c>
      <c r="B216" t="s">
        <v>27</v>
      </c>
      <c r="C216" t="s">
        <v>28</v>
      </c>
      <c r="D216" s="4">
        <v>43350</v>
      </c>
      <c r="E216" s="53" t="str">
        <f>PREVU[[#This Row],[ECOLE]]&amp;"|"&amp;PREVU[[#This Row],[CLASSE]]&amp;"|"&amp;PREVU[[#This Row],[Date]]</f>
        <v>MATERNELLE|MS-GS|43350</v>
      </c>
    </row>
    <row r="217" spans="1:5" x14ac:dyDescent="0.35">
      <c r="A217" t="s">
        <v>42</v>
      </c>
      <c r="B217" t="s">
        <v>39</v>
      </c>
      <c r="C217" t="s">
        <v>43</v>
      </c>
      <c r="D217" s="4">
        <v>43350</v>
      </c>
      <c r="E217" s="53" t="str">
        <f>PREVU[[#This Row],[ECOLE]]&amp;"|"&amp;PREVU[[#This Row],[CLASSE]]&amp;"|"&amp;PREVU[[#This Row],[Date]]</f>
        <v>PRIMAIRE|CE1-CE2|43350</v>
      </c>
    </row>
    <row r="218" spans="1:5" x14ac:dyDescent="0.35">
      <c r="A218" t="s">
        <v>44</v>
      </c>
      <c r="B218" t="s">
        <v>39</v>
      </c>
      <c r="C218" t="s">
        <v>32</v>
      </c>
      <c r="D218" s="4">
        <v>43350</v>
      </c>
      <c r="E218" s="53" t="str">
        <f>PREVU[[#This Row],[ECOLE]]&amp;"|"&amp;PREVU[[#This Row],[CLASSE]]&amp;"|"&amp;PREVU[[#This Row],[Date]]</f>
        <v>PRIMAIRE|CE1|43350</v>
      </c>
    </row>
    <row r="219" spans="1:5" x14ac:dyDescent="0.35">
      <c r="A219" t="s">
        <v>45</v>
      </c>
      <c r="B219" t="s">
        <v>39</v>
      </c>
      <c r="C219" t="s">
        <v>29</v>
      </c>
      <c r="D219" s="4">
        <v>43350</v>
      </c>
      <c r="E219" s="53" t="str">
        <f>PREVU[[#This Row],[ECOLE]]&amp;"|"&amp;PREVU[[#This Row],[CLASSE]]&amp;"|"&amp;PREVU[[#This Row],[Date]]</f>
        <v>PRIMAIRE|CM2|43350</v>
      </c>
    </row>
    <row r="220" spans="1:5" x14ac:dyDescent="0.35">
      <c r="A220" t="s">
        <v>103</v>
      </c>
      <c r="B220" t="s">
        <v>39</v>
      </c>
      <c r="C220" t="s">
        <v>29</v>
      </c>
      <c r="D220" s="4">
        <v>43350</v>
      </c>
      <c r="E220" s="53" t="str">
        <f>PREVU[[#This Row],[ECOLE]]&amp;"|"&amp;PREVU[[#This Row],[CLASSE]]&amp;"|"&amp;PREVU[[#This Row],[Date]]</f>
        <v>PRIMAIRE|CM2|43350</v>
      </c>
    </row>
    <row r="221" spans="1:5" x14ac:dyDescent="0.35">
      <c r="A221" t="s">
        <v>46</v>
      </c>
      <c r="B221" t="s">
        <v>39</v>
      </c>
      <c r="C221" t="s">
        <v>29</v>
      </c>
      <c r="D221" s="4">
        <v>43350</v>
      </c>
      <c r="E221" s="53" t="str">
        <f>PREVU[[#This Row],[ECOLE]]&amp;"|"&amp;PREVU[[#This Row],[CLASSE]]&amp;"|"&amp;PREVU[[#This Row],[Date]]</f>
        <v>PRIMAIRE|CM2|43350</v>
      </c>
    </row>
    <row r="222" spans="1:5" x14ac:dyDescent="0.35">
      <c r="A222" t="s">
        <v>47</v>
      </c>
      <c r="B222" t="s">
        <v>39</v>
      </c>
      <c r="C222" t="s">
        <v>43</v>
      </c>
      <c r="D222" s="4">
        <v>43350</v>
      </c>
      <c r="E222" s="53" t="str">
        <f>PREVU[[#This Row],[ECOLE]]&amp;"|"&amp;PREVU[[#This Row],[CLASSE]]&amp;"|"&amp;PREVU[[#This Row],[Date]]</f>
        <v>PRIMAIRE|CE1-CE2|43350</v>
      </c>
    </row>
    <row r="223" spans="1:5" x14ac:dyDescent="0.35">
      <c r="A223" t="s">
        <v>48</v>
      </c>
      <c r="B223" t="s">
        <v>39</v>
      </c>
      <c r="C223" t="s">
        <v>32</v>
      </c>
      <c r="D223" s="4">
        <v>43350</v>
      </c>
      <c r="E223" s="53" t="str">
        <f>PREVU[[#This Row],[ECOLE]]&amp;"|"&amp;PREVU[[#This Row],[CLASSE]]&amp;"|"&amp;PREVU[[#This Row],[Date]]</f>
        <v>PRIMAIRE|CE1|43350</v>
      </c>
    </row>
    <row r="224" spans="1:5" x14ac:dyDescent="0.35">
      <c r="A224" t="s">
        <v>49</v>
      </c>
      <c r="B224" t="s">
        <v>39</v>
      </c>
      <c r="C224" t="s">
        <v>33</v>
      </c>
      <c r="D224" s="4">
        <v>43350</v>
      </c>
      <c r="E224" s="53" t="str">
        <f>PREVU[[#This Row],[ECOLE]]&amp;"|"&amp;PREVU[[#This Row],[CLASSE]]&amp;"|"&amp;PREVU[[#This Row],[Date]]</f>
        <v>PRIMAIRE|CP|43350</v>
      </c>
    </row>
    <row r="225" spans="1:5" x14ac:dyDescent="0.35">
      <c r="A225" t="s">
        <v>13</v>
      </c>
      <c r="B225" t="s">
        <v>27</v>
      </c>
      <c r="C225" t="s">
        <v>30</v>
      </c>
      <c r="D225" s="4">
        <v>43350</v>
      </c>
      <c r="E225" s="53" t="str">
        <f>PREVU[[#This Row],[ECOLE]]&amp;"|"&amp;PREVU[[#This Row],[CLASSE]]&amp;"|"&amp;PREVU[[#This Row],[Date]]</f>
        <v>MATERNELLE|PS-MS|43350</v>
      </c>
    </row>
    <row r="226" spans="1:5" x14ac:dyDescent="0.35">
      <c r="A226" t="s">
        <v>50</v>
      </c>
      <c r="B226" t="s">
        <v>39</v>
      </c>
      <c r="C226" t="s">
        <v>33</v>
      </c>
      <c r="D226" s="4">
        <v>43350</v>
      </c>
      <c r="E226" s="53" t="str">
        <f>PREVU[[#This Row],[ECOLE]]&amp;"|"&amp;PREVU[[#This Row],[CLASSE]]&amp;"|"&amp;PREVU[[#This Row],[Date]]</f>
        <v>PRIMAIRE|CP|43350</v>
      </c>
    </row>
    <row r="227" spans="1:5" x14ac:dyDescent="0.35">
      <c r="A227" t="s">
        <v>51</v>
      </c>
      <c r="B227" t="s">
        <v>39</v>
      </c>
      <c r="C227" t="s">
        <v>32</v>
      </c>
      <c r="D227" s="4">
        <v>43350</v>
      </c>
      <c r="E227" s="53" t="str">
        <f>PREVU[[#This Row],[ECOLE]]&amp;"|"&amp;PREVU[[#This Row],[CLASSE]]&amp;"|"&amp;PREVU[[#This Row],[Date]]</f>
        <v>PRIMAIRE|CE1|43350</v>
      </c>
    </row>
    <row r="228" spans="1:5" x14ac:dyDescent="0.35">
      <c r="A228" t="s">
        <v>89</v>
      </c>
      <c r="B228" t="s">
        <v>39</v>
      </c>
      <c r="C228" t="s">
        <v>32</v>
      </c>
      <c r="D228" s="4">
        <v>43350</v>
      </c>
      <c r="E228" s="53" t="str">
        <f>PREVU[[#This Row],[ECOLE]]&amp;"|"&amp;PREVU[[#This Row],[CLASSE]]&amp;"|"&amp;PREVU[[#This Row],[Date]]</f>
        <v>PRIMAIRE|CE1|43350</v>
      </c>
    </row>
    <row r="229" spans="1:5" x14ac:dyDescent="0.35">
      <c r="A229" t="s">
        <v>52</v>
      </c>
      <c r="B229" t="s">
        <v>39</v>
      </c>
      <c r="C229" t="s">
        <v>31</v>
      </c>
      <c r="D229" s="4">
        <v>43350</v>
      </c>
      <c r="E229" s="53" t="str">
        <f>PREVU[[#This Row],[ECOLE]]&amp;"|"&amp;PREVU[[#This Row],[CLASSE]]&amp;"|"&amp;PREVU[[#This Row],[Date]]</f>
        <v>PRIMAIRE|CE2-CM1|43350</v>
      </c>
    </row>
    <row r="230" spans="1:5" x14ac:dyDescent="0.35">
      <c r="A230" t="s">
        <v>53</v>
      </c>
      <c r="B230" t="s">
        <v>39</v>
      </c>
      <c r="C230" t="s">
        <v>33</v>
      </c>
      <c r="D230" s="4">
        <v>43350</v>
      </c>
      <c r="E230" s="53" t="str">
        <f>PREVU[[#This Row],[ECOLE]]&amp;"|"&amp;PREVU[[#This Row],[CLASSE]]&amp;"|"&amp;PREVU[[#This Row],[Date]]</f>
        <v>PRIMAIRE|CP|43350</v>
      </c>
    </row>
    <row r="231" spans="1:5" x14ac:dyDescent="0.35">
      <c r="A231" t="s">
        <v>14</v>
      </c>
      <c r="B231" t="s">
        <v>27</v>
      </c>
      <c r="C231" t="s">
        <v>28</v>
      </c>
      <c r="D231" s="4">
        <v>43350</v>
      </c>
      <c r="E231" s="53" t="str">
        <f>PREVU[[#This Row],[ECOLE]]&amp;"|"&amp;PREVU[[#This Row],[CLASSE]]&amp;"|"&amp;PREVU[[#This Row],[Date]]</f>
        <v>MATERNELLE|MS-GS|43350</v>
      </c>
    </row>
    <row r="232" spans="1:5" x14ac:dyDescent="0.35">
      <c r="A232" t="s">
        <v>54</v>
      </c>
      <c r="B232" t="s">
        <v>39</v>
      </c>
      <c r="C232" t="s">
        <v>33</v>
      </c>
      <c r="D232" s="4">
        <v>43350</v>
      </c>
      <c r="E232" s="53" t="str">
        <f>PREVU[[#This Row],[ECOLE]]&amp;"|"&amp;PREVU[[#This Row],[CLASSE]]&amp;"|"&amp;PREVU[[#This Row],[Date]]</f>
        <v>PRIMAIRE|CP|43350</v>
      </c>
    </row>
    <row r="233" spans="1:5" x14ac:dyDescent="0.35">
      <c r="A233" t="s">
        <v>55</v>
      </c>
      <c r="B233" t="s">
        <v>39</v>
      </c>
      <c r="C233" t="s">
        <v>43</v>
      </c>
      <c r="D233" s="4">
        <v>43350</v>
      </c>
      <c r="E233" s="53" t="str">
        <f>PREVU[[#This Row],[ECOLE]]&amp;"|"&amp;PREVU[[#This Row],[CLASSE]]&amp;"|"&amp;PREVU[[#This Row],[Date]]</f>
        <v>PRIMAIRE|CE1-CE2|43350</v>
      </c>
    </row>
    <row r="234" spans="1:5" x14ac:dyDescent="0.35">
      <c r="A234" t="s">
        <v>105</v>
      </c>
      <c r="B234" t="s">
        <v>27</v>
      </c>
      <c r="C234" t="s">
        <v>28</v>
      </c>
      <c r="D234" s="4">
        <v>43350</v>
      </c>
      <c r="E234" s="53" t="str">
        <f>PREVU[[#This Row],[ECOLE]]&amp;"|"&amp;PREVU[[#This Row],[CLASSE]]&amp;"|"&amp;PREVU[[#This Row],[Date]]</f>
        <v>MATERNELLE|MS-GS|43350</v>
      </c>
    </row>
    <row r="235" spans="1:5" x14ac:dyDescent="0.35">
      <c r="A235" t="s">
        <v>56</v>
      </c>
      <c r="B235" t="s">
        <v>39</v>
      </c>
      <c r="C235" t="s">
        <v>32</v>
      </c>
      <c r="D235" s="4">
        <v>43350</v>
      </c>
      <c r="E235" s="53" t="str">
        <f>PREVU[[#This Row],[ECOLE]]&amp;"|"&amp;PREVU[[#This Row],[CLASSE]]&amp;"|"&amp;PREVU[[#This Row],[Date]]</f>
        <v>PRIMAIRE|CE1|43350</v>
      </c>
    </row>
    <row r="236" spans="1:5" x14ac:dyDescent="0.35">
      <c r="A236" t="s">
        <v>90</v>
      </c>
      <c r="B236" t="s">
        <v>39</v>
      </c>
      <c r="C236" t="s">
        <v>43</v>
      </c>
      <c r="D236" s="4">
        <v>43350</v>
      </c>
      <c r="E236" s="53" t="str">
        <f>PREVU[[#This Row],[ECOLE]]&amp;"|"&amp;PREVU[[#This Row],[CLASSE]]&amp;"|"&amp;PREVU[[#This Row],[Date]]</f>
        <v>PRIMAIRE|CE1-CE2|43350</v>
      </c>
    </row>
    <row r="237" spans="1:5" x14ac:dyDescent="0.35">
      <c r="A237" t="s">
        <v>91</v>
      </c>
      <c r="B237" t="s">
        <v>39</v>
      </c>
      <c r="C237" t="s">
        <v>29</v>
      </c>
      <c r="D237" s="4">
        <v>43350</v>
      </c>
      <c r="E237" s="53" t="str">
        <f>PREVU[[#This Row],[ECOLE]]&amp;"|"&amp;PREVU[[#This Row],[CLASSE]]&amp;"|"&amp;PREVU[[#This Row],[Date]]</f>
        <v>PRIMAIRE|CM2|43350</v>
      </c>
    </row>
    <row r="238" spans="1:5" x14ac:dyDescent="0.35">
      <c r="A238" t="s">
        <v>57</v>
      </c>
      <c r="B238" t="s">
        <v>39</v>
      </c>
      <c r="C238" t="s">
        <v>29</v>
      </c>
      <c r="D238" s="4">
        <v>43350</v>
      </c>
      <c r="E238" s="53" t="str">
        <f>PREVU[[#This Row],[ECOLE]]&amp;"|"&amp;PREVU[[#This Row],[CLASSE]]&amp;"|"&amp;PREVU[[#This Row],[Date]]</f>
        <v>PRIMAIRE|CM2|43350</v>
      </c>
    </row>
    <row r="239" spans="1:5" x14ac:dyDescent="0.35">
      <c r="A239" t="s">
        <v>92</v>
      </c>
      <c r="B239" t="s">
        <v>27</v>
      </c>
      <c r="C239" t="s">
        <v>28</v>
      </c>
      <c r="D239" s="4">
        <v>43350</v>
      </c>
      <c r="E239" s="53" t="str">
        <f>PREVU[[#This Row],[ECOLE]]&amp;"|"&amp;PREVU[[#This Row],[CLASSE]]&amp;"|"&amp;PREVU[[#This Row],[Date]]</f>
        <v>MATERNELLE|MS-GS|43350</v>
      </c>
    </row>
    <row r="240" spans="1:5" x14ac:dyDescent="0.35">
      <c r="A240" t="s">
        <v>58</v>
      </c>
      <c r="B240" t="s">
        <v>39</v>
      </c>
      <c r="C240" t="s">
        <v>29</v>
      </c>
      <c r="D240" s="4">
        <v>43350</v>
      </c>
      <c r="E240" s="53" t="str">
        <f>PREVU[[#This Row],[ECOLE]]&amp;"|"&amp;PREVU[[#This Row],[CLASSE]]&amp;"|"&amp;PREVU[[#This Row],[Date]]</f>
        <v>PRIMAIRE|CM2|43350</v>
      </c>
    </row>
    <row r="241" spans="1:5" x14ac:dyDescent="0.35">
      <c r="A241" t="s">
        <v>59</v>
      </c>
      <c r="B241" t="s">
        <v>39</v>
      </c>
      <c r="C241" t="s">
        <v>43</v>
      </c>
      <c r="D241" s="4">
        <v>43350</v>
      </c>
      <c r="E241" s="53" t="str">
        <f>PREVU[[#This Row],[ECOLE]]&amp;"|"&amp;PREVU[[#This Row],[CLASSE]]&amp;"|"&amp;PREVU[[#This Row],[Date]]</f>
        <v>PRIMAIRE|CE1-CE2|43350</v>
      </c>
    </row>
    <row r="242" spans="1:5" x14ac:dyDescent="0.35">
      <c r="A242" t="s">
        <v>93</v>
      </c>
      <c r="B242" t="s">
        <v>39</v>
      </c>
      <c r="C242" t="s">
        <v>43</v>
      </c>
      <c r="D242" s="4">
        <v>43350</v>
      </c>
      <c r="E242" s="53" t="str">
        <f>PREVU[[#This Row],[ECOLE]]&amp;"|"&amp;PREVU[[#This Row],[CLASSE]]&amp;"|"&amp;PREVU[[#This Row],[Date]]</f>
        <v>PRIMAIRE|CE1-CE2|43350</v>
      </c>
    </row>
    <row r="243" spans="1:5" x14ac:dyDescent="0.35">
      <c r="A243" t="s">
        <v>94</v>
      </c>
      <c r="B243" t="s">
        <v>39</v>
      </c>
      <c r="C243" t="s">
        <v>33</v>
      </c>
      <c r="D243" s="4">
        <v>43350</v>
      </c>
      <c r="E243" s="53" t="str">
        <f>PREVU[[#This Row],[ECOLE]]&amp;"|"&amp;PREVU[[#This Row],[CLASSE]]&amp;"|"&amp;PREVU[[#This Row],[Date]]</f>
        <v>PRIMAIRE|CP|43350</v>
      </c>
    </row>
    <row r="244" spans="1:5" x14ac:dyDescent="0.35">
      <c r="A244" t="s">
        <v>62</v>
      </c>
      <c r="B244" t="s">
        <v>39</v>
      </c>
      <c r="C244" t="s">
        <v>33</v>
      </c>
      <c r="D244" s="4">
        <v>43350</v>
      </c>
      <c r="E244" s="53" t="str">
        <f>PREVU[[#This Row],[ECOLE]]&amp;"|"&amp;PREVU[[#This Row],[CLASSE]]&amp;"|"&amp;PREVU[[#This Row],[Date]]</f>
        <v>PRIMAIRE|CP|43350</v>
      </c>
    </row>
    <row r="245" spans="1:5" x14ac:dyDescent="0.35">
      <c r="A245" t="s">
        <v>95</v>
      </c>
      <c r="B245" t="s">
        <v>27</v>
      </c>
      <c r="C245" t="s">
        <v>28</v>
      </c>
      <c r="D245" s="4">
        <v>43350</v>
      </c>
      <c r="E245" s="53" t="str">
        <f>PREVU[[#This Row],[ECOLE]]&amp;"|"&amp;PREVU[[#This Row],[CLASSE]]&amp;"|"&amp;PREVU[[#This Row],[Date]]</f>
        <v>MATERNELLE|MS-GS|43350</v>
      </c>
    </row>
    <row r="246" spans="1:5" x14ac:dyDescent="0.35">
      <c r="A246" t="s">
        <v>63</v>
      </c>
      <c r="B246" t="s">
        <v>39</v>
      </c>
      <c r="C246" t="s">
        <v>29</v>
      </c>
      <c r="D246" s="4">
        <v>43350</v>
      </c>
      <c r="E246" s="53" t="str">
        <f>PREVU[[#This Row],[ECOLE]]&amp;"|"&amp;PREVU[[#This Row],[CLASSE]]&amp;"|"&amp;PREVU[[#This Row],[Date]]</f>
        <v>PRIMAIRE|CM2|43350</v>
      </c>
    </row>
    <row r="247" spans="1:5" x14ac:dyDescent="0.35">
      <c r="A247" t="s">
        <v>64</v>
      </c>
      <c r="B247" t="s">
        <v>39</v>
      </c>
      <c r="C247" t="s">
        <v>32</v>
      </c>
      <c r="D247" s="4">
        <v>43350</v>
      </c>
      <c r="E247" s="53" t="str">
        <f>PREVU[[#This Row],[ECOLE]]&amp;"|"&amp;PREVU[[#This Row],[CLASSE]]&amp;"|"&amp;PREVU[[#This Row],[Date]]</f>
        <v>PRIMAIRE|CE1|43350</v>
      </c>
    </row>
    <row r="248" spans="1:5" x14ac:dyDescent="0.35">
      <c r="A248" t="s">
        <v>65</v>
      </c>
      <c r="B248" t="s">
        <v>39</v>
      </c>
      <c r="C248" t="s">
        <v>33</v>
      </c>
      <c r="D248" s="4">
        <v>43350</v>
      </c>
      <c r="E248" s="53" t="str">
        <f>PREVU[[#This Row],[ECOLE]]&amp;"|"&amp;PREVU[[#This Row],[CLASSE]]&amp;"|"&amp;PREVU[[#This Row],[Date]]</f>
        <v>PRIMAIRE|CP|43350</v>
      </c>
    </row>
    <row r="249" spans="1:5" x14ac:dyDescent="0.35">
      <c r="A249" t="s">
        <v>66</v>
      </c>
      <c r="B249" t="s">
        <v>39</v>
      </c>
      <c r="C249" t="s">
        <v>31</v>
      </c>
      <c r="D249" s="4">
        <v>43350</v>
      </c>
      <c r="E249" s="53" t="str">
        <f>PREVU[[#This Row],[ECOLE]]&amp;"|"&amp;PREVU[[#This Row],[CLASSE]]&amp;"|"&amp;PREVU[[#This Row],[Date]]</f>
        <v>PRIMAIRE|CE2-CM1|43350</v>
      </c>
    </row>
    <row r="250" spans="1:5" x14ac:dyDescent="0.35">
      <c r="A250" t="s">
        <v>15</v>
      </c>
      <c r="B250" t="s">
        <v>27</v>
      </c>
      <c r="C250" t="s">
        <v>30</v>
      </c>
      <c r="D250" s="4">
        <v>43350</v>
      </c>
      <c r="E250" s="53" t="str">
        <f>PREVU[[#This Row],[ECOLE]]&amp;"|"&amp;PREVU[[#This Row],[CLASSE]]&amp;"|"&amp;PREVU[[#This Row],[Date]]</f>
        <v>MATERNELLE|PS-MS|43350</v>
      </c>
    </row>
    <row r="251" spans="1:5" x14ac:dyDescent="0.35">
      <c r="A251" t="s">
        <v>16</v>
      </c>
      <c r="B251" t="s">
        <v>27</v>
      </c>
      <c r="C251" t="s">
        <v>30</v>
      </c>
      <c r="D251" s="4">
        <v>43350</v>
      </c>
      <c r="E251" s="53" t="str">
        <f>PREVU[[#This Row],[ECOLE]]&amp;"|"&amp;PREVU[[#This Row],[CLASSE]]&amp;"|"&amp;PREVU[[#This Row],[Date]]</f>
        <v>MATERNELLE|PS-MS|43350</v>
      </c>
    </row>
    <row r="252" spans="1:5" x14ac:dyDescent="0.35">
      <c r="A252" t="s">
        <v>67</v>
      </c>
      <c r="B252" t="s">
        <v>39</v>
      </c>
      <c r="C252" t="s">
        <v>43</v>
      </c>
      <c r="D252" s="4">
        <v>43350</v>
      </c>
      <c r="E252" s="53" t="str">
        <f>PREVU[[#This Row],[ECOLE]]&amp;"|"&amp;PREVU[[#This Row],[CLASSE]]&amp;"|"&amp;PREVU[[#This Row],[Date]]</f>
        <v>PRIMAIRE|CE1-CE2|43350</v>
      </c>
    </row>
    <row r="253" spans="1:5" x14ac:dyDescent="0.35">
      <c r="A253" t="s">
        <v>68</v>
      </c>
      <c r="B253" t="s">
        <v>39</v>
      </c>
      <c r="C253" t="s">
        <v>31</v>
      </c>
      <c r="D253" s="4">
        <v>43350</v>
      </c>
      <c r="E253" s="53" t="str">
        <f>PREVU[[#This Row],[ECOLE]]&amp;"|"&amp;PREVU[[#This Row],[CLASSE]]&amp;"|"&amp;PREVU[[#This Row],[Date]]</f>
        <v>PRIMAIRE|CE2-CM1|43350</v>
      </c>
    </row>
    <row r="254" spans="1:5" x14ac:dyDescent="0.35">
      <c r="A254" t="s">
        <v>96</v>
      </c>
      <c r="B254" t="s">
        <v>39</v>
      </c>
      <c r="C254" t="s">
        <v>31</v>
      </c>
      <c r="D254" s="4">
        <v>43350</v>
      </c>
      <c r="E254" s="53" t="str">
        <f>PREVU[[#This Row],[ECOLE]]&amp;"|"&amp;PREVU[[#This Row],[CLASSE]]&amp;"|"&amp;PREVU[[#This Row],[Date]]</f>
        <v>PRIMAIRE|CE2-CM1|43350</v>
      </c>
    </row>
    <row r="255" spans="1:5" x14ac:dyDescent="0.35">
      <c r="A255" t="s">
        <v>69</v>
      </c>
      <c r="B255" t="s">
        <v>39</v>
      </c>
      <c r="C255" t="s">
        <v>32</v>
      </c>
      <c r="D255" s="4">
        <v>43350</v>
      </c>
      <c r="E255" s="53" t="str">
        <f>PREVU[[#This Row],[ECOLE]]&amp;"|"&amp;PREVU[[#This Row],[CLASSE]]&amp;"|"&amp;PREVU[[#This Row],[Date]]</f>
        <v>PRIMAIRE|CE1|43350</v>
      </c>
    </row>
    <row r="256" spans="1:5" x14ac:dyDescent="0.35">
      <c r="A256" t="s">
        <v>70</v>
      </c>
      <c r="B256" t="s">
        <v>39</v>
      </c>
      <c r="C256" t="s">
        <v>31</v>
      </c>
      <c r="D256" s="4">
        <v>43350</v>
      </c>
      <c r="E256" s="53" t="str">
        <f>PREVU[[#This Row],[ECOLE]]&amp;"|"&amp;PREVU[[#This Row],[CLASSE]]&amp;"|"&amp;PREVU[[#This Row],[Date]]</f>
        <v>PRIMAIRE|CE2-CM1|43350</v>
      </c>
    </row>
    <row r="257" spans="1:5" x14ac:dyDescent="0.35">
      <c r="A257" t="s">
        <v>72</v>
      </c>
      <c r="B257" t="s">
        <v>39</v>
      </c>
      <c r="C257" t="s">
        <v>32</v>
      </c>
      <c r="D257" s="4">
        <v>43350</v>
      </c>
      <c r="E257" s="53" t="str">
        <f>PREVU[[#This Row],[ECOLE]]&amp;"|"&amp;PREVU[[#This Row],[CLASSE]]&amp;"|"&amp;PREVU[[#This Row],[Date]]</f>
        <v>PRIMAIRE|CE1|43350</v>
      </c>
    </row>
    <row r="258" spans="1:5" x14ac:dyDescent="0.35">
      <c r="A258" t="s">
        <v>73</v>
      </c>
      <c r="B258" t="s">
        <v>39</v>
      </c>
      <c r="C258" t="s">
        <v>31</v>
      </c>
      <c r="D258" s="4">
        <v>43350</v>
      </c>
      <c r="E258" s="53" t="str">
        <f>PREVU[[#This Row],[ECOLE]]&amp;"|"&amp;PREVU[[#This Row],[CLASSE]]&amp;"|"&amp;PREVU[[#This Row],[Date]]</f>
        <v>PRIMAIRE|CE2-CM1|43350</v>
      </c>
    </row>
    <row r="259" spans="1:5" x14ac:dyDescent="0.35">
      <c r="A259" t="s">
        <v>17</v>
      </c>
      <c r="B259" t="s">
        <v>27</v>
      </c>
      <c r="C259" t="s">
        <v>28</v>
      </c>
      <c r="D259" s="4">
        <v>43350</v>
      </c>
      <c r="E259" s="53" t="str">
        <f>PREVU[[#This Row],[ECOLE]]&amp;"|"&amp;PREVU[[#This Row],[CLASSE]]&amp;"|"&amp;PREVU[[#This Row],[Date]]</f>
        <v>MATERNELLE|MS-GS|43350</v>
      </c>
    </row>
    <row r="260" spans="1:5" x14ac:dyDescent="0.35">
      <c r="A260" t="s">
        <v>74</v>
      </c>
      <c r="B260" t="s">
        <v>39</v>
      </c>
      <c r="C260" t="s">
        <v>43</v>
      </c>
      <c r="D260" s="4">
        <v>43350</v>
      </c>
      <c r="E260" s="53" t="str">
        <f>PREVU[[#This Row],[ECOLE]]&amp;"|"&amp;PREVU[[#This Row],[CLASSE]]&amp;"|"&amp;PREVU[[#This Row],[Date]]</f>
        <v>PRIMAIRE|CE1-CE2|43350</v>
      </c>
    </row>
    <row r="261" spans="1:5" x14ac:dyDescent="0.35">
      <c r="A261" t="s">
        <v>18</v>
      </c>
      <c r="B261" t="s">
        <v>27</v>
      </c>
      <c r="C261" t="s">
        <v>30</v>
      </c>
      <c r="D261" s="4">
        <v>43350</v>
      </c>
      <c r="E261" s="53" t="str">
        <f>PREVU[[#This Row],[ECOLE]]&amp;"|"&amp;PREVU[[#This Row],[CLASSE]]&amp;"|"&amp;PREVU[[#This Row],[Date]]</f>
        <v>MATERNELLE|PS-MS|43350</v>
      </c>
    </row>
    <row r="262" spans="1:5" x14ac:dyDescent="0.35">
      <c r="A262" t="s">
        <v>75</v>
      </c>
      <c r="B262" t="s">
        <v>39</v>
      </c>
      <c r="C262" t="s">
        <v>33</v>
      </c>
      <c r="D262" s="4">
        <v>43350</v>
      </c>
      <c r="E262" s="53" t="str">
        <f>PREVU[[#This Row],[ECOLE]]&amp;"|"&amp;PREVU[[#This Row],[CLASSE]]&amp;"|"&amp;PREVU[[#This Row],[Date]]</f>
        <v>PRIMAIRE|CP|43350</v>
      </c>
    </row>
    <row r="263" spans="1:5" x14ac:dyDescent="0.35">
      <c r="A263" t="s">
        <v>19</v>
      </c>
      <c r="B263" t="s">
        <v>27</v>
      </c>
      <c r="C263" t="s">
        <v>30</v>
      </c>
      <c r="D263" s="4">
        <v>43350</v>
      </c>
      <c r="E263" s="53" t="str">
        <f>PREVU[[#This Row],[ECOLE]]&amp;"|"&amp;PREVU[[#This Row],[CLASSE]]&amp;"|"&amp;PREVU[[#This Row],[Date]]</f>
        <v>MATERNELLE|PS-MS|43350</v>
      </c>
    </row>
    <row r="264" spans="1:5" x14ac:dyDescent="0.35">
      <c r="A264" t="s">
        <v>97</v>
      </c>
      <c r="B264" t="s">
        <v>39</v>
      </c>
      <c r="C264" t="s">
        <v>29</v>
      </c>
      <c r="D264" s="4">
        <v>43350</v>
      </c>
      <c r="E264" s="53" t="str">
        <f>PREVU[[#This Row],[ECOLE]]&amp;"|"&amp;PREVU[[#This Row],[CLASSE]]&amp;"|"&amp;PREVU[[#This Row],[Date]]</f>
        <v>PRIMAIRE|CM2|43350</v>
      </c>
    </row>
    <row r="265" spans="1:5" x14ac:dyDescent="0.35">
      <c r="A265" t="s">
        <v>98</v>
      </c>
      <c r="B265" t="s">
        <v>27</v>
      </c>
      <c r="C265" t="s">
        <v>30</v>
      </c>
      <c r="D265" s="4">
        <v>43350</v>
      </c>
      <c r="E265" s="53" t="str">
        <f>PREVU[[#This Row],[ECOLE]]&amp;"|"&amp;PREVU[[#This Row],[CLASSE]]&amp;"|"&amp;PREVU[[#This Row],[Date]]</f>
        <v>MATERNELLE|PS-MS|43350</v>
      </c>
    </row>
    <row r="266" spans="1:5" x14ac:dyDescent="0.35">
      <c r="A266" t="s">
        <v>76</v>
      </c>
      <c r="B266" t="s">
        <v>39</v>
      </c>
      <c r="C266" t="s">
        <v>29</v>
      </c>
      <c r="D266" s="4">
        <v>43350</v>
      </c>
      <c r="E266" s="53" t="str">
        <f>PREVU[[#This Row],[ECOLE]]&amp;"|"&amp;PREVU[[#This Row],[CLASSE]]&amp;"|"&amp;PREVU[[#This Row],[Date]]</f>
        <v>PRIMAIRE|CM2|43350</v>
      </c>
    </row>
    <row r="267" spans="1:5" x14ac:dyDescent="0.35">
      <c r="A267" t="s">
        <v>21</v>
      </c>
      <c r="B267" t="s">
        <v>27</v>
      </c>
      <c r="C267" t="s">
        <v>28</v>
      </c>
      <c r="D267" s="4">
        <v>43350</v>
      </c>
      <c r="E267" s="53" t="str">
        <f>PREVU[[#This Row],[ECOLE]]&amp;"|"&amp;PREVU[[#This Row],[CLASSE]]&amp;"|"&amp;PREVU[[#This Row],[Date]]</f>
        <v>MATERNELLE|MS-GS|43350</v>
      </c>
    </row>
    <row r="268" spans="1:5" x14ac:dyDescent="0.35">
      <c r="A268" t="s">
        <v>77</v>
      </c>
      <c r="B268" t="s">
        <v>39</v>
      </c>
      <c r="C268" t="s">
        <v>29</v>
      </c>
      <c r="D268" s="4">
        <v>43350</v>
      </c>
      <c r="E268" s="53" t="str">
        <f>PREVU[[#This Row],[ECOLE]]&amp;"|"&amp;PREVU[[#This Row],[CLASSE]]&amp;"|"&amp;PREVU[[#This Row],[Date]]</f>
        <v>PRIMAIRE|CM2|43350</v>
      </c>
    </row>
    <row r="269" spans="1:5" x14ac:dyDescent="0.35">
      <c r="A269" t="s">
        <v>22</v>
      </c>
      <c r="B269" t="s">
        <v>27</v>
      </c>
      <c r="C269" t="s">
        <v>28</v>
      </c>
      <c r="D269" s="4">
        <v>43350</v>
      </c>
      <c r="E269" s="53" t="str">
        <f>PREVU[[#This Row],[ECOLE]]&amp;"|"&amp;PREVU[[#This Row],[CLASSE]]&amp;"|"&amp;PREVU[[#This Row],[Date]]</f>
        <v>MATERNELLE|MS-GS|43350</v>
      </c>
    </row>
    <row r="270" spans="1:5" x14ac:dyDescent="0.35">
      <c r="A270" t="s">
        <v>23</v>
      </c>
      <c r="B270" t="s">
        <v>27</v>
      </c>
      <c r="C270" t="s">
        <v>28</v>
      </c>
      <c r="D270" s="4">
        <v>43350</v>
      </c>
      <c r="E270" s="53" t="str">
        <f>PREVU[[#This Row],[ECOLE]]&amp;"|"&amp;PREVU[[#This Row],[CLASSE]]&amp;"|"&amp;PREVU[[#This Row],[Date]]</f>
        <v>MATERNELLE|MS-GS|43350</v>
      </c>
    </row>
    <row r="271" spans="1:5" x14ac:dyDescent="0.35">
      <c r="A271" t="s">
        <v>110</v>
      </c>
      <c r="B271" t="s">
        <v>39</v>
      </c>
      <c r="C271" t="s">
        <v>31</v>
      </c>
      <c r="D271" s="4">
        <v>43350</v>
      </c>
      <c r="E271" s="53" t="str">
        <f>PREVU[[#This Row],[ECOLE]]&amp;"|"&amp;PREVU[[#This Row],[CLASSE]]&amp;"|"&amp;PREVU[[#This Row],[Date]]</f>
        <v>PRIMAIRE|CE2-CM1|43350</v>
      </c>
    </row>
    <row r="272" spans="1:5" x14ac:dyDescent="0.35">
      <c r="A272" t="s">
        <v>78</v>
      </c>
      <c r="B272" t="s">
        <v>39</v>
      </c>
      <c r="C272" t="s">
        <v>29</v>
      </c>
      <c r="D272" s="4">
        <v>43350</v>
      </c>
      <c r="E272" s="53" t="str">
        <f>PREVU[[#This Row],[ECOLE]]&amp;"|"&amp;PREVU[[#This Row],[CLASSE]]&amp;"|"&amp;PREVU[[#This Row],[Date]]</f>
        <v>PRIMAIRE|CM2|43350</v>
      </c>
    </row>
    <row r="273" spans="1:5" x14ac:dyDescent="0.35">
      <c r="A273" t="s">
        <v>109</v>
      </c>
      <c r="B273" t="s">
        <v>82</v>
      </c>
      <c r="D273" s="4">
        <v>43350</v>
      </c>
      <c r="E273" s="53" t="str">
        <f>PREVU[[#This Row],[ECOLE]]&amp;"|"&amp;PREVU[[#This Row],[CLASSE]]&amp;"|"&amp;PREVU[[#This Row],[Date]]</f>
        <v>ANIM||43350</v>
      </c>
    </row>
    <row r="274" spans="1:5" x14ac:dyDescent="0.35">
      <c r="A274" t="s">
        <v>111</v>
      </c>
      <c r="B274" t="s">
        <v>82</v>
      </c>
      <c r="D274" s="4">
        <v>43350</v>
      </c>
      <c r="E274" s="53" t="str">
        <f>PREVU[[#This Row],[ECOLE]]&amp;"|"&amp;PREVU[[#This Row],[CLASSE]]&amp;"|"&amp;PREVU[[#This Row],[Date]]</f>
        <v>ANIM||43350</v>
      </c>
    </row>
    <row r="275" spans="1:5" x14ac:dyDescent="0.35">
      <c r="A275" t="s">
        <v>85</v>
      </c>
      <c r="B275" t="s">
        <v>82</v>
      </c>
      <c r="D275" s="4">
        <v>43350</v>
      </c>
      <c r="E275" s="53" t="str">
        <f>PREVU[[#This Row],[ECOLE]]&amp;"|"&amp;PREVU[[#This Row],[CLASSE]]&amp;"|"&amp;PREVU[[#This Row],[Date]]</f>
        <v>ANIM||43350</v>
      </c>
    </row>
    <row r="276" spans="1:5" x14ac:dyDescent="0.35">
      <c r="A276" t="s">
        <v>86</v>
      </c>
      <c r="B276" t="s">
        <v>87</v>
      </c>
      <c r="D276" s="4">
        <v>43350</v>
      </c>
      <c r="E276" s="53" t="str">
        <f>PREVU[[#This Row],[ECOLE]]&amp;"|"&amp;PREVU[[#This Row],[CLASSE]]&amp;"|"&amp;PREVU[[#This Row],[Date]]</f>
        <v>SERVICE||43350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F38"/>
  <sheetViews>
    <sheetView topLeftCell="A25"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8">
        <v>0</v>
      </c>
      <c r="B1" s="35" t="str">
        <f>"FEUILLE D'APPEL CANTINE - "&amp;PROPER(TEXT(depuis+A1,"jjjj jj mmmm aaaa"))</f>
        <v>FEUILLE D'APPEL CANTINE - Lundi 03 Septembre 2018</v>
      </c>
      <c r="C1" s="18"/>
      <c r="D1" s="18"/>
      <c r="E1" s="19"/>
      <c r="F1" s="19"/>
    </row>
    <row r="2" spans="1:6" s="46" customFormat="1" ht="14.5" x14ac:dyDescent="0.35">
      <c r="A2" s="45">
        <f>MAX(5:5)</f>
        <v>7</v>
      </c>
      <c r="B2" s="46" t="str">
        <f>"MATERNELLE|"&amp;B4&amp;"|"&amp;depuis+$A$1</f>
        <v>MATERNELLE|MS-GS|43346</v>
      </c>
      <c r="C2" s="47"/>
      <c r="D2" s="47"/>
      <c r="E2" s="46" t="str">
        <f>"MATERNELLE|"&amp;E4&amp;"|"&amp;depuis+$A$1</f>
        <v>MATERNELLE|PS-MS|43346</v>
      </c>
    </row>
    <row r="3" spans="1:6" s="34" customFormat="1" ht="14.5" x14ac:dyDescent="0.35">
      <c r="A3" s="45"/>
      <c r="B3" s="30"/>
      <c r="C3" s="31"/>
      <c r="D3" s="32"/>
      <c r="E3" s="30"/>
      <c r="F3" s="30"/>
    </row>
    <row r="4" spans="1:6" s="22" customFormat="1" x14ac:dyDescent="0.45">
      <c r="A4" s="49"/>
      <c r="B4" s="54" t="s">
        <v>28</v>
      </c>
      <c r="C4" s="54"/>
      <c r="D4" s="23"/>
      <c r="E4" s="54" t="s">
        <v>30</v>
      </c>
      <c r="F4" s="54"/>
    </row>
    <row r="5" spans="1:6" x14ac:dyDescent="0.45">
      <c r="A5" s="50"/>
      <c r="B5" s="41" t="s">
        <v>34</v>
      </c>
      <c r="C5" s="26">
        <f>COUNTIF(PREVU[Clé],B2)</f>
        <v>7</v>
      </c>
      <c r="D5" s="27"/>
      <c r="E5" s="25" t="s">
        <v>34</v>
      </c>
      <c r="F5" s="26">
        <f>COUNTIF(PREVU[Clé],E2)</f>
        <v>7</v>
      </c>
    </row>
    <row r="6" spans="1:6" x14ac:dyDescent="0.45">
      <c r="B6" s="28"/>
      <c r="C6" s="39"/>
      <c r="E6" s="28"/>
      <c r="F6" s="28"/>
    </row>
    <row r="7" spans="1:6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0"/>
      <c r="E7" s="29" t="str">
        <f t="array" ref="E7">IFERROR(INDEX(PREVU[NOM ET PRENOM DE L''ENFANT],SMALL(IF(PREVU[Clé]=E$2,ROW(PREVU[Clé])-ROW(PREVU[[#Headers],[Clé]]),9^9),ROW()-ROW(E$6))),"")</f>
        <v>N</v>
      </c>
    </row>
    <row r="8" spans="1:6" x14ac:dyDescent="0.45">
      <c r="B8" s="29" t="str">
        <f t="array" ref="B8">IFERROR(INDEX(PREVU[NOM ET PRENOM DE L''ENFANT],SMALL(IF(PREVU[Clé]=B$2,ROW(PREVU[Clé])-ROW(PREVU[[#Headers],[Clé]]),9^9),ROW()-ROW(B$6))),"")</f>
        <v>R</v>
      </c>
      <c r="C8" s="40"/>
      <c r="E8" s="29" t="str">
        <f t="array" ref="E8">IFERROR(INDEX(PREVU[NOM ET PRENOM DE L''ENFANT],SMALL(IF(PREVU[Clé]=E$2,ROW(PREVU[Clé])-ROW(PREVU[[#Headers],[Clé]]),9^9),ROW()-ROW(E$6))),"")</f>
        <v>AG</v>
      </c>
    </row>
    <row r="9" spans="1:6" x14ac:dyDescent="0.45">
      <c r="B9" s="29" t="str">
        <f t="array" ref="B9">IFERROR(INDEX(PREVU[NOM ET PRENOM DE L''ENFANT],SMALL(IF(PREVU[Clé]=B$2,ROW(PREVU[Clé])-ROW(PREVU[[#Headers],[Clé]]),9^9),ROW()-ROW(B$6))),"")</f>
        <v>AO</v>
      </c>
      <c r="C9" s="40"/>
      <c r="E9" s="29" t="str">
        <f t="array" ref="E9">IFERROR(INDEX(PREVU[NOM ET PRENOM DE L''ENFANT],SMALL(IF(PREVU[Clé]=E$2,ROW(PREVU[Clé])-ROW(PREVU[[#Headers],[Clé]]),9^9),ROW()-ROW(E$6))),"")</f>
        <v>AAAQ</v>
      </c>
    </row>
    <row r="10" spans="1:6" x14ac:dyDescent="0.45">
      <c r="B10" s="29" t="str">
        <f t="array" ref="B10">IFERROR(INDEX(PREVU[NOM ET PRENOM DE L''ENFANT],SMALL(IF(PREVU[Clé]=B$2,ROW(PREVU[Clé])-ROW(PREVU[[#Headers],[Clé]]),9^9),ROW()-ROW(B$6))),"")</f>
        <v>AAAAR</v>
      </c>
      <c r="C10" s="40"/>
      <c r="E10" s="29" t="str">
        <f t="array" ref="E10">IFERROR(INDEX(PREVU[NOM ET PRENOM DE L''ENFANT],SMALL(IF(PREVU[Clé]=E$2,ROW(PREVU[Clé])-ROW(PREVU[[#Headers],[Clé]]),9^9),ROW()-ROW(E$6))),"")</f>
        <v>AAAY</v>
      </c>
    </row>
    <row r="11" spans="1:6" x14ac:dyDescent="0.45">
      <c r="B11" s="29" t="str">
        <f t="array" ref="B11">IFERROR(INDEX(PREVU[NOM ET PRENOM DE L''ENFANT],SMALL(IF(PREVU[Clé]=B$2,ROW(PREVU[Clé])-ROW(PREVU[[#Headers],[Clé]]),9^9),ROW()-ROW(B$6))),"")</f>
        <v>AAAAAT</v>
      </c>
      <c r="C11" s="40"/>
      <c r="E11" s="29" t="str">
        <f t="array" ref="E11">IFERROR(INDEX(PREVU[NOM ET PRENOM DE L''ENFANT],SMALL(IF(PREVU[Clé]=E$2,ROW(PREVU[Clé])-ROW(PREVU[[#Headers],[Clé]]),9^9),ROW()-ROW(E$6))),"")</f>
        <v>AAAAV</v>
      </c>
    </row>
    <row r="12" spans="1:6" x14ac:dyDescent="0.45">
      <c r="B12" s="29" t="str">
        <f t="array" ref="B12">IFERROR(INDEX(PREVU[NOM ET PRENOM DE L''ENFANT],SMALL(IF(PREVU[Clé]=B$2,ROW(PREVU[Clé])-ROW(PREVU[[#Headers],[Clé]]),9^9),ROW()-ROW(B$6))),"")</f>
        <v>AAAAAAF</v>
      </c>
      <c r="C12" s="40"/>
      <c r="E12" s="29" t="str">
        <f t="array" ref="E12">IFERROR(INDEX(PREVU[NOM ET PRENOM DE L''ENFANT],SMALL(IF(PREVU[Clé]=E$2,ROW(PREVU[Clé])-ROW(PREVU[[#Headers],[Clé]]),9^9),ROW()-ROW(E$6))),"")</f>
        <v>AAAAAF</v>
      </c>
    </row>
    <row r="13" spans="1:6" x14ac:dyDescent="0.45">
      <c r="B13" s="29" t="str">
        <f t="array" ref="B13">IFERROR(INDEX(PREVU[NOM ET PRENOM DE L''ENFANT],SMALL(IF(PREVU[Clé]=B$2,ROW(PREVU[Clé])-ROW(PREVU[[#Headers],[Clé]]),9^9),ROW()-ROW(B$6))),"")</f>
        <v>AAAAAAH</v>
      </c>
      <c r="C13" s="40"/>
      <c r="E13" s="29" t="str">
        <f t="array" ref="E13">IFERROR(INDEX(PREVU[NOM ET PRENOM DE L''ENFANT],SMALL(IF(PREVU[Clé]=E$2,ROW(PREVU[Clé])-ROW(PREVU[[#Headers],[Clé]]),9^9),ROW()-ROW(E$6))),"")</f>
        <v>AAAAAP</v>
      </c>
    </row>
    <row r="14" spans="1:6" x14ac:dyDescent="0.45">
      <c r="B14" s="29" t="str">
        <f t="array" ref="B14">IFERROR(INDEX(PREVU[NOM ET PRENOM DE L''ENFANT],SMALL(IF(PREVU[Clé]=B$2,ROW(PREVU[Clé])-ROW(PREVU[[#Headers],[Clé]]),9^9),ROW()-ROW(B$6))),"")</f>
        <v/>
      </c>
      <c r="C14" s="40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0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0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</row>
    <row r="35" spans="1:1020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</row>
    <row r="36" spans="1:1020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</row>
    <row r="37" spans="1:1020" x14ac:dyDescent="0.45">
      <c r="C37" s="40"/>
    </row>
    <row r="38" spans="1:1020" s="44" customFormat="1" x14ac:dyDescent="0.45">
      <c r="A38" s="52"/>
      <c r="B38" s="43"/>
      <c r="C38" s="43"/>
      <c r="D38" s="42"/>
      <c r="E38" s="43"/>
      <c r="F38" s="43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</row>
  </sheetData>
  <mergeCells count="2">
    <mergeCell ref="B4:C4"/>
    <mergeCell ref="E4:F4"/>
  </mergeCells>
  <conditionalFormatting sqref="B1:C1048576 E1:F1048576">
    <cfRule type="expression" dxfId="8" priority="1">
      <formula>ROW()=$A$2+7</formula>
    </cfRule>
  </conditionalFormatting>
  <pageMargins left="0.7" right="0.7" top="0.75" bottom="0.75" header="0.3" footer="0.3"/>
  <pageSetup paperSize="9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MF38"/>
  <sheetViews>
    <sheetView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8">
        <v>1</v>
      </c>
      <c r="B1" s="35" t="str">
        <f>"FEUILLE D'APPEL CANTINE - "&amp;PROPER(TEXT(depuis+A1,"jjjj jj mmmm aaaa"))</f>
        <v>FEUILLE D'APPEL CANTINE - Mardi 04 Septembre 2018</v>
      </c>
      <c r="C1" s="18"/>
      <c r="D1" s="18"/>
      <c r="E1" s="19"/>
      <c r="F1" s="19"/>
    </row>
    <row r="2" spans="1:6" s="46" customFormat="1" ht="14.5" x14ac:dyDescent="0.35">
      <c r="A2" s="45">
        <f>MAX(5:5)</f>
        <v>9</v>
      </c>
      <c r="B2" s="46" t="str">
        <f>"MATERNELLE|"&amp;B4&amp;"|"&amp;depuis+$A$1</f>
        <v>MATERNELLE|MS-GS|43347</v>
      </c>
      <c r="C2" s="47"/>
      <c r="D2" s="47"/>
      <c r="E2" s="46" t="str">
        <f>"MATERNELLE|"&amp;E4&amp;"|"&amp;depuis+$A$1</f>
        <v>MATERNELLE|PS-MS|43347</v>
      </c>
    </row>
    <row r="3" spans="1:6" s="34" customFormat="1" ht="14.5" x14ac:dyDescent="0.35">
      <c r="A3" s="45"/>
      <c r="B3" s="30"/>
      <c r="C3" s="31"/>
      <c r="D3" s="32"/>
      <c r="E3" s="30"/>
      <c r="F3" s="30"/>
    </row>
    <row r="4" spans="1:6" s="22" customFormat="1" x14ac:dyDescent="0.45">
      <c r="A4" s="49"/>
      <c r="B4" s="54" t="s">
        <v>28</v>
      </c>
      <c r="C4" s="54"/>
      <c r="D4" s="23"/>
      <c r="E4" s="54" t="s">
        <v>30</v>
      </c>
      <c r="F4" s="54"/>
    </row>
    <row r="5" spans="1:6" x14ac:dyDescent="0.45">
      <c r="A5" s="50"/>
      <c r="B5" s="41" t="s">
        <v>34</v>
      </c>
      <c r="C5" s="26">
        <f>COUNTIF(PREVU[Clé],B2)</f>
        <v>9</v>
      </c>
      <c r="D5" s="27"/>
      <c r="E5" s="25" t="s">
        <v>34</v>
      </c>
      <c r="F5" s="26">
        <f>COUNTIF(PREVU[Clé],E2)</f>
        <v>8</v>
      </c>
    </row>
    <row r="6" spans="1:6" x14ac:dyDescent="0.45">
      <c r="B6" s="28"/>
      <c r="C6" s="39"/>
      <c r="E6" s="28"/>
      <c r="F6" s="28"/>
    </row>
    <row r="7" spans="1:6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0"/>
      <c r="E7" s="29" t="str">
        <f t="array" ref="E7">IFERROR(INDEX(PREVU[NOM ET PRENOM DE L''ENFANT],SMALL(IF(PREVU[Clé]=E$2,ROW(PREVU[Clé])-ROW(PREVU[[#Headers],[Clé]]),9^9),ROW()-ROW(E$6))),"")</f>
        <v>H</v>
      </c>
    </row>
    <row r="8" spans="1:6" x14ac:dyDescent="0.45">
      <c r="B8" s="29" t="str">
        <f t="array" ref="B8">IFERROR(INDEX(PREVU[NOM ET PRENOM DE L''ENFANT],SMALL(IF(PREVU[Clé]=B$2,ROW(PREVU[Clé])-ROW(PREVU[[#Headers],[Clé]]),9^9),ROW()-ROW(B$6))),"")</f>
        <v>R</v>
      </c>
      <c r="C8" s="40"/>
      <c r="E8" s="29" t="str">
        <f t="array" ref="E8">IFERROR(INDEX(PREVU[NOM ET PRENOM DE L''ENFANT],SMALL(IF(PREVU[Clé]=E$2,ROW(PREVU[Clé])-ROW(PREVU[[#Headers],[Clé]]),9^9),ROW()-ROW(E$6))),"")</f>
        <v>N</v>
      </c>
    </row>
    <row r="9" spans="1:6" x14ac:dyDescent="0.45">
      <c r="B9" s="29" t="str">
        <f t="array" ref="B9">IFERROR(INDEX(PREVU[NOM ET PRENOM DE L''ENFANT],SMALL(IF(PREVU[Clé]=B$2,ROW(PREVU[Clé])-ROW(PREVU[[#Headers],[Clé]]),9^9),ROW()-ROW(B$6))),"")</f>
        <v>AO</v>
      </c>
      <c r="C9" s="40"/>
      <c r="E9" s="29" t="str">
        <f t="array" ref="E9">IFERROR(INDEX(PREVU[NOM ET PRENOM DE L''ENFANT],SMALL(IF(PREVU[Clé]=E$2,ROW(PREVU[Clé])-ROW(PREVU[[#Headers],[Clé]]),9^9),ROW()-ROW(E$6))),"")</f>
        <v>AG</v>
      </c>
    </row>
    <row r="10" spans="1:6" x14ac:dyDescent="0.45">
      <c r="B10" s="29" t="str">
        <f t="array" ref="B10">IFERROR(INDEX(PREVU[NOM ET PRENOM DE L''ENFANT],SMALL(IF(PREVU[Clé]=B$2,ROW(PREVU[Clé])-ROW(PREVU[[#Headers],[Clé]]),9^9),ROW()-ROW(B$6))),"")</f>
        <v>AAK</v>
      </c>
      <c r="C10" s="40"/>
      <c r="E10" s="29" t="str">
        <f t="array" ref="E10">IFERROR(INDEX(PREVU[NOM ET PRENOM DE L''ENFANT],SMALL(IF(PREVU[Clé]=E$2,ROW(PREVU[Clé])-ROW(PREVU[[#Headers],[Clé]]),9^9),ROW()-ROW(E$6))),"")</f>
        <v>AAAQ</v>
      </c>
    </row>
    <row r="11" spans="1:6" x14ac:dyDescent="0.45">
      <c r="B11" s="29" t="str">
        <f t="array" ref="B11">IFERROR(INDEX(PREVU[NOM ET PRENOM DE L''ENFANT],SMALL(IF(PREVU[Clé]=B$2,ROW(PREVU[Clé])-ROW(PREVU[[#Headers],[Clé]]),9^9),ROW()-ROW(B$6))),"")</f>
        <v>AAY</v>
      </c>
      <c r="C11" s="40"/>
      <c r="E11" s="29" t="str">
        <f t="array" ref="E11">IFERROR(INDEX(PREVU[NOM ET PRENOM DE L''ENFANT],SMALL(IF(PREVU[Clé]=E$2,ROW(PREVU[Clé])-ROW(PREVU[[#Headers],[Clé]]),9^9),ROW()-ROW(E$6))),"")</f>
        <v>AAAY</v>
      </c>
    </row>
    <row r="12" spans="1:6" x14ac:dyDescent="0.45">
      <c r="B12" s="29" t="str">
        <f t="array" ref="B12">IFERROR(INDEX(PREVU[NOM ET PRENOM DE L''ENFANT],SMALL(IF(PREVU[Clé]=B$2,ROW(PREVU[Clé])-ROW(PREVU[[#Headers],[Clé]]),9^9),ROW()-ROW(B$6))),"")</f>
        <v>AAAAR</v>
      </c>
      <c r="C12" s="40"/>
      <c r="E12" s="29" t="str">
        <f t="array" ref="E12">IFERROR(INDEX(PREVU[NOM ET PRENOM DE L''ENFANT],SMALL(IF(PREVU[Clé]=E$2,ROW(PREVU[Clé])-ROW(PREVU[[#Headers],[Clé]]),9^9),ROW()-ROW(E$6))),"")</f>
        <v>AAAAV</v>
      </c>
    </row>
    <row r="13" spans="1:6" x14ac:dyDescent="0.45">
      <c r="B13" s="29" t="str">
        <f t="array" ref="B13">IFERROR(INDEX(PREVU[NOM ET PRENOM DE L''ENFANT],SMALL(IF(PREVU[Clé]=B$2,ROW(PREVU[Clé])-ROW(PREVU[[#Headers],[Clé]]),9^9),ROW()-ROW(B$6))),"")</f>
        <v>AAAAAT</v>
      </c>
      <c r="C13" s="40"/>
      <c r="E13" s="29" t="str">
        <f t="array" ref="E13">IFERROR(INDEX(PREVU[NOM ET PRENOM DE L''ENFANT],SMALL(IF(PREVU[Clé]=E$2,ROW(PREVU[Clé])-ROW(PREVU[[#Headers],[Clé]]),9^9),ROW()-ROW(E$6))),"")</f>
        <v>AAAAAF</v>
      </c>
    </row>
    <row r="14" spans="1:6" x14ac:dyDescent="0.45">
      <c r="B14" s="29" t="str">
        <f t="array" ref="B14">IFERROR(INDEX(PREVU[NOM ET PRENOM DE L''ENFANT],SMALL(IF(PREVU[Clé]=B$2,ROW(PREVU[Clé])-ROW(PREVU[[#Headers],[Clé]]),9^9),ROW()-ROW(B$6))),"")</f>
        <v>AAAAAAF</v>
      </c>
      <c r="C14" s="40"/>
      <c r="E14" s="29" t="str">
        <f t="array" ref="E14">IFERROR(INDEX(PREVU[NOM ET PRENOM DE L''ENFANT],SMALL(IF(PREVU[Clé]=E$2,ROW(PREVU[Clé])-ROW(PREVU[[#Headers],[Clé]]),9^9),ROW()-ROW(E$6))),"")</f>
        <v>AAAAAK</v>
      </c>
    </row>
    <row r="15" spans="1:6" x14ac:dyDescent="0.45">
      <c r="B15" s="29" t="str">
        <f t="array" ref="B15">IFERROR(INDEX(PREVU[NOM ET PRENOM DE L''ENFANT],SMALL(IF(PREVU[Clé]=B$2,ROW(PREVU[Clé])-ROW(PREVU[[#Headers],[Clé]]),9^9),ROW()-ROW(B$6))),"")</f>
        <v>AAAAAAH</v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0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0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</row>
    <row r="35" spans="1:1020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</row>
    <row r="36" spans="1:1020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</row>
    <row r="37" spans="1:1020" x14ac:dyDescent="0.45">
      <c r="C37" s="40"/>
    </row>
    <row r="38" spans="1:1020" s="44" customFormat="1" x14ac:dyDescent="0.45">
      <c r="A38" s="52"/>
      <c r="B38" s="43"/>
      <c r="C38" s="43"/>
      <c r="D38" s="42"/>
      <c r="E38" s="43"/>
      <c r="F38" s="43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</row>
  </sheetData>
  <mergeCells count="2">
    <mergeCell ref="B4:C4"/>
    <mergeCell ref="E4:F4"/>
  </mergeCells>
  <conditionalFormatting sqref="E1:F6 E38:F1048576 F7:F37 B1:C1048576">
    <cfRule type="expression" dxfId="7" priority="2">
      <formula>ROW()=$A$2+7</formula>
    </cfRule>
  </conditionalFormatting>
  <conditionalFormatting sqref="E7:E37">
    <cfRule type="expression" dxfId="6" priority="1">
      <formula>ROW()=$A$2+7</formula>
    </cfRule>
  </conditionalFormatting>
  <pageMargins left="0.7" right="0.7" top="0.75" bottom="0.75" header="0.3" footer="0.3"/>
  <pageSetup paperSize="9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MF38"/>
  <sheetViews>
    <sheetView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8">
        <v>3</v>
      </c>
      <c r="B1" s="35" t="str">
        <f>"FEUILLE D'APPEL CANTINE - "&amp;PROPER(TEXT(depuis+A1,"jjjj jj mmmm aaaa"))</f>
        <v>FEUILLE D'APPEL CANTINE - Jeudi 06 Septembre 2018</v>
      </c>
      <c r="C1" s="18"/>
      <c r="D1" s="18"/>
      <c r="E1" s="19"/>
      <c r="F1" s="19"/>
    </row>
    <row r="2" spans="1:6" s="46" customFormat="1" ht="14.5" x14ac:dyDescent="0.35">
      <c r="A2" s="45">
        <f>MAX(5:5)</f>
        <v>12</v>
      </c>
      <c r="B2" s="46" t="str">
        <f>"MATERNELLE|"&amp;B4&amp;"|"&amp;depuis+$A$1</f>
        <v>MATERNELLE|MS-GS|43349</v>
      </c>
      <c r="C2" s="47"/>
      <c r="D2" s="47"/>
      <c r="E2" s="46" t="str">
        <f>"MATERNELLE|"&amp;E4&amp;"|"&amp;depuis+$A$1</f>
        <v>MATERNELLE|PS-MS|43349</v>
      </c>
    </row>
    <row r="3" spans="1:6" s="34" customFormat="1" ht="14.5" x14ac:dyDescent="0.35">
      <c r="A3" s="45"/>
      <c r="B3" s="30"/>
      <c r="C3" s="31"/>
      <c r="D3" s="32"/>
      <c r="E3" s="30"/>
      <c r="F3" s="30"/>
    </row>
    <row r="4" spans="1:6" s="22" customFormat="1" x14ac:dyDescent="0.45">
      <c r="A4" s="49"/>
      <c r="B4" s="54" t="s">
        <v>28</v>
      </c>
      <c r="C4" s="54"/>
      <c r="D4" s="23"/>
      <c r="E4" s="54" t="s">
        <v>30</v>
      </c>
      <c r="F4" s="54"/>
    </row>
    <row r="5" spans="1:6" x14ac:dyDescent="0.45">
      <c r="A5" s="50"/>
      <c r="B5" s="41" t="s">
        <v>34</v>
      </c>
      <c r="C5" s="26">
        <f>COUNTIF(PREVU[Clé],B2)</f>
        <v>12</v>
      </c>
      <c r="D5" s="27"/>
      <c r="E5" s="25" t="s">
        <v>34</v>
      </c>
      <c r="F5" s="26">
        <f>COUNTIF(PREVU[Clé],E2)</f>
        <v>7</v>
      </c>
    </row>
    <row r="6" spans="1:6" x14ac:dyDescent="0.45">
      <c r="B6" s="28"/>
      <c r="C6" s="39"/>
      <c r="E6" s="28"/>
      <c r="F6" s="28"/>
    </row>
    <row r="7" spans="1:6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0"/>
      <c r="E7" s="29" t="str">
        <f t="array" ref="E7">IFERROR(INDEX(PREVU[NOM ET PRENOM DE L''ENFANT],SMALL(IF(PREVU[Clé]=E$2,ROW(PREVU[Clé])-ROW(PREVU[[#Headers],[Clé]]),9^9),ROW()-ROW(E$6))),"")</f>
        <v>N</v>
      </c>
    </row>
    <row r="8" spans="1:6" x14ac:dyDescent="0.45">
      <c r="B8" s="29" t="str">
        <f t="array" ref="B8">IFERROR(INDEX(PREVU[NOM ET PRENOM DE L''ENFANT],SMALL(IF(PREVU[Clé]=B$2,ROW(PREVU[Clé])-ROW(PREVU[[#Headers],[Clé]]),9^9),ROW()-ROW(B$6))),"")</f>
        <v>J</v>
      </c>
      <c r="C8" s="40"/>
      <c r="E8" s="29" t="str">
        <f t="array" ref="E8">IFERROR(INDEX(PREVU[NOM ET PRENOM DE L''ENFANT],SMALL(IF(PREVU[Clé]=E$2,ROW(PREVU[Clé])-ROW(PREVU[[#Headers],[Clé]]),9^9),ROW()-ROW(E$6))),"")</f>
        <v>AG</v>
      </c>
    </row>
    <row r="9" spans="1:6" x14ac:dyDescent="0.45">
      <c r="B9" s="29" t="str">
        <f t="array" ref="B9">IFERROR(INDEX(PREVU[NOM ET PRENOM DE L''ENFANT],SMALL(IF(PREVU[Clé]=B$2,ROW(PREVU[Clé])-ROW(PREVU[[#Headers],[Clé]]),9^9),ROW()-ROW(B$6))),"")</f>
        <v>R</v>
      </c>
      <c r="C9" s="40"/>
      <c r="E9" s="29" t="str">
        <f t="array" ref="E9">IFERROR(INDEX(PREVU[NOM ET PRENOM DE L''ENFANT],SMALL(IF(PREVU[Clé]=E$2,ROW(PREVU[Clé])-ROW(PREVU[[#Headers],[Clé]]),9^9),ROW()-ROW(E$6))),"")</f>
        <v>AAAQ</v>
      </c>
    </row>
    <row r="10" spans="1:6" x14ac:dyDescent="0.45">
      <c r="B10" s="29" t="str">
        <f t="array" ref="B10">IFERROR(INDEX(PREVU[NOM ET PRENOM DE L''ENFANT],SMALL(IF(PREVU[Clé]=B$2,ROW(PREVU[Clé])-ROW(PREVU[[#Headers],[Clé]]),9^9),ROW()-ROW(B$6))),"")</f>
        <v>Y</v>
      </c>
      <c r="C10" s="40"/>
      <c r="E10" s="29" t="str">
        <f t="array" ref="E10">IFERROR(INDEX(PREVU[NOM ET PRENOM DE L''ENFANT],SMALL(IF(PREVU[Clé]=E$2,ROW(PREVU[Clé])-ROW(PREVU[[#Headers],[Clé]]),9^9),ROW()-ROW(E$6))),"")</f>
        <v>AAAY</v>
      </c>
    </row>
    <row r="11" spans="1:6" x14ac:dyDescent="0.45">
      <c r="B11" s="29" t="str">
        <f t="array" ref="B11">IFERROR(INDEX(PREVU[NOM ET PRENOM DE L''ENFANT],SMALL(IF(PREVU[Clé]=B$2,ROW(PREVU[Clé])-ROW(PREVU[[#Headers],[Clé]]),9^9),ROW()-ROW(B$6))),"")</f>
        <v>AO</v>
      </c>
      <c r="C11" s="40"/>
      <c r="E11" s="29" t="str">
        <f t="array" ref="E11">IFERROR(INDEX(PREVU[NOM ET PRENOM DE L''ENFANT],SMALL(IF(PREVU[Clé]=E$2,ROW(PREVU[Clé])-ROW(PREVU[[#Headers],[Clé]]),9^9),ROW()-ROW(E$6))),"")</f>
        <v>AAAAV</v>
      </c>
    </row>
    <row r="12" spans="1:6" x14ac:dyDescent="0.45">
      <c r="B12" s="29" t="str">
        <f t="array" ref="B12">IFERROR(INDEX(PREVU[NOM ET PRENOM DE L''ENFANT],SMALL(IF(PREVU[Clé]=B$2,ROW(PREVU[Clé])-ROW(PREVU[[#Headers],[Clé]]),9^9),ROW()-ROW(B$6))),"")</f>
        <v>AT</v>
      </c>
      <c r="C12" s="40"/>
      <c r="E12" s="29" t="str">
        <f t="array" ref="E12">IFERROR(INDEX(PREVU[NOM ET PRENOM DE L''ENFANT],SMALL(IF(PREVU[Clé]=E$2,ROW(PREVU[Clé])-ROW(PREVU[[#Headers],[Clé]]),9^9),ROW()-ROW(E$6))),"")</f>
        <v>AAAAAF</v>
      </c>
    </row>
    <row r="13" spans="1:6" x14ac:dyDescent="0.45">
      <c r="B13" s="29" t="str">
        <f t="array" ref="B13">IFERROR(INDEX(PREVU[NOM ET PRENOM DE L''ENFANT],SMALL(IF(PREVU[Clé]=B$2,ROW(PREVU[Clé])-ROW(PREVU[[#Headers],[Clé]]),9^9),ROW()-ROW(B$6))),"")</f>
        <v>AAK</v>
      </c>
      <c r="C13" s="40"/>
      <c r="E13" s="29" t="str">
        <f t="array" ref="E13">IFERROR(INDEX(PREVU[NOM ET PRENOM DE L''ENFANT],SMALL(IF(PREVU[Clé]=E$2,ROW(PREVU[Clé])-ROW(PREVU[[#Headers],[Clé]]),9^9),ROW()-ROW(E$6))),"")</f>
        <v>AAAAAK</v>
      </c>
    </row>
    <row r="14" spans="1:6" x14ac:dyDescent="0.45">
      <c r="B14" s="29" t="str">
        <f t="array" ref="B14">IFERROR(INDEX(PREVU[NOM ET PRENOM DE L''ENFANT],SMALL(IF(PREVU[Clé]=B$2,ROW(PREVU[Clé])-ROW(PREVU[[#Headers],[Clé]]),9^9),ROW()-ROW(B$6))),"")</f>
        <v>AAY</v>
      </c>
      <c r="C14" s="40"/>
      <c r="E14" s="29" t="str">
        <f t="array" ref="E14">IFERROR(INDEX(PREVU[NOM ET PRENOM DE L''ENFANT],SMALL(IF(PREVU[Clé]=E$2,ROW(PREVU[Clé])-ROW(PREVU[[#Headers],[Clé]]),9^9),ROW()-ROW(E$6))),"")</f>
        <v/>
      </c>
    </row>
    <row r="15" spans="1:6" x14ac:dyDescent="0.45">
      <c r="B15" s="29" t="str">
        <f t="array" ref="B15">IFERROR(INDEX(PREVU[NOM ET PRENOM DE L''ENFANT],SMALL(IF(PREVU[Clé]=B$2,ROW(PREVU[Clé])-ROW(PREVU[[#Headers],[Clé]]),9^9),ROW()-ROW(B$6))),"")</f>
        <v>AAAAR</v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x14ac:dyDescent="0.45">
      <c r="B16" s="29" t="str">
        <f t="array" ref="B16">IFERROR(INDEX(PREVU[NOM ET PRENOM DE L''ENFANT],SMALL(IF(PREVU[Clé]=B$2,ROW(PREVU[Clé])-ROW(PREVU[[#Headers],[Clé]]),9^9),ROW()-ROW(B$6))),"")</f>
        <v>AAAAAT</v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x14ac:dyDescent="0.45">
      <c r="B17" s="29" t="str">
        <f t="array" ref="B17">IFERROR(INDEX(PREVU[NOM ET PRENOM DE L''ENFANT],SMALL(IF(PREVU[Clé]=B$2,ROW(PREVU[Clé])-ROW(PREVU[[#Headers],[Clé]]),9^9),ROW()-ROW(B$6))),"")</f>
        <v>AAAAAAF</v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x14ac:dyDescent="0.45">
      <c r="B18" s="29" t="str">
        <f t="array" ref="B18">IFERROR(INDEX(PREVU[NOM ET PRENOM DE L''ENFANT],SMALL(IF(PREVU[Clé]=B$2,ROW(PREVU[Clé])-ROW(PREVU[[#Headers],[Clé]]),9^9),ROW()-ROW(B$6))),"")</f>
        <v>AAAAAAH</v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0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0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</row>
    <row r="35" spans="1:1020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</row>
    <row r="36" spans="1:1020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</row>
    <row r="37" spans="1:1020" x14ac:dyDescent="0.45">
      <c r="C37" s="40"/>
    </row>
    <row r="38" spans="1:1020" s="44" customFormat="1" x14ac:dyDescent="0.45">
      <c r="A38" s="52"/>
      <c r="B38" s="43"/>
      <c r="C38" s="43"/>
      <c r="D38" s="42"/>
      <c r="E38" s="43"/>
      <c r="F38" s="43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</row>
  </sheetData>
  <mergeCells count="2">
    <mergeCell ref="B4:C4"/>
    <mergeCell ref="E4:F4"/>
  </mergeCells>
  <conditionalFormatting sqref="B1:C1048576 E1:F1048576">
    <cfRule type="expression" dxfId="5" priority="1">
      <formula>ROW()=$A$2+7</formula>
    </cfRule>
  </conditionalFormatting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MF38"/>
  <sheetViews>
    <sheetView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40" style="29" customWidth="1"/>
    <col min="3" max="3" width="8.54296875" style="29" customWidth="1"/>
    <col min="4" max="4" width="2.7265625" style="22" customWidth="1"/>
    <col min="5" max="5" width="40" style="29" customWidth="1"/>
    <col min="6" max="6" width="8.54296875" style="29" customWidth="1"/>
    <col min="7" max="1020" width="9.1796875" style="22" customWidth="1"/>
  </cols>
  <sheetData>
    <row r="1" spans="1:6" ht="28.5" x14ac:dyDescent="0.65">
      <c r="A1" s="48">
        <v>4</v>
      </c>
      <c r="B1" s="35" t="str">
        <f>"FEUILLE D'APPEL CANTINE - "&amp;PROPER(TEXT(depuis+A1,"jjjj jj mmmm aaaa"))</f>
        <v>FEUILLE D'APPEL CANTINE - Vendredi 07 Septembre 2018</v>
      </c>
      <c r="C1" s="18"/>
      <c r="D1" s="18"/>
      <c r="E1" s="19"/>
      <c r="F1" s="19"/>
    </row>
    <row r="2" spans="1:6" s="46" customFormat="1" ht="14.5" x14ac:dyDescent="0.35">
      <c r="A2" s="45">
        <f>MAX(5:5)</f>
        <v>11</v>
      </c>
      <c r="B2" s="46" t="str">
        <f>"MATERNELLE|"&amp;B4&amp;"|"&amp;depuis+$A$1</f>
        <v>MATERNELLE|MS-GS|43350</v>
      </c>
      <c r="C2" s="47"/>
      <c r="D2" s="47"/>
      <c r="E2" s="46" t="str">
        <f>"MATERNELLE|"&amp;E4&amp;"|"&amp;depuis+$A$1</f>
        <v>MATERNELLE|PS-MS|43350</v>
      </c>
    </row>
    <row r="3" spans="1:6" s="34" customFormat="1" ht="14.5" x14ac:dyDescent="0.35">
      <c r="A3" s="45"/>
      <c r="B3" s="30"/>
      <c r="C3" s="31"/>
      <c r="D3" s="32"/>
      <c r="E3" s="30"/>
      <c r="F3" s="30"/>
    </row>
    <row r="4" spans="1:6" s="22" customFormat="1" x14ac:dyDescent="0.45">
      <c r="A4" s="49"/>
      <c r="B4" s="54" t="s">
        <v>28</v>
      </c>
      <c r="C4" s="54"/>
      <c r="D4" s="23"/>
      <c r="E4" s="54" t="s">
        <v>30</v>
      </c>
      <c r="F4" s="54"/>
    </row>
    <row r="5" spans="1:6" x14ac:dyDescent="0.45">
      <c r="A5" s="50"/>
      <c r="B5" s="41" t="s">
        <v>34</v>
      </c>
      <c r="C5" s="26">
        <f>COUNTIF(PREVU[Clé],B2)</f>
        <v>11</v>
      </c>
      <c r="D5" s="27"/>
      <c r="E5" s="25" t="s">
        <v>34</v>
      </c>
      <c r="F5" s="26">
        <f>COUNTIF(PREVU[Clé],E2)</f>
        <v>8</v>
      </c>
    </row>
    <row r="6" spans="1:6" x14ac:dyDescent="0.45">
      <c r="B6" s="28"/>
      <c r="C6" s="39"/>
      <c r="E6" s="28"/>
      <c r="F6" s="28"/>
    </row>
    <row r="7" spans="1:6" x14ac:dyDescent="0.45">
      <c r="B7" s="29" t="str">
        <f t="array" ref="B7">IFERROR(INDEX(PREVU[NOM ET PRENOM DE L''ENFANT],SMALL(IF(PREVU[Clé]=B$2,ROW(PREVU[Clé])-ROW(PREVU[[#Headers],[Clé]]),9^9),ROW()-ROW(B$6))),"")</f>
        <v>B</v>
      </c>
      <c r="C7" s="40"/>
      <c r="E7" s="29" t="str">
        <f t="array" ref="E7">IFERROR(INDEX(PREVU[NOM ET PRENOM DE L''ENFANT],SMALL(IF(PREVU[Clé]=E$2,ROW(PREVU[Clé])-ROW(PREVU[[#Headers],[Clé]]),9^9),ROW()-ROW(E$6))),"")</f>
        <v>H</v>
      </c>
    </row>
    <row r="8" spans="1:6" x14ac:dyDescent="0.45">
      <c r="B8" s="29" t="str">
        <f t="array" ref="B8">IFERROR(INDEX(PREVU[NOM ET PRENOM DE L''ENFANT],SMALL(IF(PREVU[Clé]=B$2,ROW(PREVU[Clé])-ROW(PREVU[[#Headers],[Clé]]),9^9),ROW()-ROW(B$6))),"")</f>
        <v>J</v>
      </c>
      <c r="C8" s="40"/>
      <c r="E8" s="29" t="str">
        <f t="array" ref="E8">IFERROR(INDEX(PREVU[NOM ET PRENOM DE L''ENFANT],SMALL(IF(PREVU[Clé]=E$2,ROW(PREVU[Clé])-ROW(PREVU[[#Headers],[Clé]]),9^9),ROW()-ROW(E$6))),"")</f>
        <v>N</v>
      </c>
    </row>
    <row r="9" spans="1:6" x14ac:dyDescent="0.45">
      <c r="B9" s="29" t="str">
        <f t="array" ref="B9">IFERROR(INDEX(PREVU[NOM ET PRENOM DE L''ENFANT],SMALL(IF(PREVU[Clé]=B$2,ROW(PREVU[Clé])-ROW(PREVU[[#Headers],[Clé]]),9^9),ROW()-ROW(B$6))),"")</f>
        <v>R</v>
      </c>
      <c r="C9" s="40"/>
      <c r="E9" s="29" t="str">
        <f t="array" ref="E9">IFERROR(INDEX(PREVU[NOM ET PRENOM DE L''ENFANT],SMALL(IF(PREVU[Clé]=E$2,ROW(PREVU[Clé])-ROW(PREVU[[#Headers],[Clé]]),9^9),ROW()-ROW(E$6))),"")</f>
        <v>AG</v>
      </c>
    </row>
    <row r="10" spans="1:6" x14ac:dyDescent="0.45">
      <c r="B10" s="29" t="str">
        <f t="array" ref="B10">IFERROR(INDEX(PREVU[NOM ET PRENOM DE L''ENFANT],SMALL(IF(PREVU[Clé]=B$2,ROW(PREVU[Clé])-ROW(PREVU[[#Headers],[Clé]]),9^9),ROW()-ROW(B$6))),"")</f>
        <v>AO</v>
      </c>
      <c r="C10" s="40"/>
      <c r="E10" s="29" t="str">
        <f t="array" ref="E10">IFERROR(INDEX(PREVU[NOM ET PRENOM DE L''ENFANT],SMALL(IF(PREVU[Clé]=E$2,ROW(PREVU[Clé])-ROW(PREVU[[#Headers],[Clé]]),9^9),ROW()-ROW(E$6))),"")</f>
        <v>AAAQ</v>
      </c>
    </row>
    <row r="11" spans="1:6" x14ac:dyDescent="0.45">
      <c r="B11" s="29" t="str">
        <f t="array" ref="B11">IFERROR(INDEX(PREVU[NOM ET PRENOM DE L''ENFANT],SMALL(IF(PREVU[Clé]=B$2,ROW(PREVU[Clé])-ROW(PREVU[[#Headers],[Clé]]),9^9),ROW()-ROW(B$6))),"")</f>
        <v>AT</v>
      </c>
      <c r="C11" s="40"/>
      <c r="E11" s="29" t="str">
        <f t="array" ref="E11">IFERROR(INDEX(PREVU[NOM ET PRENOM DE L''ENFANT],SMALL(IF(PREVU[Clé]=E$2,ROW(PREVU[Clé])-ROW(PREVU[[#Headers],[Clé]]),9^9),ROW()-ROW(E$6))),"")</f>
        <v>AAAY</v>
      </c>
    </row>
    <row r="12" spans="1:6" x14ac:dyDescent="0.45">
      <c r="B12" s="29" t="str">
        <f t="array" ref="B12">IFERROR(INDEX(PREVU[NOM ET PRENOM DE L''ENFANT],SMALL(IF(PREVU[Clé]=B$2,ROW(PREVU[Clé])-ROW(PREVU[[#Headers],[Clé]]),9^9),ROW()-ROW(B$6))),"")</f>
        <v>AAK</v>
      </c>
      <c r="C12" s="40"/>
      <c r="E12" s="29" t="str">
        <f t="array" ref="E12">IFERROR(INDEX(PREVU[NOM ET PRENOM DE L''ENFANT],SMALL(IF(PREVU[Clé]=E$2,ROW(PREVU[Clé])-ROW(PREVU[[#Headers],[Clé]]),9^9),ROW()-ROW(E$6))),"")</f>
        <v>AAAAV</v>
      </c>
    </row>
    <row r="13" spans="1:6" x14ac:dyDescent="0.45">
      <c r="B13" s="29" t="str">
        <f t="array" ref="B13">IFERROR(INDEX(PREVU[NOM ET PRENOM DE L''ENFANT],SMALL(IF(PREVU[Clé]=B$2,ROW(PREVU[Clé])-ROW(PREVU[[#Headers],[Clé]]),9^9),ROW()-ROW(B$6))),"")</f>
        <v>AAY</v>
      </c>
      <c r="C13" s="40"/>
      <c r="E13" s="29" t="str">
        <f t="array" ref="E13">IFERROR(INDEX(PREVU[NOM ET PRENOM DE L''ENFANT],SMALL(IF(PREVU[Clé]=E$2,ROW(PREVU[Clé])-ROW(PREVU[[#Headers],[Clé]]),9^9),ROW()-ROW(E$6))),"")</f>
        <v>AAAAAF</v>
      </c>
    </row>
    <row r="14" spans="1:6" x14ac:dyDescent="0.45">
      <c r="B14" s="29" t="str">
        <f t="array" ref="B14">IFERROR(INDEX(PREVU[NOM ET PRENOM DE L''ENFANT],SMALL(IF(PREVU[Clé]=B$2,ROW(PREVU[Clé])-ROW(PREVU[[#Headers],[Clé]]),9^9),ROW()-ROW(B$6))),"")</f>
        <v>AAAAR</v>
      </c>
      <c r="C14" s="40"/>
      <c r="E14" s="29" t="str">
        <f t="array" ref="E14">IFERROR(INDEX(PREVU[NOM ET PRENOM DE L''ENFANT],SMALL(IF(PREVU[Clé]=E$2,ROW(PREVU[Clé])-ROW(PREVU[[#Headers],[Clé]]),9^9),ROW()-ROW(E$6))),"")</f>
        <v>AAAAAK</v>
      </c>
    </row>
    <row r="15" spans="1:6" x14ac:dyDescent="0.45">
      <c r="B15" s="29" t="str">
        <f t="array" ref="B15">IFERROR(INDEX(PREVU[NOM ET PRENOM DE L''ENFANT],SMALL(IF(PREVU[Clé]=B$2,ROW(PREVU[Clé])-ROW(PREVU[[#Headers],[Clé]]),9^9),ROW()-ROW(B$6))),"")</f>
        <v>AAAAAT</v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</row>
    <row r="16" spans="1:6" x14ac:dyDescent="0.45">
      <c r="B16" s="29" t="str">
        <f t="array" ref="B16">IFERROR(INDEX(PREVU[NOM ET PRENOM DE L''ENFANT],SMALL(IF(PREVU[Clé]=B$2,ROW(PREVU[Clé])-ROW(PREVU[[#Headers],[Clé]]),9^9),ROW()-ROW(B$6))),"")</f>
        <v>AAAAAAF</v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</row>
    <row r="17" spans="2:5" x14ac:dyDescent="0.45">
      <c r="B17" s="29" t="str">
        <f t="array" ref="B17">IFERROR(INDEX(PREVU[NOM ET PRENOM DE L''ENFANT],SMALL(IF(PREVU[Clé]=B$2,ROW(PREVU[Clé])-ROW(PREVU[[#Headers],[Clé]]),9^9),ROW()-ROW(B$6))),"")</f>
        <v>AAAAAAH</v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5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5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5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5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5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5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5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5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5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</row>
    <row r="27" spans="2:5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</row>
    <row r="28" spans="2:5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</row>
    <row r="29" spans="2:5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</row>
    <row r="30" spans="2:5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5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5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0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0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</row>
    <row r="35" spans="1:1020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</row>
    <row r="36" spans="1:1020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</row>
    <row r="37" spans="1:1020" x14ac:dyDescent="0.45">
      <c r="C37" s="40"/>
    </row>
    <row r="38" spans="1:1020" s="44" customFormat="1" x14ac:dyDescent="0.45">
      <c r="A38" s="52"/>
      <c r="B38" s="43"/>
      <c r="C38" s="43"/>
      <c r="D38" s="42"/>
      <c r="E38" s="43"/>
      <c r="F38" s="43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</row>
  </sheetData>
  <mergeCells count="2">
    <mergeCell ref="B4:C4"/>
    <mergeCell ref="E4:F4"/>
  </mergeCells>
  <conditionalFormatting sqref="B1:C1048576 E1:F1048576">
    <cfRule type="expression" dxfId="4" priority="1">
      <formula>ROW()=$A$2+7</formula>
    </cfRule>
  </conditionalFormatting>
  <pageMargins left="0.7" right="0.7" top="0.75" bottom="0.75" header="0.3" footer="0.3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O38"/>
  <sheetViews>
    <sheetView zoomScale="90" zoomScaleNormal="90"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8">
        <v>0</v>
      </c>
      <c r="B1" s="35" t="str">
        <f>"FEUILLE D'APPEL CANTINE - "&amp;PROPER(TEXT(depuis+A1,"jjjj jj mmmm aaaa"))</f>
        <v>FEUILLE D'APPEL CANTINE - Lundi 03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6" customFormat="1" ht="14.5" x14ac:dyDescent="0.35">
      <c r="A2" s="45">
        <f>MAX(5:5)</f>
        <v>11</v>
      </c>
      <c r="B2" s="46" t="str">
        <f>"PRIMAIRE|"&amp;B4&amp;"|"&amp;depuis+$A$1</f>
        <v>PRIMAIRE|CP|43346</v>
      </c>
      <c r="C2" s="47"/>
      <c r="D2" s="47"/>
      <c r="E2" s="46" t="str">
        <f>"PRIMAIRE|"&amp;E4&amp;"|"&amp;depuis+$A$1</f>
        <v>PRIMAIRE|CE1|43346</v>
      </c>
      <c r="H2" s="46" t="str">
        <f>"PRIMAIRE|"&amp;H4&amp;"|"&amp;depuis+$A$1</f>
        <v>PRIMAIRE|CE2|43346</v>
      </c>
      <c r="K2" s="46" t="str">
        <f>"PRIMAIRE|"&amp;K4&amp;"|"&amp;depuis+$A$1</f>
        <v>PRIMAIRE|CE2-CM1|43346</v>
      </c>
      <c r="N2" s="46" t="str">
        <f>"PRIMAIRE|"&amp;N4&amp;"|"&amp;depuis+$A$1</f>
        <v>PRIMAIRE|CM2|43346</v>
      </c>
    </row>
    <row r="3" spans="1:15" s="34" customFormat="1" ht="14.5" x14ac:dyDescent="0.35">
      <c r="A3" s="45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x14ac:dyDescent="0.45">
      <c r="A4" s="49"/>
      <c r="B4" s="54" t="s">
        <v>33</v>
      </c>
      <c r="C4" s="54"/>
      <c r="D4" s="23"/>
      <c r="E4" s="54" t="s">
        <v>32</v>
      </c>
      <c r="F4" s="54"/>
      <c r="G4" s="24"/>
      <c r="H4" s="54" t="s">
        <v>35</v>
      </c>
      <c r="I4" s="54"/>
      <c r="J4" s="24"/>
      <c r="K4" s="54" t="s">
        <v>31</v>
      </c>
      <c r="L4" s="54"/>
      <c r="M4" s="24"/>
      <c r="N4" s="54" t="s">
        <v>29</v>
      </c>
      <c r="O4" s="54"/>
    </row>
    <row r="5" spans="1:15" x14ac:dyDescent="0.45">
      <c r="A5" s="50"/>
      <c r="B5" s="41" t="s">
        <v>34</v>
      </c>
      <c r="C5" s="26">
        <f>COUNTIF(PREVU[Clé],B2)</f>
        <v>8</v>
      </c>
      <c r="D5" s="27"/>
      <c r="E5" s="25" t="s">
        <v>34</v>
      </c>
      <c r="F5" s="26">
        <f>COUNTIF(PREVU[Clé],E2)</f>
        <v>7</v>
      </c>
      <c r="H5" s="25" t="s">
        <v>34</v>
      </c>
      <c r="I5" s="26">
        <f>COUNTIF(PREVU[Clé],H2)</f>
        <v>0</v>
      </c>
      <c r="K5" s="25" t="s">
        <v>34</v>
      </c>
      <c r="L5" s="26">
        <f>COUNTIF(PREVU[Clé],K2)</f>
        <v>7</v>
      </c>
      <c r="N5" s="25" t="s">
        <v>34</v>
      </c>
      <c r="O5" s="26">
        <f>COUNTIF(PREVU[Clé],N2)</f>
        <v>11</v>
      </c>
    </row>
    <row r="6" spans="1:15" x14ac:dyDescent="0.45">
      <c r="B6" s="28"/>
      <c r="C6" s="39"/>
      <c r="E6" s="28"/>
      <c r="F6" s="28"/>
      <c r="H6" s="28"/>
      <c r="I6" s="28"/>
      <c r="K6" s="28"/>
      <c r="L6" s="28"/>
      <c r="N6" s="28"/>
      <c r="O6" s="28"/>
    </row>
    <row r="7" spans="1:1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0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0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0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0"/>
      <c r="E10" s="29" t="str">
        <f t="array" ref="E10">IFERROR(INDEX(PREVU[NOM ET PRENOM DE L''ENFANT],SMALL(IF(PREVU[Clé]=E$2,ROW(PREVU[Clé])-ROW(PREVU[[#Headers],[Clé]]),9^9),ROW()-ROW(E$6))),"")</f>
        <v>AU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W</v>
      </c>
    </row>
    <row r="11" spans="1:15" x14ac:dyDescent="0.45">
      <c r="B11" s="29" t="str">
        <f t="array" ref="B11">IFERROR(INDEX(PREVU[NOM ET PRENOM DE L''ENFANT],SMALL(IF(PREVU[Clé]=B$2,ROW(PREVU[Clé])-ROW(PREVU[[#Headers],[Clé]]),9^9),ROW()-ROW(B$6))),"")</f>
        <v>AAX</v>
      </c>
      <c r="C11" s="40"/>
      <c r="E11" s="29" t="str">
        <f t="array" ref="E11">IFERROR(INDEX(PREVU[NOM ET PRENOM DE L''ENFANT],SMALL(IF(PREVU[Clé]=E$2,ROW(PREVU[Clé])-ROW(PREVU[[#Headers],[Clé]]),9^9),ROW()-ROW(E$6))),"")</f>
        <v>AAAC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AAAAG</v>
      </c>
      <c r="N11" s="29" t="str">
        <f t="array" ref="N11">IFERROR(INDEX(PREVU[NOM ET PRENOM DE L''ENFANT],SMALL(IF(PREVU[Clé]=N$2,ROW(PREVU[Clé])-ROW(PREVU[[#Headers],[Clé]]),9^9),ROW()-ROW(N$6))),"")</f>
        <v>AAB</v>
      </c>
    </row>
    <row r="12" spans="1:15" x14ac:dyDescent="0.45">
      <c r="B12" s="29" t="str">
        <f t="array" ref="B12">IFERROR(INDEX(PREVU[NOM ET PRENOM DE L''ENFANT],SMALL(IF(PREVU[Clé]=B$2,ROW(PREVU[Clé])-ROW(PREVU[[#Headers],[Clé]]),9^9),ROW()-ROW(B$6))),"")</f>
        <v>AAAM</v>
      </c>
      <c r="C12" s="40"/>
      <c r="E12" s="29" t="str">
        <f t="array" ref="E12">IFERROR(INDEX(PREVU[NOM ET PRENOM DE L''ENFANT],SMALL(IF(PREVU[Clé]=E$2,ROW(PREVU[Clé])-ROW(PREVU[[#Headers],[Clé]]),9^9),ROW()-ROW(E$6))),"")</f>
        <v>AAAAF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AAAAM</v>
      </c>
      <c r="N12" s="29" t="str">
        <f t="array" ref="N12">IFERROR(INDEX(PREVU[NOM ET PRENOM DE L''ENFANT],SMALL(IF(PREVU[Clé]=N$2,ROW(PREVU[Clé])-ROW(PREVU[[#Headers],[Clé]]),9^9),ROW()-ROW(N$6))),"")</f>
        <v>AAL</v>
      </c>
    </row>
    <row r="13" spans="1:15" x14ac:dyDescent="0.45">
      <c r="B13" s="29" t="str">
        <f t="array" ref="B13">IFERROR(INDEX(PREVU[NOM ET PRENOM DE L''ENFANT],SMALL(IF(PREVU[Clé]=B$2,ROW(PREVU[Clé])-ROW(PREVU[[#Headers],[Clé]]),9^9),ROW()-ROW(B$6))),"")</f>
        <v>AAAAAE</v>
      </c>
      <c r="C13" s="40"/>
      <c r="E13" s="29" t="str">
        <f t="array" ref="E13">IFERROR(INDEX(PREVU[NOM ET PRENOM DE L''ENFANT],SMALL(IF(PREVU[Clé]=E$2,ROW(PREVU[Clé])-ROW(PREVU[[#Headers],[Clé]]),9^9),ROW()-ROW(E$6))),"")</f>
        <v>AAAAN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AAAAP</v>
      </c>
      <c r="N13" s="29" t="str">
        <f t="array" ref="N13">IFERROR(INDEX(PREVU[NOM ET PRENOM DE L''ENFANT],SMALL(IF(PREVU[Clé]=N$2,ROW(PREVU[Clé])-ROW(PREVU[[#Headers],[Clé]]),9^9),ROW()-ROW(N$6))),"")</f>
        <v>AAO</v>
      </c>
    </row>
    <row r="14" spans="1:15" x14ac:dyDescent="0.45">
      <c r="B14" s="29" t="str">
        <f t="array" ref="B14">IFERROR(INDEX(PREVU[NOM ET PRENOM DE L''ENFANT],SMALL(IF(PREVU[Clé]=B$2,ROW(PREVU[Clé])-ROW(PREVU[[#Headers],[Clé]]),9^9),ROW()-ROW(B$6))),"")</f>
        <v>AAAAAAS</v>
      </c>
      <c r="C14" s="40"/>
      <c r="E14" s="29" t="str">
        <f t="array" ref="E14">IFERROR(INDEX(PREVU[NOM ET PRENOM DE L''ENFANT],SMALL(IF(PREVU[Clé]=E$2,ROW(PREVU[Clé])-ROW(PREVU[[#Headers],[Clé]]),9^9),ROW()-ROW(E$6))),"")</f>
        <v/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/>
      </c>
      <c r="N14" s="29" t="str">
        <f t="array" ref="N14">IFERROR(INDEX(PREVU[NOM ET PRENOM DE L''ENFANT],SMALL(IF(PREVU[Clé]=N$2,ROW(PREVU[Clé])-ROW(PREVU[[#Headers],[Clé]]),9^9),ROW()-ROW(N$6))),"")</f>
        <v>AAZ</v>
      </c>
    </row>
    <row r="15" spans="1:15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AAAAAR</v>
      </c>
    </row>
    <row r="16" spans="1:1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AAAAAAB</v>
      </c>
    </row>
    <row r="17" spans="2:14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14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14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14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14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14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14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14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14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14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14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14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9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9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1:1029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1:1029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1:1029" x14ac:dyDescent="0.45">
      <c r="C37" s="40"/>
    </row>
    <row r="38" spans="1:1029" s="44" customFormat="1" x14ac:dyDescent="0.45">
      <c r="A38" s="52"/>
      <c r="B38" s="43"/>
      <c r="C38" s="43"/>
      <c r="D38" s="42"/>
      <c r="E38" s="43"/>
      <c r="F38" s="43"/>
      <c r="G38" s="42"/>
      <c r="H38" s="43"/>
      <c r="I38" s="43"/>
      <c r="J38" s="42"/>
      <c r="K38" s="43"/>
      <c r="L38" s="43"/>
      <c r="M38" s="42"/>
      <c r="N38" s="43"/>
      <c r="O38" s="43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  <c r="AMG38" s="42"/>
      <c r="AMH38" s="42"/>
      <c r="AMI38" s="42"/>
      <c r="AMJ38" s="42"/>
      <c r="AMK38" s="42"/>
      <c r="AML38" s="42"/>
      <c r="AMM38" s="42"/>
      <c r="AMN38" s="42"/>
      <c r="AMO38" s="42"/>
    </row>
  </sheetData>
  <mergeCells count="5">
    <mergeCell ref="B4:C4"/>
    <mergeCell ref="E4:F4"/>
    <mergeCell ref="H4:I4"/>
    <mergeCell ref="K4:L4"/>
    <mergeCell ref="N4:O4"/>
  </mergeCells>
  <conditionalFormatting sqref="H1:I1048576 K1:L1048576 N1:O1048576 B1:C1048576 E1:F1048576">
    <cfRule type="expression" dxfId="3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O38"/>
  <sheetViews>
    <sheetView zoomScale="90" zoomScaleNormal="90"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8">
        <v>1</v>
      </c>
      <c r="B1" s="35" t="str">
        <f>"FEUILLE D'APPEL CANTINE - "&amp;PROPER(TEXT(depuis+A1,"jjjj jj mmmm aaaa"))</f>
        <v>FEUILLE D'APPEL CANTINE - Mardi 04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6" customFormat="1" ht="14.5" x14ac:dyDescent="0.35">
      <c r="A2" s="45">
        <f>MAX(5:5)</f>
        <v>13</v>
      </c>
      <c r="B2" s="46" t="str">
        <f>"PRIMAIRE|"&amp;B4&amp;"|"&amp;depuis+$A$1</f>
        <v>PRIMAIRE|CP|43347</v>
      </c>
      <c r="C2" s="47"/>
      <c r="D2" s="47"/>
      <c r="E2" s="46" t="str">
        <f>"PRIMAIRE|"&amp;E4&amp;"|"&amp;depuis+$A$1</f>
        <v>PRIMAIRE|CE1|43347</v>
      </c>
      <c r="H2" s="46" t="str">
        <f>"PRIMAIRE|"&amp;H4&amp;"|"&amp;depuis+$A$1</f>
        <v>PRIMAIRE|CE2|43347</v>
      </c>
      <c r="K2" s="46" t="str">
        <f>"PRIMAIRE|"&amp;K4&amp;"|"&amp;depuis+$A$1</f>
        <v>PRIMAIRE|CE2-CM1|43347</v>
      </c>
      <c r="N2" s="46" t="str">
        <f>"PRIMAIRE|"&amp;N4&amp;"|"&amp;depuis+$A$1</f>
        <v>PRIMAIRE|CM2|43347</v>
      </c>
    </row>
    <row r="3" spans="1:15" s="34" customFormat="1" ht="14.5" x14ac:dyDescent="0.35">
      <c r="A3" s="45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x14ac:dyDescent="0.45">
      <c r="A4" s="49"/>
      <c r="B4" s="54" t="s">
        <v>33</v>
      </c>
      <c r="C4" s="54"/>
      <c r="D4" s="23"/>
      <c r="E4" s="54" t="s">
        <v>32</v>
      </c>
      <c r="F4" s="54"/>
      <c r="G4" s="24"/>
      <c r="H4" s="54" t="s">
        <v>35</v>
      </c>
      <c r="I4" s="54"/>
      <c r="J4" s="24"/>
      <c r="K4" s="54" t="s">
        <v>31</v>
      </c>
      <c r="L4" s="54"/>
      <c r="M4" s="24"/>
      <c r="N4" s="54" t="s">
        <v>29</v>
      </c>
      <c r="O4" s="54"/>
    </row>
    <row r="5" spans="1:15" x14ac:dyDescent="0.45">
      <c r="A5" s="50"/>
      <c r="B5" s="41" t="s">
        <v>34</v>
      </c>
      <c r="C5" s="26">
        <f>COUNTIF(PREVU[Clé],B2)</f>
        <v>9</v>
      </c>
      <c r="D5" s="27"/>
      <c r="E5" s="25" t="s">
        <v>34</v>
      </c>
      <c r="F5" s="26">
        <f>COUNTIF(PREVU[Clé],E2)</f>
        <v>8</v>
      </c>
      <c r="H5" s="25" t="s">
        <v>34</v>
      </c>
      <c r="I5" s="26">
        <f>COUNTIF(PREVU[Clé],H2)</f>
        <v>0</v>
      </c>
      <c r="K5" s="25" t="s">
        <v>34</v>
      </c>
      <c r="L5" s="26">
        <f>COUNTIF(PREVU[Clé],K2)</f>
        <v>8</v>
      </c>
      <c r="N5" s="25" t="s">
        <v>34</v>
      </c>
      <c r="O5" s="26">
        <f>COUNTIF(PREVU[Clé],N2)</f>
        <v>13</v>
      </c>
    </row>
    <row r="6" spans="1:15" x14ac:dyDescent="0.45">
      <c r="B6" s="28"/>
      <c r="C6" s="39"/>
      <c r="E6" s="28"/>
      <c r="F6" s="28"/>
      <c r="H6" s="28"/>
      <c r="I6" s="28"/>
      <c r="K6" s="28"/>
      <c r="L6" s="28"/>
      <c r="N6" s="28"/>
      <c r="O6" s="28"/>
    </row>
    <row r="7" spans="1:1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0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0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0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0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W</v>
      </c>
    </row>
    <row r="11" spans="1:1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0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AAAAE</v>
      </c>
      <c r="N11" s="29" t="str">
        <f t="array" ref="N11">IFERROR(INDEX(PREVU[NOM ET PRENOM DE L''ENFANT],SMALL(IF(PREVU[Clé]=N$2,ROW(PREVU[Clé])-ROW(PREVU[[#Headers],[Clé]]),9^9),ROW()-ROW(N$6))),"")</f>
        <v>AW</v>
      </c>
    </row>
    <row r="12" spans="1:1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0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AAAAG</v>
      </c>
      <c r="N12" s="29" t="str">
        <f t="array" ref="N12">IFERROR(INDEX(PREVU[NOM ET PRENOM DE L''ENFANT],SMALL(IF(PREVU[Clé]=N$2,ROW(PREVU[Clé])-ROW(PREVU[[#Headers],[Clé]]),9^9),ROW()-ROW(N$6))),"")</f>
        <v>AAB</v>
      </c>
    </row>
    <row r="13" spans="1:15" x14ac:dyDescent="0.45">
      <c r="B13" s="29" t="str">
        <f t="array" ref="B13">IFERROR(INDEX(PREVU[NOM ET PRENOM DE L''ENFANT],SMALL(IF(PREVU[Clé]=B$2,ROW(PREVU[Clé])-ROW(PREVU[[#Headers],[Clé]]),9^9),ROW()-ROW(B$6))),"")</f>
        <v>AAAM</v>
      </c>
      <c r="C13" s="40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AAAAM</v>
      </c>
      <c r="N13" s="29" t="str">
        <f t="array" ref="N13">IFERROR(INDEX(PREVU[NOM ET PRENOM DE L''ENFANT],SMALL(IF(PREVU[Clé]=N$2,ROW(PREVU[Clé])-ROW(PREVU[[#Headers],[Clé]]),9^9),ROW()-ROW(N$6))),"")</f>
        <v>AAL</v>
      </c>
    </row>
    <row r="14" spans="1:15" x14ac:dyDescent="0.45">
      <c r="B14" s="29" t="str">
        <f t="array" ref="B14">IFERROR(INDEX(PREVU[NOM ET PRENOM DE L''ENFANT],SMALL(IF(PREVU[Clé]=B$2,ROW(PREVU[Clé])-ROW(PREVU[[#Headers],[Clé]]),9^9),ROW()-ROW(B$6))),"")</f>
        <v>AAAAAE</v>
      </c>
      <c r="C14" s="40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AAAAP</v>
      </c>
      <c r="N14" s="29" t="str">
        <f t="array" ref="N14">IFERROR(INDEX(PREVU[NOM ET PRENOM DE L''ENFANT],SMALL(IF(PREVU[Clé]=N$2,ROW(PREVU[Clé])-ROW(PREVU[[#Headers],[Clé]]),9^9),ROW()-ROW(N$6))),"")</f>
        <v>AAO</v>
      </c>
    </row>
    <row r="15" spans="1:15" x14ac:dyDescent="0.45">
      <c r="B15" s="29" t="str">
        <f t="array" ref="B15">IFERROR(INDEX(PREVU[NOM ET PRENOM DE L''ENFANT],SMALL(IF(PREVU[Clé]=B$2,ROW(PREVU[Clé])-ROW(PREVU[[#Headers],[Clé]]),9^9),ROW()-ROW(B$6))),"")</f>
        <v>AAAAAAJ</v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14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14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14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14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14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14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14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14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14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14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14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9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9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1:1029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1:1029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1:1029" x14ac:dyDescent="0.45">
      <c r="C37" s="40"/>
    </row>
    <row r="38" spans="1:1029" s="44" customFormat="1" x14ac:dyDescent="0.45">
      <c r="A38" s="52"/>
      <c r="B38" s="43"/>
      <c r="C38" s="43"/>
      <c r="D38" s="42"/>
      <c r="E38" s="43"/>
      <c r="F38" s="43"/>
      <c r="G38" s="42"/>
      <c r="H38" s="43"/>
      <c r="I38" s="43"/>
      <c r="J38" s="42"/>
      <c r="K38" s="43"/>
      <c r="L38" s="43"/>
      <c r="M38" s="42"/>
      <c r="N38" s="43"/>
      <c r="O38" s="43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  <c r="AMG38" s="42"/>
      <c r="AMH38" s="42"/>
      <c r="AMI38" s="42"/>
      <c r="AMJ38" s="42"/>
      <c r="AMK38" s="42"/>
      <c r="AML38" s="42"/>
      <c r="AMM38" s="42"/>
      <c r="AMN38" s="42"/>
      <c r="AMO38" s="42"/>
    </row>
  </sheetData>
  <mergeCells count="5">
    <mergeCell ref="B4:C4"/>
    <mergeCell ref="E4:F4"/>
    <mergeCell ref="H4:I4"/>
    <mergeCell ref="K4:L4"/>
    <mergeCell ref="N4:O4"/>
  </mergeCells>
  <conditionalFormatting sqref="H1:I1048576 K1:L1048576 N1:O1048576 B1:C1048576 E1:F1048576">
    <cfRule type="expression" dxfId="2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O38"/>
  <sheetViews>
    <sheetView zoomScale="90" zoomScaleNormal="90"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8">
        <v>3</v>
      </c>
      <c r="B1" s="35" t="str">
        <f>"FEUILLE D'APPEL CANTINE - "&amp;PROPER(TEXT(depuis+A1,"jjjj jj mmmm aaaa"))</f>
        <v>FEUILLE D'APPEL CANTINE - Jeudi 06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6" customFormat="1" ht="14.5" x14ac:dyDescent="0.35">
      <c r="A2" s="45">
        <f>MAX(5:5)</f>
        <v>13</v>
      </c>
      <c r="B2" s="46" t="str">
        <f>"PRIMAIRE|"&amp;B4&amp;"|"&amp;depuis+$A$1</f>
        <v>PRIMAIRE|CP|43349</v>
      </c>
      <c r="C2" s="47"/>
      <c r="D2" s="47"/>
      <c r="E2" s="46" t="str">
        <f>"PRIMAIRE|"&amp;E4&amp;"|"&amp;depuis+$A$1</f>
        <v>PRIMAIRE|CE1|43349</v>
      </c>
      <c r="H2" s="46" t="str">
        <f>"PRIMAIRE|"&amp;H4&amp;"|"&amp;depuis+$A$1</f>
        <v>PRIMAIRE|CE2|43349</v>
      </c>
      <c r="K2" s="46" t="str">
        <f>"PRIMAIRE|"&amp;K4&amp;"|"&amp;depuis+$A$1</f>
        <v>PRIMAIRE|CE2-CM1|43349</v>
      </c>
      <c r="N2" s="46" t="str">
        <f>"PRIMAIRE|"&amp;N4&amp;"|"&amp;depuis+$A$1</f>
        <v>PRIMAIRE|CM2|43349</v>
      </c>
    </row>
    <row r="3" spans="1:15" s="34" customFormat="1" ht="14.5" x14ac:dyDescent="0.35">
      <c r="A3" s="45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x14ac:dyDescent="0.45">
      <c r="A4" s="49"/>
      <c r="B4" s="54" t="s">
        <v>33</v>
      </c>
      <c r="C4" s="54"/>
      <c r="D4" s="23"/>
      <c r="E4" s="54" t="s">
        <v>32</v>
      </c>
      <c r="F4" s="54"/>
      <c r="G4" s="24"/>
      <c r="H4" s="54" t="s">
        <v>35</v>
      </c>
      <c r="I4" s="54"/>
      <c r="J4" s="24"/>
      <c r="K4" s="54" t="s">
        <v>31</v>
      </c>
      <c r="L4" s="54"/>
      <c r="M4" s="24"/>
      <c r="N4" s="54" t="s">
        <v>29</v>
      </c>
      <c r="O4" s="54"/>
    </row>
    <row r="5" spans="1:15" x14ac:dyDescent="0.45">
      <c r="A5" s="50"/>
      <c r="B5" s="41" t="s">
        <v>34</v>
      </c>
      <c r="C5" s="26">
        <f>COUNTIF(PREVU[Clé],B2)</f>
        <v>10</v>
      </c>
      <c r="D5" s="27"/>
      <c r="E5" s="25" t="s">
        <v>34</v>
      </c>
      <c r="F5" s="26">
        <f>COUNTIF(PREVU[Clé],E2)</f>
        <v>8</v>
      </c>
      <c r="H5" s="25" t="s">
        <v>34</v>
      </c>
      <c r="I5" s="26">
        <f>COUNTIF(PREVU[Clé],H2)</f>
        <v>0</v>
      </c>
      <c r="K5" s="25" t="s">
        <v>34</v>
      </c>
      <c r="L5" s="26">
        <f>COUNTIF(PREVU[Clé],K2)</f>
        <v>9</v>
      </c>
      <c r="N5" s="25" t="s">
        <v>34</v>
      </c>
      <c r="O5" s="26">
        <f>COUNTIF(PREVU[Clé],N2)</f>
        <v>13</v>
      </c>
    </row>
    <row r="6" spans="1:15" x14ac:dyDescent="0.45">
      <c r="B6" s="28"/>
      <c r="C6" s="39"/>
      <c r="E6" s="28"/>
      <c r="F6" s="28"/>
      <c r="H6" s="28"/>
      <c r="I6" s="28"/>
      <c r="K6" s="28"/>
      <c r="L6" s="28"/>
      <c r="N6" s="28"/>
      <c r="O6" s="28"/>
    </row>
    <row r="7" spans="1:1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0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0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0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0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V</v>
      </c>
    </row>
    <row r="11" spans="1:1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0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AAAAD</v>
      </c>
      <c r="N11" s="29" t="str">
        <f t="array" ref="N11">IFERROR(INDEX(PREVU[NOM ET PRENOM DE L''ENFANT],SMALL(IF(PREVU[Clé]=N$2,ROW(PREVU[Clé])-ROW(PREVU[[#Headers],[Clé]]),9^9),ROW()-ROW(N$6))),"")</f>
        <v>W</v>
      </c>
    </row>
    <row r="12" spans="1:1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0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AAAAE</v>
      </c>
      <c r="N12" s="29" t="str">
        <f t="array" ref="N12">IFERROR(INDEX(PREVU[NOM ET PRENOM DE L''ENFANT],SMALL(IF(PREVU[Clé]=N$2,ROW(PREVU[Clé])-ROW(PREVU[[#Headers],[Clé]]),9^9),ROW()-ROW(N$6))),"")</f>
        <v>AAB</v>
      </c>
    </row>
    <row r="13" spans="1:15" x14ac:dyDescent="0.45">
      <c r="B13" s="29" t="str">
        <f t="array" ref="B13">IFERROR(INDEX(PREVU[NOM ET PRENOM DE L''ENFANT],SMALL(IF(PREVU[Clé]=B$2,ROW(PREVU[Clé])-ROW(PREVU[[#Headers],[Clé]]),9^9),ROW()-ROW(B$6))),"")</f>
        <v>AAAL</v>
      </c>
      <c r="C13" s="40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AAAAG</v>
      </c>
      <c r="N13" s="29" t="str">
        <f t="array" ref="N13">IFERROR(INDEX(PREVU[NOM ET PRENOM DE L''ENFANT],SMALL(IF(PREVU[Clé]=N$2,ROW(PREVU[Clé])-ROW(PREVU[[#Headers],[Clé]]),9^9),ROW()-ROW(N$6))),"")</f>
        <v>AAL</v>
      </c>
    </row>
    <row r="14" spans="1:15" x14ac:dyDescent="0.45">
      <c r="B14" s="29" t="str">
        <f t="array" ref="B14">IFERROR(INDEX(PREVU[NOM ET PRENOM DE L''ENFANT],SMALL(IF(PREVU[Clé]=B$2,ROW(PREVU[Clé])-ROW(PREVU[[#Headers],[Clé]]),9^9),ROW()-ROW(B$6))),"")</f>
        <v>AAAM</v>
      </c>
      <c r="C14" s="40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AAAAM</v>
      </c>
      <c r="N14" s="29" t="str">
        <f t="array" ref="N14">IFERROR(INDEX(PREVU[NOM ET PRENOM DE L''ENFANT],SMALL(IF(PREVU[Clé]=N$2,ROW(PREVU[Clé])-ROW(PREVU[[#Headers],[Clé]]),9^9),ROW()-ROW(N$6))),"")</f>
        <v>AAQ</v>
      </c>
    </row>
    <row r="15" spans="1:15" x14ac:dyDescent="0.45">
      <c r="B15" s="29" t="str">
        <f t="array" ref="B15">IFERROR(INDEX(PREVU[NOM ET PRENOM DE L''ENFANT],SMALL(IF(PREVU[Clé]=B$2,ROW(PREVU[Clé])-ROW(PREVU[[#Headers],[Clé]]),9^9),ROW()-ROW(B$6))),"")</f>
        <v>AAAAAE</v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>AAAAP</v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x14ac:dyDescent="0.45">
      <c r="B16" s="29" t="str">
        <f t="array" ref="B16">IFERROR(INDEX(PREVU[NOM ET PRENOM DE L''ENFANT],SMALL(IF(PREVU[Clé]=B$2,ROW(PREVU[Clé])-ROW(PREVU[[#Headers],[Clé]]),9^9),ROW()-ROW(B$6))),"")</f>
        <v>AAAAAAJ</v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14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14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14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14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14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14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14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14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14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14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14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9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9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1:1029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1:1029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1:1029" x14ac:dyDescent="0.45">
      <c r="C37" s="40"/>
    </row>
    <row r="38" spans="1:1029" s="44" customFormat="1" x14ac:dyDescent="0.45">
      <c r="A38" s="52"/>
      <c r="B38" s="43"/>
      <c r="C38" s="43"/>
      <c r="D38" s="42"/>
      <c r="E38" s="43"/>
      <c r="F38" s="43"/>
      <c r="G38" s="42"/>
      <c r="H38" s="43"/>
      <c r="I38" s="43"/>
      <c r="J38" s="42"/>
      <c r="K38" s="43"/>
      <c r="L38" s="43"/>
      <c r="M38" s="42"/>
      <c r="N38" s="43"/>
      <c r="O38" s="43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  <c r="AMG38" s="42"/>
      <c r="AMH38" s="42"/>
      <c r="AMI38" s="42"/>
      <c r="AMJ38" s="42"/>
      <c r="AMK38" s="42"/>
      <c r="AML38" s="42"/>
      <c r="AMM38" s="42"/>
      <c r="AMN38" s="42"/>
      <c r="AMO38" s="42"/>
    </row>
  </sheetData>
  <mergeCells count="5">
    <mergeCell ref="B4:C4"/>
    <mergeCell ref="E4:F4"/>
    <mergeCell ref="H4:I4"/>
    <mergeCell ref="K4:L4"/>
    <mergeCell ref="N4:O4"/>
  </mergeCells>
  <conditionalFormatting sqref="H1:I1048576 K1:L1048576 N1:O1048576 B1:C1048576 E1:F1048576">
    <cfRule type="expression" dxfId="1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O38"/>
  <sheetViews>
    <sheetView zoomScale="90" zoomScaleNormal="90" workbookViewId="0">
      <selection activeCell="B36" sqref="B36"/>
    </sheetView>
  </sheetViews>
  <sheetFormatPr baseColWidth="10" defaultColWidth="8.7265625" defaultRowHeight="18.5" x14ac:dyDescent="0.45"/>
  <cols>
    <col min="1" max="1" width="8.1796875" style="51" customWidth="1"/>
    <col min="2" max="2" width="28.54296875" style="29" customWidth="1"/>
    <col min="3" max="3" width="8.54296875" style="29" customWidth="1"/>
    <col min="4" max="4" width="2.7265625" style="22" customWidth="1"/>
    <col min="5" max="5" width="28.54296875" style="29" customWidth="1"/>
    <col min="6" max="6" width="8.54296875" style="29" customWidth="1"/>
    <col min="7" max="7" width="2.7265625" style="22" customWidth="1"/>
    <col min="8" max="8" width="28.54296875" style="29" customWidth="1"/>
    <col min="9" max="9" width="8.54296875" style="29" customWidth="1"/>
    <col min="10" max="10" width="2.7265625" style="22" customWidth="1"/>
    <col min="11" max="11" width="28.54296875" style="29" customWidth="1"/>
    <col min="12" max="12" width="8.54296875" style="29" customWidth="1"/>
    <col min="13" max="13" width="2.7265625" style="22" customWidth="1"/>
    <col min="14" max="14" width="28.54296875" style="29" customWidth="1"/>
    <col min="15" max="15" width="8.54296875" style="29" customWidth="1"/>
    <col min="16" max="1029" width="9.1796875" style="22" customWidth="1"/>
  </cols>
  <sheetData>
    <row r="1" spans="1:15" ht="28.5" x14ac:dyDescent="0.65">
      <c r="A1" s="48">
        <v>4</v>
      </c>
      <c r="B1" s="35" t="str">
        <f>"FEUILLE D'APPEL CANTINE - "&amp;PROPER(TEXT(depuis+A1,"jjjj jj mmmm aaaa"))</f>
        <v>FEUILLE D'APPEL CANTINE - Vendredi 07 Septembre 2018</v>
      </c>
      <c r="C1" s="18"/>
      <c r="D1" s="18"/>
      <c r="E1" s="19"/>
      <c r="F1" s="19"/>
      <c r="G1" s="20"/>
      <c r="H1" s="19"/>
      <c r="I1" s="19"/>
      <c r="J1" s="20"/>
      <c r="K1" s="21"/>
      <c r="L1" s="18"/>
      <c r="M1" s="20"/>
      <c r="N1" s="21"/>
      <c r="O1" s="18"/>
    </row>
    <row r="2" spans="1:15" s="46" customFormat="1" ht="14.5" x14ac:dyDescent="0.35">
      <c r="A2" s="45">
        <f>MAX(5:5)</f>
        <v>13</v>
      </c>
      <c r="B2" s="46" t="str">
        <f>"PRIMAIRE|"&amp;B4&amp;"|"&amp;depuis+$A$1</f>
        <v>PRIMAIRE|CP|43350</v>
      </c>
      <c r="C2" s="47"/>
      <c r="D2" s="47"/>
      <c r="E2" s="46" t="str">
        <f>"PRIMAIRE|"&amp;E4&amp;"|"&amp;depuis+$A$1</f>
        <v>PRIMAIRE|CE1|43350</v>
      </c>
      <c r="H2" s="46" t="str">
        <f>"PRIMAIRE|"&amp;H4&amp;"|"&amp;depuis+$A$1</f>
        <v>PRIMAIRE|CE2|43350</v>
      </c>
      <c r="K2" s="46" t="str">
        <f>"PRIMAIRE|"&amp;K4&amp;"|"&amp;depuis+$A$1</f>
        <v>PRIMAIRE|CE2-CM1|43350</v>
      </c>
      <c r="N2" s="46" t="str">
        <f>"PRIMAIRE|"&amp;N4&amp;"|"&amp;depuis+$A$1</f>
        <v>PRIMAIRE|CM2|43350</v>
      </c>
    </row>
    <row r="3" spans="1:15" s="34" customFormat="1" ht="14.5" x14ac:dyDescent="0.35">
      <c r="A3" s="45"/>
      <c r="B3" s="30"/>
      <c r="C3" s="31"/>
      <c r="D3" s="32"/>
      <c r="E3" s="30"/>
      <c r="F3" s="30"/>
      <c r="G3" s="33"/>
      <c r="H3" s="30"/>
      <c r="I3" s="30"/>
      <c r="J3" s="33"/>
      <c r="K3" s="30"/>
      <c r="L3" s="30"/>
      <c r="M3" s="33"/>
      <c r="N3" s="30"/>
      <c r="O3" s="30"/>
    </row>
    <row r="4" spans="1:15" s="22" customFormat="1" x14ac:dyDescent="0.45">
      <c r="A4" s="49"/>
      <c r="B4" s="54" t="s">
        <v>33</v>
      </c>
      <c r="C4" s="54"/>
      <c r="D4" s="23"/>
      <c r="E4" s="54" t="s">
        <v>32</v>
      </c>
      <c r="F4" s="54"/>
      <c r="G4" s="24"/>
      <c r="H4" s="54" t="s">
        <v>35</v>
      </c>
      <c r="I4" s="54"/>
      <c r="J4" s="24"/>
      <c r="K4" s="54" t="s">
        <v>31</v>
      </c>
      <c r="L4" s="54"/>
      <c r="M4" s="24"/>
      <c r="N4" s="54" t="s">
        <v>29</v>
      </c>
      <c r="O4" s="54"/>
    </row>
    <row r="5" spans="1:15" x14ac:dyDescent="0.45">
      <c r="A5" s="50"/>
      <c r="B5" s="41" t="s">
        <v>34</v>
      </c>
      <c r="C5" s="26">
        <f>COUNTIF(PREVU[Clé],B2)</f>
        <v>8</v>
      </c>
      <c r="D5" s="27"/>
      <c r="E5" s="25" t="s">
        <v>34</v>
      </c>
      <c r="F5" s="26">
        <f>COUNTIF(PREVU[Clé],E2)</f>
        <v>8</v>
      </c>
      <c r="H5" s="25" t="s">
        <v>34</v>
      </c>
      <c r="I5" s="26">
        <f>COUNTIF(PREVU[Clé],H2)</f>
        <v>0</v>
      </c>
      <c r="K5" s="25" t="s">
        <v>34</v>
      </c>
      <c r="L5" s="26">
        <f>COUNTIF(PREVU[Clé],K2)</f>
        <v>8</v>
      </c>
      <c r="N5" s="25" t="s">
        <v>34</v>
      </c>
      <c r="O5" s="26">
        <f>COUNTIF(PREVU[Clé],N2)</f>
        <v>13</v>
      </c>
    </row>
    <row r="6" spans="1:15" x14ac:dyDescent="0.45">
      <c r="B6" s="28"/>
      <c r="C6" s="39"/>
      <c r="E6" s="28"/>
      <c r="F6" s="28"/>
      <c r="H6" s="28"/>
      <c r="I6" s="28"/>
      <c r="K6" s="28"/>
      <c r="L6" s="28"/>
      <c r="N6" s="28"/>
      <c r="O6" s="28"/>
    </row>
    <row r="7" spans="1:15" x14ac:dyDescent="0.45">
      <c r="B7" s="29" t="str">
        <f t="array" ref="B7">IFERROR(INDEX(PREVU[NOM ET PRENOM DE L''ENFANT],SMALL(IF(PREVU[Clé]=B$2,ROW(PREVU[Clé])-ROW(PREVU[[#Headers],[Clé]]),9^9),ROW()-ROW(B$6))),"")</f>
        <v>AB</v>
      </c>
      <c r="C7" s="40"/>
      <c r="E7" s="29" t="str">
        <f t="array" ref="E7">IFERROR(INDEX(PREVU[NOM ET PRENOM DE L''ENFANT],SMALL(IF(PREVU[Clé]=E$2,ROW(PREVU[Clé])-ROW(PREVU[[#Headers],[Clé]]),9^9),ROW()-ROW(E$6))),"")</f>
        <v>T</v>
      </c>
      <c r="H7" s="29" t="str">
        <f t="array" ref="H7">IFERROR(INDEX(PREVU[NOM ET PRENOM DE L''ENFANT],SMALL(IF(PREVU[Clé]=H$2,ROW(PREVU[Clé])-ROW(PREVU[[#Headers],[Clé]]),9^9),ROW()-ROW(H$6))),"")</f>
        <v/>
      </c>
      <c r="K7" s="29" t="str">
        <f t="array" ref="K7">IFERROR(INDEX(PREVU[NOM ET PRENOM DE L''ENFANT],SMALL(IF(PREVU[Clé]=K$2,ROW(PREVU[Clé])-ROW(PREVU[[#Headers],[Clé]]),9^9),ROW()-ROW(K$6))),"")</f>
        <v>O</v>
      </c>
      <c r="N7" s="29" t="str">
        <f t="array" ref="N7">IFERROR(INDEX(PREVU[NOM ET PRENOM DE L''ENFANT],SMALL(IF(PREVU[Clé]=N$2,ROW(PREVU[Clé])-ROW(PREVU[[#Headers],[Clé]]),9^9),ROW()-ROW(N$6))),"")</f>
        <v>I</v>
      </c>
    </row>
    <row r="8" spans="1:15" x14ac:dyDescent="0.45">
      <c r="B8" s="29" t="str">
        <f t="array" ref="B8">IFERROR(INDEX(PREVU[NOM ET PRENOM DE L''ENFANT],SMALL(IF(PREVU[Clé]=B$2,ROW(PREVU[Clé])-ROW(PREVU[[#Headers],[Clé]]),9^9),ROW()-ROW(B$6))),"")</f>
        <v>AH</v>
      </c>
      <c r="C8" s="40"/>
      <c r="E8" s="29" t="str">
        <f t="array" ref="E8">IFERROR(INDEX(PREVU[NOM ET PRENOM DE L''ENFANT],SMALL(IF(PREVU[Clé]=E$2,ROW(PREVU[Clé])-ROW(PREVU[[#Headers],[Clé]]),9^9),ROW()-ROW(E$6))),"")</f>
        <v>AA</v>
      </c>
      <c r="H8" s="29" t="str">
        <f t="array" ref="H8">IFERROR(INDEX(PREVU[NOM ET PRENOM DE L''ENFANT],SMALL(IF(PREVU[Clé]=H$2,ROW(PREVU[Clé])-ROW(PREVU[[#Headers],[Clé]]),9^9),ROW()-ROW(H$6))),"")</f>
        <v/>
      </c>
      <c r="K8" s="29" t="str">
        <f t="array" ref="K8">IFERROR(INDEX(PREVU[NOM ET PRENOM DE L''ENFANT],SMALL(IF(PREVU[Clé]=K$2,ROW(PREVU[Clé])-ROW(PREVU[[#Headers],[Clé]]),9^9),ROW()-ROW(K$6))),"")</f>
        <v>AM</v>
      </c>
      <c r="N8" s="29" t="str">
        <f t="array" ref="N8">IFERROR(INDEX(PREVU[NOM ET PRENOM DE L''ENFANT],SMALL(IF(PREVU[Clé]=N$2,ROW(PREVU[Clé])-ROW(PREVU[[#Headers],[Clé]]),9^9),ROW()-ROW(N$6))),"")</f>
        <v>P</v>
      </c>
    </row>
    <row r="9" spans="1:15" x14ac:dyDescent="0.45">
      <c r="B9" s="29" t="str">
        <f t="array" ref="B9">IFERROR(INDEX(PREVU[NOM ET PRENOM DE L''ENFANT],SMALL(IF(PREVU[Clé]=B$2,ROW(PREVU[Clé])-ROW(PREVU[[#Headers],[Clé]]),9^9),ROW()-ROW(B$6))),"")</f>
        <v>AN</v>
      </c>
      <c r="C9" s="40"/>
      <c r="E9" s="29" t="str">
        <f t="array" ref="E9">IFERROR(INDEX(PREVU[NOM ET PRENOM DE L''ENFANT],SMALL(IF(PREVU[Clé]=E$2,ROW(PREVU[Clé])-ROW(PREVU[[#Headers],[Clé]]),9^9),ROW()-ROW(E$6))),"")</f>
        <v>AI</v>
      </c>
      <c r="H9" s="29" t="str">
        <f t="array" ref="H9">IFERROR(INDEX(PREVU[NOM ET PRENOM DE L''ENFANT],SMALL(IF(PREVU[Clé]=H$2,ROW(PREVU[Clé])-ROW(PREVU[[#Headers],[Clé]]),9^9),ROW()-ROW(H$6))),"")</f>
        <v/>
      </c>
      <c r="K9" s="29" t="str">
        <f t="array" ref="K9">IFERROR(INDEX(PREVU[NOM ET PRENOM DE L''ENFANT],SMALL(IF(PREVU[Clé]=K$2,ROW(PREVU[Clé])-ROW(PREVU[[#Headers],[Clé]]),9^9),ROW()-ROW(K$6))),"")</f>
        <v>AAAN</v>
      </c>
      <c r="N9" s="29" t="str">
        <f t="array" ref="N9">IFERROR(INDEX(PREVU[NOM ET PRENOM DE L''ENFANT],SMALL(IF(PREVU[Clé]=N$2,ROW(PREVU[Clé])-ROW(PREVU[[#Headers],[Clé]]),9^9),ROW()-ROW(N$6))),"")</f>
        <v>U</v>
      </c>
    </row>
    <row r="10" spans="1:15" x14ac:dyDescent="0.45">
      <c r="B10" s="29" t="str">
        <f t="array" ref="B10">IFERROR(INDEX(PREVU[NOM ET PRENOM DE L''ENFANT],SMALL(IF(PREVU[Clé]=B$2,ROW(PREVU[Clé])-ROW(PREVU[[#Headers],[Clé]]),9^9),ROW()-ROW(B$6))),"")</f>
        <v>AP</v>
      </c>
      <c r="C10" s="40"/>
      <c r="E10" s="29" t="str">
        <f t="array" ref="E10">IFERROR(INDEX(PREVU[NOM ET PRENOM DE L''ENFANT],SMALL(IF(PREVU[Clé]=E$2,ROW(PREVU[Clé])-ROW(PREVU[[#Headers],[Clé]]),9^9),ROW()-ROW(E$6))),"")</f>
        <v>AJ</v>
      </c>
      <c r="H10" s="29" t="str">
        <f t="array" ref="H10">IFERROR(INDEX(PREVU[NOM ET PRENOM DE L''ENFANT],SMALL(IF(PREVU[Clé]=H$2,ROW(PREVU[Clé])-ROW(PREVU[[#Headers],[Clé]]),9^9),ROW()-ROW(H$6))),"")</f>
        <v/>
      </c>
      <c r="K10" s="29" t="str">
        <f t="array" ref="K10">IFERROR(INDEX(PREVU[NOM ET PRENOM DE L''ENFANT],SMALL(IF(PREVU[Clé]=K$2,ROW(PREVU[Clé])-ROW(PREVU[[#Headers],[Clé]]),9^9),ROW()-ROW(K$6))),"")</f>
        <v>AAAAC</v>
      </c>
      <c r="N10" s="29" t="str">
        <f t="array" ref="N10">IFERROR(INDEX(PREVU[NOM ET PRENOM DE L''ENFANT],SMALL(IF(PREVU[Clé]=N$2,ROW(PREVU[Clé])-ROW(PREVU[[#Headers],[Clé]]),9^9),ROW()-ROW(N$6))),"")</f>
        <v>V</v>
      </c>
    </row>
    <row r="11" spans="1:15" x14ac:dyDescent="0.45">
      <c r="B11" s="29" t="str">
        <f t="array" ref="B11">IFERROR(INDEX(PREVU[NOM ET PRENOM DE L''ENFANT],SMALL(IF(PREVU[Clé]=B$2,ROW(PREVU[Clé])-ROW(PREVU[[#Headers],[Clé]]),9^9),ROW()-ROW(B$6))),"")</f>
        <v>AAS</v>
      </c>
      <c r="C11" s="40"/>
      <c r="E11" s="29" t="str">
        <f t="array" ref="E11">IFERROR(INDEX(PREVU[NOM ET PRENOM DE L''ENFANT],SMALL(IF(PREVU[Clé]=E$2,ROW(PREVU[Clé])-ROW(PREVU[[#Headers],[Clé]]),9^9),ROW()-ROW(E$6))),"")</f>
        <v>AU</v>
      </c>
      <c r="H11" s="29" t="str">
        <f t="array" ref="H11">IFERROR(INDEX(PREVU[NOM ET PRENOM DE L''ENFANT],SMALL(IF(PREVU[Clé]=H$2,ROW(PREVU[Clé])-ROW(PREVU[[#Headers],[Clé]]),9^9),ROW()-ROW(H$6))),"")</f>
        <v/>
      </c>
      <c r="K11" s="29" t="str">
        <f t="array" ref="K11">IFERROR(INDEX(PREVU[NOM ET PRENOM DE L''ENFANT],SMALL(IF(PREVU[Clé]=K$2,ROW(PREVU[Clé])-ROW(PREVU[[#Headers],[Clé]]),9^9),ROW()-ROW(K$6))),"")</f>
        <v>AAAAE</v>
      </c>
      <c r="N11" s="29" t="str">
        <f t="array" ref="N11">IFERROR(INDEX(PREVU[NOM ET PRENOM DE L''ENFANT],SMALL(IF(PREVU[Clé]=N$2,ROW(PREVU[Clé])-ROW(PREVU[[#Headers],[Clé]]),9^9),ROW()-ROW(N$6))),"")</f>
        <v>W</v>
      </c>
    </row>
    <row r="12" spans="1:15" x14ac:dyDescent="0.45">
      <c r="B12" s="29" t="str">
        <f t="array" ref="B12">IFERROR(INDEX(PREVU[NOM ET PRENOM DE L''ENFANT],SMALL(IF(PREVU[Clé]=B$2,ROW(PREVU[Clé])-ROW(PREVU[[#Headers],[Clé]]),9^9),ROW()-ROW(B$6))),"")</f>
        <v>AAX</v>
      </c>
      <c r="C12" s="40"/>
      <c r="E12" s="29" t="str">
        <f t="array" ref="E12">IFERROR(INDEX(PREVU[NOM ET PRENOM DE L''ENFANT],SMALL(IF(PREVU[Clé]=E$2,ROW(PREVU[Clé])-ROW(PREVU[[#Headers],[Clé]]),9^9),ROW()-ROW(E$6))),"")</f>
        <v>AAAC</v>
      </c>
      <c r="H12" s="29" t="str">
        <f t="array" ref="H12">IFERROR(INDEX(PREVU[NOM ET PRENOM DE L''ENFANT],SMALL(IF(PREVU[Clé]=H$2,ROW(PREVU[Clé])-ROW(PREVU[[#Headers],[Clé]]),9^9),ROW()-ROW(H$6))),"")</f>
        <v/>
      </c>
      <c r="K12" s="29" t="str">
        <f t="array" ref="K12">IFERROR(INDEX(PREVU[NOM ET PRENOM DE L''ENFANT],SMALL(IF(PREVU[Clé]=K$2,ROW(PREVU[Clé])-ROW(PREVU[[#Headers],[Clé]]),9^9),ROW()-ROW(K$6))),"")</f>
        <v>AAAAG</v>
      </c>
      <c r="N12" s="29" t="str">
        <f t="array" ref="N12">IFERROR(INDEX(PREVU[NOM ET PRENOM DE L''ENFANT],SMALL(IF(PREVU[Clé]=N$2,ROW(PREVU[Clé])-ROW(PREVU[[#Headers],[Clé]]),9^9),ROW()-ROW(N$6))),"")</f>
        <v>AW</v>
      </c>
    </row>
    <row r="13" spans="1:15" x14ac:dyDescent="0.45">
      <c r="B13" s="29" t="str">
        <f t="array" ref="B13">IFERROR(INDEX(PREVU[NOM ET PRENOM DE L''ENFANT],SMALL(IF(PREVU[Clé]=B$2,ROW(PREVU[Clé])-ROW(PREVU[[#Headers],[Clé]]),9^9),ROW()-ROW(B$6))),"")</f>
        <v>AAAM</v>
      </c>
      <c r="C13" s="40"/>
      <c r="E13" s="29" t="str">
        <f t="array" ref="E13">IFERROR(INDEX(PREVU[NOM ET PRENOM DE L''ENFANT],SMALL(IF(PREVU[Clé]=E$2,ROW(PREVU[Clé])-ROW(PREVU[[#Headers],[Clé]]),9^9),ROW()-ROW(E$6))),"")</f>
        <v>AAAAF</v>
      </c>
      <c r="H13" s="29" t="str">
        <f t="array" ref="H13">IFERROR(INDEX(PREVU[NOM ET PRENOM DE L''ENFANT],SMALL(IF(PREVU[Clé]=H$2,ROW(PREVU[Clé])-ROW(PREVU[[#Headers],[Clé]]),9^9),ROW()-ROW(H$6))),"")</f>
        <v/>
      </c>
      <c r="K13" s="29" t="str">
        <f t="array" ref="K13">IFERROR(INDEX(PREVU[NOM ET PRENOM DE L''ENFANT],SMALL(IF(PREVU[Clé]=K$2,ROW(PREVU[Clé])-ROW(PREVU[[#Headers],[Clé]]),9^9),ROW()-ROW(K$6))),"")</f>
        <v>AAAAP</v>
      </c>
      <c r="N13" s="29" t="str">
        <f t="array" ref="N13">IFERROR(INDEX(PREVU[NOM ET PRENOM DE L''ENFANT],SMALL(IF(PREVU[Clé]=N$2,ROW(PREVU[Clé])-ROW(PREVU[[#Headers],[Clé]]),9^9),ROW()-ROW(N$6))),"")</f>
        <v>AAB</v>
      </c>
    </row>
    <row r="14" spans="1:15" x14ac:dyDescent="0.45">
      <c r="B14" s="29" t="str">
        <f t="array" ref="B14">IFERROR(INDEX(PREVU[NOM ET PRENOM DE L''ENFANT],SMALL(IF(PREVU[Clé]=B$2,ROW(PREVU[Clé])-ROW(PREVU[[#Headers],[Clé]]),9^9),ROW()-ROW(B$6))),"")</f>
        <v>AAAAAE</v>
      </c>
      <c r="C14" s="40"/>
      <c r="E14" s="29" t="str">
        <f t="array" ref="E14">IFERROR(INDEX(PREVU[NOM ET PRENOM DE L''ENFANT],SMALL(IF(PREVU[Clé]=E$2,ROW(PREVU[Clé])-ROW(PREVU[[#Headers],[Clé]]),9^9),ROW()-ROW(E$6))),"")</f>
        <v>AAAAN</v>
      </c>
      <c r="H14" s="29" t="str">
        <f t="array" ref="H14">IFERROR(INDEX(PREVU[NOM ET PRENOM DE L''ENFANT],SMALL(IF(PREVU[Clé]=H$2,ROW(PREVU[Clé])-ROW(PREVU[[#Headers],[Clé]]),9^9),ROW()-ROW(H$6))),"")</f>
        <v/>
      </c>
      <c r="K14" s="29" t="str">
        <f t="array" ref="K14">IFERROR(INDEX(PREVU[NOM ET PRENOM DE L''ENFANT],SMALL(IF(PREVU[Clé]=K$2,ROW(PREVU[Clé])-ROW(PREVU[[#Headers],[Clé]]),9^9),ROW()-ROW(K$6))),"")</f>
        <v>AAAAAAN</v>
      </c>
      <c r="N14" s="29" t="str">
        <f t="array" ref="N14">IFERROR(INDEX(PREVU[NOM ET PRENOM DE L''ENFANT],SMALL(IF(PREVU[Clé]=N$2,ROW(PREVU[Clé])-ROW(PREVU[[#Headers],[Clé]]),9^9),ROW()-ROW(N$6))),"")</f>
        <v>AAL</v>
      </c>
    </row>
    <row r="15" spans="1:15" x14ac:dyDescent="0.45">
      <c r="B15" s="29" t="str">
        <f t="array" ref="B15">IFERROR(INDEX(PREVU[NOM ET PRENOM DE L''ENFANT],SMALL(IF(PREVU[Clé]=B$2,ROW(PREVU[Clé])-ROW(PREVU[[#Headers],[Clé]]),9^9),ROW()-ROW(B$6))),"")</f>
        <v/>
      </c>
      <c r="C15" s="40"/>
      <c r="E15" s="29" t="str">
        <f t="array" ref="E15">IFERROR(INDEX(PREVU[NOM ET PRENOM DE L''ENFANT],SMALL(IF(PREVU[Clé]=E$2,ROW(PREVU[Clé])-ROW(PREVU[[#Headers],[Clé]]),9^9),ROW()-ROW(E$6))),"")</f>
        <v/>
      </c>
      <c r="H15" s="29" t="str">
        <f t="array" ref="H15">IFERROR(INDEX(PREVU[NOM ET PRENOM DE L''ENFANT],SMALL(IF(PREVU[Clé]=H$2,ROW(PREVU[Clé])-ROW(PREVU[[#Headers],[Clé]]),9^9),ROW()-ROW(H$6))),"")</f>
        <v/>
      </c>
      <c r="K15" s="29" t="str">
        <f t="array" ref="K15">IFERROR(INDEX(PREVU[NOM ET PRENOM DE L''ENFANT],SMALL(IF(PREVU[Clé]=K$2,ROW(PREVU[Clé])-ROW(PREVU[[#Headers],[Clé]]),9^9),ROW()-ROW(K$6))),"")</f>
        <v/>
      </c>
      <c r="N15" s="29" t="str">
        <f t="array" ref="N15">IFERROR(INDEX(PREVU[NOM ET PRENOM DE L''ENFANT],SMALL(IF(PREVU[Clé]=N$2,ROW(PREVU[Clé])-ROW(PREVU[[#Headers],[Clé]]),9^9),ROW()-ROW(N$6))),"")</f>
        <v>AAZ</v>
      </c>
    </row>
    <row r="16" spans="1:15" x14ac:dyDescent="0.45">
      <c r="B16" s="29" t="str">
        <f t="array" ref="B16">IFERROR(INDEX(PREVU[NOM ET PRENOM DE L''ENFANT],SMALL(IF(PREVU[Clé]=B$2,ROW(PREVU[Clé])-ROW(PREVU[[#Headers],[Clé]]),9^9),ROW()-ROW(B$6))),"")</f>
        <v/>
      </c>
      <c r="C16" s="40"/>
      <c r="E16" s="29" t="str">
        <f t="array" ref="E16">IFERROR(INDEX(PREVU[NOM ET PRENOM DE L''ENFANT],SMALL(IF(PREVU[Clé]=E$2,ROW(PREVU[Clé])-ROW(PREVU[[#Headers],[Clé]]),9^9),ROW()-ROW(E$6))),"")</f>
        <v/>
      </c>
      <c r="H16" s="29" t="str">
        <f t="array" ref="H16">IFERROR(INDEX(PREVU[NOM ET PRENOM DE L''ENFANT],SMALL(IF(PREVU[Clé]=H$2,ROW(PREVU[Clé])-ROW(PREVU[[#Headers],[Clé]]),9^9),ROW()-ROW(H$6))),"")</f>
        <v/>
      </c>
      <c r="K16" s="29" t="str">
        <f t="array" ref="K16">IFERROR(INDEX(PREVU[NOM ET PRENOM DE L''ENFANT],SMALL(IF(PREVU[Clé]=K$2,ROW(PREVU[Clé])-ROW(PREVU[[#Headers],[Clé]]),9^9),ROW()-ROW(K$6))),"")</f>
        <v/>
      </c>
      <c r="N16" s="29" t="str">
        <f t="array" ref="N16">IFERROR(INDEX(PREVU[NOM ET PRENOM DE L''ENFANT],SMALL(IF(PREVU[Clé]=N$2,ROW(PREVU[Clé])-ROW(PREVU[[#Headers],[Clé]]),9^9),ROW()-ROW(N$6))),"")</f>
        <v>AAAAAJ</v>
      </c>
    </row>
    <row r="17" spans="2:14" x14ac:dyDescent="0.45">
      <c r="B17" s="29" t="str">
        <f t="array" ref="B17">IFERROR(INDEX(PREVU[NOM ET PRENOM DE L''ENFANT],SMALL(IF(PREVU[Clé]=B$2,ROW(PREVU[Clé])-ROW(PREVU[[#Headers],[Clé]]),9^9),ROW()-ROW(B$6))),"")</f>
        <v/>
      </c>
      <c r="C17" s="40"/>
      <c r="E17" s="29" t="str">
        <f t="array" ref="E17">IFERROR(INDEX(PREVU[NOM ET PRENOM DE L''ENFANT],SMALL(IF(PREVU[Clé]=E$2,ROW(PREVU[Clé])-ROW(PREVU[[#Headers],[Clé]]),9^9),ROW()-ROW(E$6))),"")</f>
        <v/>
      </c>
    </row>
    <row r="18" spans="2:14" x14ac:dyDescent="0.45">
      <c r="B18" s="29" t="str">
        <f t="array" ref="B18">IFERROR(INDEX(PREVU[NOM ET PRENOM DE L''ENFANT],SMALL(IF(PREVU[Clé]=B$2,ROW(PREVU[Clé])-ROW(PREVU[[#Headers],[Clé]]),9^9),ROW()-ROW(B$6))),"")</f>
        <v/>
      </c>
      <c r="C18" s="40"/>
      <c r="E18" s="29" t="str">
        <f t="array" ref="E18">IFERROR(INDEX(PREVU[NOM ET PRENOM DE L''ENFANT],SMALL(IF(PREVU[Clé]=E$2,ROW(PREVU[Clé])-ROW(PREVU[[#Headers],[Clé]]),9^9),ROW()-ROW(E$6))),"")</f>
        <v/>
      </c>
    </row>
    <row r="19" spans="2:14" x14ac:dyDescent="0.45">
      <c r="B19" s="29" t="str">
        <f t="array" ref="B19">IFERROR(INDEX(PREVU[NOM ET PRENOM DE L''ENFANT],SMALL(IF(PREVU[Clé]=B$2,ROW(PREVU[Clé])-ROW(PREVU[[#Headers],[Clé]]),9^9),ROW()-ROW(B$6))),"")</f>
        <v/>
      </c>
      <c r="C19" s="40"/>
      <c r="E19" s="29" t="str">
        <f t="array" ref="E19">IFERROR(INDEX(PREVU[NOM ET PRENOM DE L''ENFANT],SMALL(IF(PREVU[Clé]=E$2,ROW(PREVU[Clé])-ROW(PREVU[[#Headers],[Clé]]),9^9),ROW()-ROW(E$6))),"")</f>
        <v/>
      </c>
    </row>
    <row r="20" spans="2:14" x14ac:dyDescent="0.45">
      <c r="B20" s="29" t="str">
        <f t="array" ref="B20">IFERROR(INDEX(PREVU[NOM ET PRENOM DE L''ENFANT],SMALL(IF(PREVU[Clé]=B$2,ROW(PREVU[Clé])-ROW(PREVU[[#Headers],[Clé]]),9^9),ROW()-ROW(B$6))),"")</f>
        <v/>
      </c>
      <c r="C20" s="40"/>
      <c r="E20" s="29" t="str">
        <f t="array" ref="E20">IFERROR(INDEX(PREVU[NOM ET PRENOM DE L''ENFANT],SMALL(IF(PREVU[Clé]=E$2,ROW(PREVU[Clé])-ROW(PREVU[[#Headers],[Clé]]),9^9),ROW()-ROW(E$6))),"")</f>
        <v/>
      </c>
    </row>
    <row r="21" spans="2:14" x14ac:dyDescent="0.45">
      <c r="B21" s="29" t="str">
        <f t="array" ref="B21">IFERROR(INDEX(PREVU[NOM ET PRENOM DE L''ENFANT],SMALL(IF(PREVU[Clé]=B$2,ROW(PREVU[Clé])-ROW(PREVU[[#Headers],[Clé]]),9^9),ROW()-ROW(B$6))),"")</f>
        <v/>
      </c>
      <c r="C21" s="40"/>
      <c r="E21" s="29" t="str">
        <f t="array" ref="E21">IFERROR(INDEX(PREVU[NOM ET PRENOM DE L''ENFANT],SMALL(IF(PREVU[Clé]=E$2,ROW(PREVU[Clé])-ROW(PREVU[[#Headers],[Clé]]),9^9),ROW()-ROW(E$6))),"")</f>
        <v/>
      </c>
    </row>
    <row r="22" spans="2:14" x14ac:dyDescent="0.45">
      <c r="B22" s="29" t="str">
        <f t="array" ref="B22">IFERROR(INDEX(PREVU[NOM ET PRENOM DE L''ENFANT],SMALL(IF(PREVU[Clé]=B$2,ROW(PREVU[Clé])-ROW(PREVU[[#Headers],[Clé]]),9^9),ROW()-ROW(B$6))),"")</f>
        <v/>
      </c>
      <c r="C22" s="40"/>
      <c r="E22" s="29" t="str">
        <f t="array" ref="E22">IFERROR(INDEX(PREVU[NOM ET PRENOM DE L''ENFANT],SMALL(IF(PREVU[Clé]=E$2,ROW(PREVU[Clé])-ROW(PREVU[[#Headers],[Clé]]),9^9),ROW()-ROW(E$6))),"")</f>
        <v/>
      </c>
    </row>
    <row r="23" spans="2:14" x14ac:dyDescent="0.45">
      <c r="B23" s="29" t="str">
        <f t="array" ref="B23">IFERROR(INDEX(PREVU[NOM ET PRENOM DE L''ENFANT],SMALL(IF(PREVU[Clé]=B$2,ROW(PREVU[Clé])-ROW(PREVU[[#Headers],[Clé]]),9^9),ROW()-ROW(B$6))),"")</f>
        <v/>
      </c>
      <c r="C23" s="40"/>
      <c r="E23" s="29" t="str">
        <f t="array" ref="E23">IFERROR(INDEX(PREVU[NOM ET PRENOM DE L''ENFANT],SMALL(IF(PREVU[Clé]=E$2,ROW(PREVU[Clé])-ROW(PREVU[[#Headers],[Clé]]),9^9),ROW()-ROW(E$6))),"")</f>
        <v/>
      </c>
    </row>
    <row r="24" spans="2:14" x14ac:dyDescent="0.45">
      <c r="B24" s="29" t="str">
        <f t="array" ref="B24">IFERROR(INDEX(PREVU[NOM ET PRENOM DE L''ENFANT],SMALL(IF(PREVU[Clé]=B$2,ROW(PREVU[Clé])-ROW(PREVU[[#Headers],[Clé]]),9^9),ROW()-ROW(B$6))),"")</f>
        <v/>
      </c>
      <c r="C24" s="40"/>
      <c r="E24" s="29" t="str">
        <f t="array" ref="E24">IFERROR(INDEX(PREVU[NOM ET PRENOM DE L''ENFANT],SMALL(IF(PREVU[Clé]=E$2,ROW(PREVU[Clé])-ROW(PREVU[[#Headers],[Clé]]),9^9),ROW()-ROW(E$6))),"")</f>
        <v/>
      </c>
    </row>
    <row r="25" spans="2:14" x14ac:dyDescent="0.45">
      <c r="B25" s="29" t="str">
        <f t="array" ref="B25">IFERROR(INDEX(PREVU[NOM ET PRENOM DE L''ENFANT],SMALL(IF(PREVU[Clé]=B$2,ROW(PREVU[Clé])-ROW(PREVU[[#Headers],[Clé]]),9^9),ROW()-ROW(B$6))),"")</f>
        <v/>
      </c>
      <c r="C25" s="40"/>
      <c r="E25" s="29" t="str">
        <f t="array" ref="E25">IFERROR(INDEX(PREVU[NOM ET PRENOM DE L''ENFANT],SMALL(IF(PREVU[Clé]=E$2,ROW(PREVU[Clé])-ROW(PREVU[[#Headers],[Clé]]),9^9),ROW()-ROW(E$6))),"")</f>
        <v/>
      </c>
    </row>
    <row r="26" spans="2:14" x14ac:dyDescent="0.45">
      <c r="B26" s="29" t="str">
        <f t="array" ref="B26">IFERROR(INDEX(PREVU[NOM ET PRENOM DE L''ENFANT],SMALL(IF(PREVU[Clé]=B$2,ROW(PREVU[Clé])-ROW(PREVU[[#Headers],[Clé]]),9^9),ROW()-ROW(B$6))),"")</f>
        <v/>
      </c>
      <c r="C26" s="40"/>
      <c r="E26" s="29" t="str">
        <f t="array" ref="E26">IFERROR(INDEX(PREVU[NOM ET PRENOM DE L''ENFANT],SMALL(IF(PREVU[Clé]=E$2,ROW(PREVU[Clé])-ROW(PREVU[[#Headers],[Clé]]),9^9),ROW()-ROW(E$6))),"")</f>
        <v/>
      </c>
      <c r="H26" s="29" t="str">
        <f t="array" ref="H26">IFERROR(INDEX(PREVU[NOM ET PRENOM DE L''ENFANT],SMALL(IF(PREVU[Clé]=H$2,ROW(PREVU[Clé])-ROW(PREVU[[#Headers],[Clé]]),9^9),ROW()-ROW(H$6))),"")</f>
        <v/>
      </c>
      <c r="K26" s="29" t="str">
        <f t="array" ref="K26">IFERROR(INDEX(PREVU[NOM ET PRENOM DE L''ENFANT],SMALL(IF(PREVU[Clé]=K$2,ROW(PREVU[Clé])-ROW(PREVU[[#Headers],[Clé]]),9^9),ROW()-ROW(K$6))),"")</f>
        <v/>
      </c>
      <c r="N26" s="29" t="str">
        <f t="array" ref="N26">IFERROR(INDEX(PREVU[NOM ET PRENOM DE L''ENFANT],SMALL(IF(PREVU[Clé]=N$2,ROW(PREVU[Clé])-ROW(PREVU[[#Headers],[Clé]]),9^9),ROW()-ROW(N$6))),"")</f>
        <v/>
      </c>
    </row>
    <row r="27" spans="2:14" x14ac:dyDescent="0.45">
      <c r="B27" s="29" t="str">
        <f t="array" ref="B27">IFERROR(INDEX(PREVU[NOM ET PRENOM DE L''ENFANT],SMALL(IF(PREVU[Clé]=B$2,ROW(PREVU[Clé])-ROW(PREVU[[#Headers],[Clé]]),9^9),ROW()-ROW(B$6))),"")</f>
        <v/>
      </c>
      <c r="C27" s="40"/>
      <c r="E27" s="29" t="str">
        <f t="array" ref="E27">IFERROR(INDEX(PREVU[NOM ET PRENOM DE L''ENFANT],SMALL(IF(PREVU[Clé]=E$2,ROW(PREVU[Clé])-ROW(PREVU[[#Headers],[Clé]]),9^9),ROW()-ROW(E$6))),"")</f>
        <v/>
      </c>
      <c r="H27" s="29" t="str">
        <f t="array" ref="H27">IFERROR(INDEX(PREVU[NOM ET PRENOM DE L''ENFANT],SMALL(IF(PREVU[Clé]=H$2,ROW(PREVU[Clé])-ROW(PREVU[[#Headers],[Clé]]),9^9),ROW()-ROW(H$6))),"")</f>
        <v/>
      </c>
      <c r="K27" s="29" t="str">
        <f t="array" ref="K27">IFERROR(INDEX(PREVU[NOM ET PRENOM DE L''ENFANT],SMALL(IF(PREVU[Clé]=K$2,ROW(PREVU[Clé])-ROW(PREVU[[#Headers],[Clé]]),9^9),ROW()-ROW(K$6))),"")</f>
        <v/>
      </c>
      <c r="N27" s="29" t="str">
        <f t="array" ref="N27">IFERROR(INDEX(PREVU[NOM ET PRENOM DE L''ENFANT],SMALL(IF(PREVU[Clé]=N$2,ROW(PREVU[Clé])-ROW(PREVU[[#Headers],[Clé]]),9^9),ROW()-ROW(N$6))),"")</f>
        <v/>
      </c>
    </row>
    <row r="28" spans="2:14" x14ac:dyDescent="0.45">
      <c r="B28" s="29" t="str">
        <f t="array" ref="B28">IFERROR(INDEX(PREVU[NOM ET PRENOM DE L''ENFANT],SMALL(IF(PREVU[Clé]=B$2,ROW(PREVU[Clé])-ROW(PREVU[[#Headers],[Clé]]),9^9),ROW()-ROW(B$6))),"")</f>
        <v/>
      </c>
      <c r="C28" s="40"/>
      <c r="E28" s="29" t="str">
        <f t="array" ref="E28">IFERROR(INDEX(PREVU[NOM ET PRENOM DE L''ENFANT],SMALL(IF(PREVU[Clé]=E$2,ROW(PREVU[Clé])-ROW(PREVU[[#Headers],[Clé]]),9^9),ROW()-ROW(E$6))),"")</f>
        <v/>
      </c>
      <c r="H28" s="29" t="str">
        <f t="array" ref="H28">IFERROR(INDEX(PREVU[NOM ET PRENOM DE L''ENFANT],SMALL(IF(PREVU[Clé]=H$2,ROW(PREVU[Clé])-ROW(PREVU[[#Headers],[Clé]]),9^9),ROW()-ROW(H$6))),"")</f>
        <v/>
      </c>
      <c r="K28" s="29" t="str">
        <f t="array" ref="K28">IFERROR(INDEX(PREVU[NOM ET PRENOM DE L''ENFANT],SMALL(IF(PREVU[Clé]=K$2,ROW(PREVU[Clé])-ROW(PREVU[[#Headers],[Clé]]),9^9),ROW()-ROW(K$6))),"")</f>
        <v/>
      </c>
      <c r="N28" s="29" t="str">
        <f t="array" ref="N28">IFERROR(INDEX(PREVU[NOM ET PRENOM DE L''ENFANT],SMALL(IF(PREVU[Clé]=N$2,ROW(PREVU[Clé])-ROW(PREVU[[#Headers],[Clé]]),9^9),ROW()-ROW(N$6))),"")</f>
        <v/>
      </c>
    </row>
    <row r="29" spans="2:14" x14ac:dyDescent="0.45">
      <c r="B29" s="29" t="str">
        <f t="array" ref="B29">IFERROR(INDEX(PREVU[NOM ET PRENOM DE L''ENFANT],SMALL(IF(PREVU[Clé]=B$2,ROW(PREVU[Clé])-ROW(PREVU[[#Headers],[Clé]]),9^9),ROW()-ROW(B$6))),"")</f>
        <v/>
      </c>
      <c r="C29" s="40"/>
      <c r="E29" s="29" t="str">
        <f t="array" ref="E29">IFERROR(INDEX(PREVU[NOM ET PRENOM DE L''ENFANT],SMALL(IF(PREVU[Clé]=E$2,ROW(PREVU[Clé])-ROW(PREVU[[#Headers],[Clé]]),9^9),ROW()-ROW(E$6))),"")</f>
        <v/>
      </c>
      <c r="H29" s="29" t="str">
        <f t="array" ref="H29">IFERROR(INDEX(PREVU[NOM ET PRENOM DE L''ENFANT],SMALL(IF(PREVU[Clé]=H$2,ROW(PREVU[Clé])-ROW(PREVU[[#Headers],[Clé]]),9^9),ROW()-ROW(H$6))),"")</f>
        <v/>
      </c>
      <c r="K29" s="29" t="str">
        <f t="array" ref="K29">IFERROR(INDEX(PREVU[NOM ET PRENOM DE L''ENFANT],SMALL(IF(PREVU[Clé]=K$2,ROW(PREVU[Clé])-ROW(PREVU[[#Headers],[Clé]]),9^9),ROW()-ROW(K$6))),"")</f>
        <v/>
      </c>
      <c r="N29" s="29" t="str">
        <f t="array" ref="N29">IFERROR(INDEX(PREVU[NOM ET PRENOM DE L''ENFANT],SMALL(IF(PREVU[Clé]=N$2,ROW(PREVU[Clé])-ROW(PREVU[[#Headers],[Clé]]),9^9),ROW()-ROW(N$6))),"")</f>
        <v/>
      </c>
    </row>
    <row r="30" spans="2:14" x14ac:dyDescent="0.45">
      <c r="B30" s="29" t="str">
        <f t="array" ref="B30">IFERROR(INDEX(PREVU[NOM ET PRENOM DE L''ENFANT],SMALL(IF(PREVU[Clé]=B$2,ROW(PREVU[Clé])-ROW(PREVU[[#Headers],[Clé]]),9^9),ROW()-ROW(B$6))),"")</f>
        <v/>
      </c>
      <c r="C30" s="40"/>
      <c r="E30" s="29" t="str">
        <f t="array" ref="E30">IFERROR(INDEX(PREVU[NOM ET PRENOM DE L''ENFANT],SMALL(IF(PREVU[Clé]=E$2,ROW(PREVU[Clé])-ROW(PREVU[[#Headers],[Clé]]),9^9),ROW()-ROW(E$6))),"")</f>
        <v/>
      </c>
    </row>
    <row r="31" spans="2:14" x14ac:dyDescent="0.45">
      <c r="B31" s="29" t="str">
        <f t="array" ref="B31">IFERROR(INDEX(PREVU[NOM ET PRENOM DE L''ENFANT],SMALL(IF(PREVU[Clé]=B$2,ROW(PREVU[Clé])-ROW(PREVU[[#Headers],[Clé]]),9^9),ROW()-ROW(B$6))),"")</f>
        <v/>
      </c>
      <c r="C31" s="40"/>
      <c r="E31" s="29" t="str">
        <f t="array" ref="E31">IFERROR(INDEX(PREVU[NOM ET PRENOM DE L''ENFANT],SMALL(IF(PREVU[Clé]=E$2,ROW(PREVU[Clé])-ROW(PREVU[[#Headers],[Clé]]),9^9),ROW()-ROW(E$6))),"")</f>
        <v/>
      </c>
    </row>
    <row r="32" spans="2:14" x14ac:dyDescent="0.45">
      <c r="B32" s="29" t="str">
        <f t="array" ref="B32">IFERROR(INDEX(PREVU[NOM ET PRENOM DE L''ENFANT],SMALL(IF(PREVU[Clé]=B$2,ROW(PREVU[Clé])-ROW(PREVU[[#Headers],[Clé]]),9^9),ROW()-ROW(B$6))),"")</f>
        <v/>
      </c>
      <c r="C32" s="40"/>
      <c r="E32" s="29" t="str">
        <f t="array" ref="E32">IFERROR(INDEX(PREVU[NOM ET PRENOM DE L''ENFANT],SMALL(IF(PREVU[Clé]=E$2,ROW(PREVU[Clé])-ROW(PREVU[[#Headers],[Clé]]),9^9),ROW()-ROW(E$6))),"")</f>
        <v/>
      </c>
    </row>
    <row r="33" spans="1:1029" x14ac:dyDescent="0.45">
      <c r="B33" s="29" t="str">
        <f t="array" ref="B33">IFERROR(INDEX(PREVU[NOM ET PRENOM DE L''ENFANT],SMALL(IF(PREVU[Clé]=B$2,ROW(PREVU[Clé])-ROW(PREVU[[#Headers],[Clé]]),9^9),ROW()-ROW(B$6))),"")</f>
        <v/>
      </c>
      <c r="C33" s="40"/>
      <c r="E33" s="29" t="str">
        <f t="array" ref="E33">IFERROR(INDEX(PREVU[NOM ET PRENOM DE L''ENFANT],SMALL(IF(PREVU[Clé]=E$2,ROW(PREVU[Clé])-ROW(PREVU[[#Headers],[Clé]]),9^9),ROW()-ROW(E$6))),"")</f>
        <v/>
      </c>
    </row>
    <row r="34" spans="1:1029" x14ac:dyDescent="0.45">
      <c r="B34" s="29" t="str">
        <f t="array" ref="B34">IFERROR(INDEX(PREVU[NOM ET PRENOM DE L''ENFANT],SMALL(IF(PREVU[Clé]=B$2,ROW(PREVU[Clé])-ROW(PREVU[[#Headers],[Clé]]),9^9),ROW()-ROW(B$6))),"")</f>
        <v/>
      </c>
      <c r="C34" s="40"/>
      <c r="E34" s="29" t="str">
        <f t="array" ref="E34">IFERROR(INDEX(PREVU[NOM ET PRENOM DE L''ENFANT],SMALL(IF(PREVU[Clé]=E$2,ROW(PREVU[Clé])-ROW(PREVU[[#Headers],[Clé]]),9^9),ROW()-ROW(E$6))),"")</f>
        <v/>
      </c>
      <c r="H34" s="29" t="str">
        <f t="array" ref="H34">IFERROR(INDEX(PREVU[NOM ET PRENOM DE L''ENFANT],SMALL(IF(PREVU[Clé]=H$2,ROW(PREVU[Clé])-ROW(PREVU[[#Headers],[Clé]]),9^9),ROW()-ROW(H$6))),"")</f>
        <v/>
      </c>
      <c r="K34" s="29" t="str">
        <f t="array" ref="K34">IFERROR(INDEX(PREVU[NOM ET PRENOM DE L''ENFANT],SMALL(IF(PREVU[Clé]=K$2,ROW(PREVU[Clé])-ROW(PREVU[[#Headers],[Clé]]),9^9),ROW()-ROW(K$6))),"")</f>
        <v/>
      </c>
      <c r="N34" s="29" t="str">
        <f t="array" ref="N34">IFERROR(INDEX(PREVU[NOM ET PRENOM DE L''ENFANT],SMALL(IF(PREVU[Clé]=N$2,ROW(PREVU[Clé])-ROW(PREVU[[#Headers],[Clé]]),9^9),ROW()-ROW(N$6))),"")</f>
        <v/>
      </c>
    </row>
    <row r="35" spans="1:1029" x14ac:dyDescent="0.45">
      <c r="B35" s="29" t="str">
        <f t="array" ref="B35">IFERROR(INDEX(PREVU[NOM ET PRENOM DE L''ENFANT],SMALL(IF(PREVU[Clé]=B$2,ROW(PREVU[Clé])-ROW(PREVU[[#Headers],[Clé]]),9^9),ROW()-ROW(B$6))),"")</f>
        <v/>
      </c>
      <c r="C35" s="40"/>
      <c r="E35" s="29" t="str">
        <f t="array" ref="E35">IFERROR(INDEX(PREVU[NOM ET PRENOM DE L''ENFANT],SMALL(IF(PREVU[Clé]=E$2,ROW(PREVU[Clé])-ROW(PREVU[[#Headers],[Clé]]),9^9),ROW()-ROW(E$6))),"")</f>
        <v/>
      </c>
      <c r="H35" s="29" t="str">
        <f t="array" ref="H35">IFERROR(INDEX(PREVU[NOM ET PRENOM DE L''ENFANT],SMALL(IF(PREVU[Clé]=H$2,ROW(PREVU[Clé])-ROW(PREVU[[#Headers],[Clé]]),9^9),ROW()-ROW(H$6))),"")</f>
        <v/>
      </c>
      <c r="K35" s="29" t="str">
        <f t="array" ref="K35">IFERROR(INDEX(PREVU[NOM ET PRENOM DE L''ENFANT],SMALL(IF(PREVU[Clé]=K$2,ROW(PREVU[Clé])-ROW(PREVU[[#Headers],[Clé]]),9^9),ROW()-ROW(K$6))),"")</f>
        <v/>
      </c>
      <c r="N35" s="29" t="str">
        <f t="array" ref="N35">IFERROR(INDEX(PREVU[NOM ET PRENOM DE L''ENFANT],SMALL(IF(PREVU[Clé]=N$2,ROW(PREVU[Clé])-ROW(PREVU[[#Headers],[Clé]]),9^9),ROW()-ROW(N$6))),"")</f>
        <v/>
      </c>
    </row>
    <row r="36" spans="1:1029" x14ac:dyDescent="0.45">
      <c r="B36" s="29" t="str">
        <f t="array" ref="B36">IFERROR(INDEX(PREVU[NOM ET PRENOM DE L''ENFANT],SMALL(IF(PREVU[Clé]=B$2,ROW(PREVU[Clé])-ROW(PREVU[[#Headers],[Clé]]),9^9),ROW()-ROW(B$6))),"")</f>
        <v/>
      </c>
      <c r="C36" s="40"/>
      <c r="E36" s="29" t="str">
        <f t="array" ref="E36">IFERROR(INDEX(PREVU[NOM ET PRENOM DE L''ENFANT],SMALL(IF(PREVU[Clé]=E$2,ROW(PREVU[Clé])-ROW(PREVU[[#Headers],[Clé]]),9^9),ROW()-ROW(E$6))),"")</f>
        <v/>
      </c>
      <c r="H36" s="29" t="str">
        <f t="array" ref="H36">IFERROR(INDEX(PREVU[NOM ET PRENOM DE L''ENFANT],SMALL(IF(PREVU[Clé]=H$2,ROW(PREVU[Clé])-ROW(PREVU[[#Headers],[Clé]]),9^9),ROW()-ROW(H$6))),"")</f>
        <v/>
      </c>
      <c r="K36" s="29" t="str">
        <f t="array" ref="K36">IFERROR(INDEX(PREVU[NOM ET PRENOM DE L''ENFANT],SMALL(IF(PREVU[Clé]=K$2,ROW(PREVU[Clé])-ROW(PREVU[[#Headers],[Clé]]),9^9),ROW()-ROW(K$6))),"")</f>
        <v/>
      </c>
      <c r="N36" s="29" t="str">
        <f t="array" ref="N36">IFERROR(INDEX(PREVU[NOM ET PRENOM DE L''ENFANT],SMALL(IF(PREVU[Clé]=N$2,ROW(PREVU[Clé])-ROW(PREVU[[#Headers],[Clé]]),9^9),ROW()-ROW(N$6))),"")</f>
        <v/>
      </c>
    </row>
    <row r="37" spans="1:1029" x14ac:dyDescent="0.45">
      <c r="C37" s="40"/>
    </row>
    <row r="38" spans="1:1029" s="44" customFormat="1" x14ac:dyDescent="0.45">
      <c r="A38" s="52"/>
      <c r="B38" s="43"/>
      <c r="C38" s="43"/>
      <c r="D38" s="42"/>
      <c r="E38" s="43"/>
      <c r="F38" s="43"/>
      <c r="G38" s="42"/>
      <c r="H38" s="43"/>
      <c r="I38" s="43"/>
      <c r="J38" s="42"/>
      <c r="K38" s="43"/>
      <c r="L38" s="43"/>
      <c r="M38" s="42"/>
      <c r="N38" s="43"/>
      <c r="O38" s="43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42"/>
      <c r="AR38" s="42"/>
      <c r="AS38" s="42"/>
      <c r="AT38" s="42"/>
      <c r="AU38" s="42"/>
      <c r="AV38" s="42"/>
      <c r="AW38" s="42"/>
      <c r="AX38" s="42"/>
      <c r="AY38" s="42"/>
      <c r="AZ38" s="42"/>
      <c r="BA38" s="42"/>
      <c r="BB38" s="42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  <c r="DD38" s="42"/>
      <c r="DE38" s="42"/>
      <c r="DF38" s="42"/>
      <c r="DG38" s="42"/>
      <c r="DH38" s="42"/>
      <c r="DI38" s="42"/>
      <c r="DJ38" s="42"/>
      <c r="DK38" s="42"/>
      <c r="DL38" s="42"/>
      <c r="DM38" s="42"/>
      <c r="DN38" s="42"/>
      <c r="DO38" s="42"/>
      <c r="DP38" s="42"/>
      <c r="DQ38" s="42"/>
      <c r="DR38" s="42"/>
      <c r="DS38" s="42"/>
      <c r="DT38" s="42"/>
      <c r="DU38" s="42"/>
      <c r="DV38" s="42"/>
      <c r="DW38" s="42"/>
      <c r="DX38" s="42"/>
      <c r="DY38" s="42"/>
      <c r="DZ38" s="42"/>
      <c r="EA38" s="42"/>
      <c r="EB38" s="42"/>
      <c r="EC38" s="42"/>
      <c r="ED38" s="42"/>
      <c r="EE38" s="42"/>
      <c r="EF38" s="42"/>
      <c r="EG38" s="42"/>
      <c r="EH38" s="42"/>
      <c r="EI38" s="42"/>
      <c r="EJ38" s="42"/>
      <c r="EK38" s="42"/>
      <c r="EL38" s="42"/>
      <c r="EM38" s="42"/>
      <c r="EN38" s="42"/>
      <c r="EO38" s="42"/>
      <c r="EP38" s="42"/>
      <c r="EQ38" s="42"/>
      <c r="ER38" s="42"/>
      <c r="ES38" s="42"/>
      <c r="ET38" s="42"/>
      <c r="EU38" s="42"/>
      <c r="EV38" s="42"/>
      <c r="EW38" s="42"/>
      <c r="EX38" s="42"/>
      <c r="EY38" s="42"/>
      <c r="EZ38" s="42"/>
      <c r="FA38" s="42"/>
      <c r="FB38" s="42"/>
      <c r="FC38" s="42"/>
      <c r="FD38" s="42"/>
      <c r="FE38" s="42"/>
      <c r="FF38" s="42"/>
      <c r="FG38" s="42"/>
      <c r="FH38" s="42"/>
      <c r="FI38" s="42"/>
      <c r="FJ38" s="42"/>
      <c r="FK38" s="42"/>
      <c r="FL38" s="42"/>
      <c r="FM38" s="42"/>
      <c r="FN38" s="42"/>
      <c r="FO38" s="42"/>
      <c r="FP38" s="42"/>
      <c r="FQ38" s="42"/>
      <c r="FR38" s="42"/>
      <c r="FS38" s="42"/>
      <c r="FT38" s="42"/>
      <c r="FU38" s="42"/>
      <c r="FV38" s="42"/>
      <c r="FW38" s="42"/>
      <c r="FX38" s="42"/>
      <c r="FY38" s="42"/>
      <c r="FZ38" s="42"/>
      <c r="GA38" s="42"/>
      <c r="GB38" s="42"/>
      <c r="GC38" s="42"/>
      <c r="GD38" s="42"/>
      <c r="GE38" s="42"/>
      <c r="GF38" s="42"/>
      <c r="GG38" s="42"/>
      <c r="GH38" s="42"/>
      <c r="GI38" s="42"/>
      <c r="GJ38" s="42"/>
      <c r="GK38" s="42"/>
      <c r="GL38" s="42"/>
      <c r="GM38" s="42"/>
      <c r="GN38" s="42"/>
      <c r="GO38" s="42"/>
      <c r="GP38" s="42"/>
      <c r="GQ38" s="42"/>
      <c r="GR38" s="42"/>
      <c r="GS38" s="42"/>
      <c r="GT38" s="42"/>
      <c r="GU38" s="42"/>
      <c r="GV38" s="42"/>
      <c r="GW38" s="42"/>
      <c r="GX38" s="42"/>
      <c r="GY38" s="42"/>
      <c r="GZ38" s="42"/>
      <c r="HA38" s="42"/>
      <c r="HB38" s="42"/>
      <c r="HC38" s="42"/>
      <c r="HD38" s="42"/>
      <c r="HE38" s="42"/>
      <c r="HF38" s="42"/>
      <c r="HG38" s="42"/>
      <c r="HH38" s="42"/>
      <c r="HI38" s="42"/>
      <c r="HJ38" s="42"/>
      <c r="HK38" s="42"/>
      <c r="HL38" s="42"/>
      <c r="HM38" s="42"/>
      <c r="HN38" s="42"/>
      <c r="HO38" s="42"/>
      <c r="HP38" s="42"/>
      <c r="HQ38" s="42"/>
      <c r="HR38" s="42"/>
      <c r="HS38" s="42"/>
      <c r="HT38" s="42"/>
      <c r="HU38" s="42"/>
      <c r="HV38" s="42"/>
      <c r="HW38" s="42"/>
      <c r="HX38" s="42"/>
      <c r="HY38" s="42"/>
      <c r="HZ38" s="42"/>
      <c r="IA38" s="42"/>
      <c r="IB38" s="42"/>
      <c r="IC38" s="42"/>
      <c r="ID38" s="42"/>
      <c r="IE38" s="42"/>
      <c r="IF38" s="42"/>
      <c r="IG38" s="42"/>
      <c r="IH38" s="42"/>
      <c r="II38" s="42"/>
      <c r="IJ38" s="42"/>
      <c r="IK38" s="42"/>
      <c r="IL38" s="42"/>
      <c r="IM38" s="42"/>
      <c r="IN38" s="42"/>
      <c r="IO38" s="42"/>
      <c r="IP38" s="42"/>
      <c r="IQ38" s="42"/>
      <c r="IR38" s="42"/>
      <c r="IS38" s="42"/>
      <c r="IT38" s="42"/>
      <c r="IU38" s="42"/>
      <c r="IV38" s="42"/>
      <c r="IW38" s="42"/>
      <c r="IX38" s="42"/>
      <c r="IY38" s="42"/>
      <c r="IZ38" s="42"/>
      <c r="JA38" s="42"/>
      <c r="JB38" s="42"/>
      <c r="JC38" s="42"/>
      <c r="JD38" s="42"/>
      <c r="JE38" s="42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  <c r="KK38" s="42"/>
      <c r="KL38" s="42"/>
      <c r="KM38" s="42"/>
      <c r="KN38" s="42"/>
      <c r="KO38" s="42"/>
      <c r="KP38" s="42"/>
      <c r="KQ38" s="42"/>
      <c r="KR38" s="42"/>
      <c r="KS38" s="42"/>
      <c r="KT38" s="42"/>
      <c r="KU38" s="42"/>
      <c r="KV38" s="42"/>
      <c r="KW38" s="42"/>
      <c r="KX38" s="42"/>
      <c r="KY38" s="42"/>
      <c r="KZ38" s="42"/>
      <c r="LA38" s="42"/>
      <c r="LB38" s="42"/>
      <c r="LC38" s="42"/>
      <c r="LD38" s="42"/>
      <c r="LE38" s="42"/>
      <c r="LF38" s="42"/>
      <c r="LG38" s="42"/>
      <c r="LH38" s="42"/>
      <c r="LI38" s="42"/>
      <c r="LJ38" s="42"/>
      <c r="LK38" s="42"/>
      <c r="LL38" s="42"/>
      <c r="LM38" s="42"/>
      <c r="LN38" s="42"/>
      <c r="LO38" s="42"/>
      <c r="LP38" s="42"/>
      <c r="LQ38" s="42"/>
      <c r="LR38" s="42"/>
      <c r="LS38" s="42"/>
      <c r="LT38" s="42"/>
      <c r="LU38" s="42"/>
      <c r="LV38" s="42"/>
      <c r="LW38" s="42"/>
      <c r="LX38" s="42"/>
      <c r="LY38" s="42"/>
      <c r="LZ38" s="42"/>
      <c r="MA38" s="42"/>
      <c r="MB38" s="42"/>
      <c r="MC38" s="42"/>
      <c r="MD38" s="42"/>
      <c r="ME38" s="42"/>
      <c r="MF38" s="42"/>
      <c r="MG38" s="42"/>
      <c r="MH38" s="42"/>
      <c r="MI38" s="42"/>
      <c r="MJ38" s="42"/>
      <c r="MK38" s="42"/>
      <c r="ML38" s="42"/>
      <c r="MM38" s="42"/>
      <c r="MN38" s="42"/>
      <c r="MO38" s="42"/>
      <c r="MP38" s="42"/>
      <c r="MQ38" s="42"/>
      <c r="MR38" s="42"/>
      <c r="MS38" s="42"/>
      <c r="MT38" s="42"/>
      <c r="MU38" s="42"/>
      <c r="MV38" s="42"/>
      <c r="MW38" s="42"/>
      <c r="MX38" s="42"/>
      <c r="MY38" s="42"/>
      <c r="MZ38" s="42"/>
      <c r="NA38" s="42"/>
      <c r="NB38" s="42"/>
      <c r="NC38" s="42"/>
      <c r="ND38" s="42"/>
      <c r="NE38" s="42"/>
      <c r="NF38" s="42"/>
      <c r="NG38" s="42"/>
      <c r="NH38" s="42"/>
      <c r="NI38" s="42"/>
      <c r="NJ38" s="42"/>
      <c r="NK38" s="42"/>
      <c r="NL38" s="42"/>
      <c r="NM38" s="42"/>
      <c r="NN38" s="42"/>
      <c r="NO38" s="42"/>
      <c r="NP38" s="42"/>
      <c r="NQ38" s="42"/>
      <c r="NR38" s="42"/>
      <c r="NS38" s="42"/>
      <c r="NT38" s="42"/>
      <c r="NU38" s="42"/>
      <c r="NV38" s="42"/>
      <c r="NW38" s="42"/>
      <c r="NX38" s="42"/>
      <c r="NY38" s="42"/>
      <c r="NZ38" s="42"/>
      <c r="OA38" s="42"/>
      <c r="OB38" s="42"/>
      <c r="OC38" s="42"/>
      <c r="OD38" s="42"/>
      <c r="OE38" s="42"/>
      <c r="OF38" s="42"/>
      <c r="OG38" s="42"/>
      <c r="OH38" s="42"/>
      <c r="OI38" s="42"/>
      <c r="OJ38" s="42"/>
      <c r="OK38" s="42"/>
      <c r="OL38" s="42"/>
      <c r="OM38" s="42"/>
      <c r="ON38" s="42"/>
      <c r="OO38" s="42"/>
      <c r="OP38" s="42"/>
      <c r="OQ38" s="42"/>
      <c r="OR38" s="42"/>
      <c r="OS38" s="42"/>
      <c r="OT38" s="42"/>
      <c r="OU38" s="42"/>
      <c r="OV38" s="42"/>
      <c r="OW38" s="42"/>
      <c r="OX38" s="42"/>
      <c r="OY38" s="42"/>
      <c r="OZ38" s="42"/>
      <c r="PA38" s="42"/>
      <c r="PB38" s="42"/>
      <c r="PC38" s="42"/>
      <c r="PD38" s="42"/>
      <c r="PE38" s="42"/>
      <c r="PF38" s="42"/>
      <c r="PG38" s="42"/>
      <c r="PH38" s="42"/>
      <c r="PI38" s="42"/>
      <c r="PJ38" s="42"/>
      <c r="PK38" s="42"/>
      <c r="PL38" s="42"/>
      <c r="PM38" s="42"/>
      <c r="PN38" s="42"/>
      <c r="PO38" s="42"/>
      <c r="PP38" s="42"/>
      <c r="PQ38" s="42"/>
      <c r="PR38" s="42"/>
      <c r="PS38" s="42"/>
      <c r="PT38" s="42"/>
      <c r="PU38" s="42"/>
      <c r="PV38" s="42"/>
      <c r="PW38" s="42"/>
      <c r="PX38" s="42"/>
      <c r="PY38" s="42"/>
      <c r="PZ38" s="42"/>
      <c r="QA38" s="42"/>
      <c r="QB38" s="42"/>
      <c r="QC38" s="42"/>
      <c r="QD38" s="42"/>
      <c r="QE38" s="42"/>
      <c r="QF38" s="42"/>
      <c r="QG38" s="42"/>
      <c r="QH38" s="42"/>
      <c r="QI38" s="42"/>
      <c r="QJ38" s="42"/>
      <c r="QK38" s="42"/>
      <c r="QL38" s="42"/>
      <c r="QM38" s="42"/>
      <c r="QN38" s="42"/>
      <c r="QO38" s="42"/>
      <c r="QP38" s="42"/>
      <c r="QQ38" s="42"/>
      <c r="QR38" s="42"/>
      <c r="QS38" s="42"/>
      <c r="QT38" s="42"/>
      <c r="QU38" s="42"/>
      <c r="QV38" s="42"/>
      <c r="QW38" s="42"/>
      <c r="QX38" s="42"/>
      <c r="QY38" s="42"/>
      <c r="QZ38" s="42"/>
      <c r="RA38" s="42"/>
      <c r="RB38" s="42"/>
      <c r="RC38" s="42"/>
      <c r="RD38" s="42"/>
      <c r="RE38" s="42"/>
      <c r="RF38" s="42"/>
      <c r="RG38" s="42"/>
      <c r="RH38" s="42"/>
      <c r="RI38" s="42"/>
      <c r="RJ38" s="42"/>
      <c r="RK38" s="42"/>
      <c r="RL38" s="42"/>
      <c r="RM38" s="42"/>
      <c r="RN38" s="42"/>
      <c r="RO38" s="42"/>
      <c r="RP38" s="42"/>
      <c r="RQ38" s="42"/>
      <c r="RR38" s="42"/>
      <c r="RS38" s="42"/>
      <c r="RT38" s="42"/>
      <c r="RU38" s="42"/>
      <c r="RV38" s="42"/>
      <c r="RW38" s="42"/>
      <c r="RX38" s="42"/>
      <c r="RY38" s="42"/>
      <c r="RZ38" s="42"/>
      <c r="SA38" s="42"/>
      <c r="SB38" s="42"/>
      <c r="SC38" s="42"/>
      <c r="SD38" s="42"/>
      <c r="SE38" s="42"/>
      <c r="SF38" s="42"/>
      <c r="SG38" s="42"/>
      <c r="SH38" s="42"/>
      <c r="SI38" s="42"/>
      <c r="SJ38" s="42"/>
      <c r="SK38" s="42"/>
      <c r="SL38" s="42"/>
      <c r="SM38" s="42"/>
      <c r="SN38" s="42"/>
      <c r="SO38" s="42"/>
      <c r="SP38" s="42"/>
      <c r="SQ38" s="42"/>
      <c r="SR38" s="42"/>
      <c r="SS38" s="42"/>
      <c r="ST38" s="42"/>
      <c r="SU38" s="42"/>
      <c r="SV38" s="42"/>
      <c r="SW38" s="42"/>
      <c r="SX38" s="42"/>
      <c r="SY38" s="42"/>
      <c r="SZ38" s="42"/>
      <c r="TA38" s="42"/>
      <c r="TB38" s="42"/>
      <c r="TC38" s="42"/>
      <c r="TD38" s="42"/>
      <c r="TE38" s="42"/>
      <c r="TF38" s="42"/>
      <c r="TG38" s="42"/>
      <c r="TH38" s="42"/>
      <c r="TI38" s="42"/>
      <c r="TJ38" s="42"/>
      <c r="TK38" s="42"/>
      <c r="TL38" s="42"/>
      <c r="TM38" s="42"/>
      <c r="TN38" s="42"/>
      <c r="TO38" s="42"/>
      <c r="TP38" s="42"/>
      <c r="TQ38" s="42"/>
      <c r="TR38" s="42"/>
      <c r="TS38" s="42"/>
      <c r="TT38" s="42"/>
      <c r="TU38" s="42"/>
      <c r="TV38" s="42"/>
      <c r="TW38" s="42"/>
      <c r="TX38" s="42"/>
      <c r="TY38" s="42"/>
      <c r="TZ38" s="42"/>
      <c r="UA38" s="42"/>
      <c r="UB38" s="42"/>
      <c r="UC38" s="42"/>
      <c r="UD38" s="42"/>
      <c r="UE38" s="42"/>
      <c r="UF38" s="42"/>
      <c r="UG38" s="42"/>
      <c r="UH38" s="42"/>
      <c r="UI38" s="42"/>
      <c r="UJ38" s="42"/>
      <c r="UK38" s="42"/>
      <c r="UL38" s="42"/>
      <c r="UM38" s="42"/>
      <c r="UN38" s="42"/>
      <c r="UO38" s="42"/>
      <c r="UP38" s="42"/>
      <c r="UQ38" s="42"/>
      <c r="UR38" s="42"/>
      <c r="US38" s="42"/>
      <c r="UT38" s="42"/>
      <c r="UU38" s="42"/>
      <c r="UV38" s="42"/>
      <c r="UW38" s="42"/>
      <c r="UX38" s="42"/>
      <c r="UY38" s="42"/>
      <c r="UZ38" s="42"/>
      <c r="VA38" s="42"/>
      <c r="VB38" s="42"/>
      <c r="VC38" s="42"/>
      <c r="VD38" s="42"/>
      <c r="VE38" s="42"/>
      <c r="VF38" s="42"/>
      <c r="VG38" s="42"/>
      <c r="VH38" s="42"/>
      <c r="VI38" s="42"/>
      <c r="VJ38" s="42"/>
      <c r="VK38" s="42"/>
      <c r="VL38" s="42"/>
      <c r="VM38" s="42"/>
      <c r="VN38" s="42"/>
      <c r="VO38" s="42"/>
      <c r="VP38" s="42"/>
      <c r="VQ38" s="42"/>
      <c r="VR38" s="42"/>
      <c r="VS38" s="42"/>
      <c r="VT38" s="42"/>
      <c r="VU38" s="42"/>
      <c r="VV38" s="42"/>
      <c r="VW38" s="42"/>
      <c r="VX38" s="42"/>
      <c r="VY38" s="42"/>
      <c r="VZ38" s="42"/>
      <c r="WA38" s="42"/>
      <c r="WB38" s="42"/>
      <c r="WC38" s="42"/>
      <c r="WD38" s="42"/>
      <c r="WE38" s="42"/>
      <c r="WF38" s="42"/>
      <c r="WG38" s="42"/>
      <c r="WH38" s="42"/>
      <c r="WI38" s="42"/>
      <c r="WJ38" s="42"/>
      <c r="WK38" s="42"/>
      <c r="WL38" s="42"/>
      <c r="WM38" s="42"/>
      <c r="WN38" s="42"/>
      <c r="WO38" s="42"/>
      <c r="WP38" s="42"/>
      <c r="WQ38" s="42"/>
      <c r="WR38" s="42"/>
      <c r="WS38" s="42"/>
      <c r="WT38" s="42"/>
      <c r="WU38" s="42"/>
      <c r="WV38" s="42"/>
      <c r="WW38" s="42"/>
      <c r="WX38" s="42"/>
      <c r="WY38" s="42"/>
      <c r="WZ38" s="42"/>
      <c r="XA38" s="42"/>
      <c r="XB38" s="42"/>
      <c r="XC38" s="42"/>
      <c r="XD38" s="42"/>
      <c r="XE38" s="42"/>
      <c r="XF38" s="42"/>
      <c r="XG38" s="42"/>
      <c r="XH38" s="42"/>
      <c r="XI38" s="42"/>
      <c r="XJ38" s="42"/>
      <c r="XK38" s="42"/>
      <c r="XL38" s="42"/>
      <c r="XM38" s="42"/>
      <c r="XN38" s="42"/>
      <c r="XO38" s="42"/>
      <c r="XP38" s="42"/>
      <c r="XQ38" s="42"/>
      <c r="XR38" s="42"/>
      <c r="XS38" s="42"/>
      <c r="XT38" s="42"/>
      <c r="XU38" s="42"/>
      <c r="XV38" s="42"/>
      <c r="XW38" s="42"/>
      <c r="XX38" s="42"/>
      <c r="XY38" s="42"/>
      <c r="XZ38" s="42"/>
      <c r="YA38" s="42"/>
      <c r="YB38" s="42"/>
      <c r="YC38" s="42"/>
      <c r="YD38" s="42"/>
      <c r="YE38" s="42"/>
      <c r="YF38" s="42"/>
      <c r="YG38" s="42"/>
      <c r="YH38" s="42"/>
      <c r="YI38" s="42"/>
      <c r="YJ38" s="42"/>
      <c r="YK38" s="42"/>
      <c r="YL38" s="42"/>
      <c r="YM38" s="42"/>
      <c r="YN38" s="42"/>
      <c r="YO38" s="42"/>
      <c r="YP38" s="42"/>
      <c r="YQ38" s="42"/>
      <c r="YR38" s="42"/>
      <c r="YS38" s="42"/>
      <c r="YT38" s="42"/>
      <c r="YU38" s="42"/>
      <c r="YV38" s="42"/>
      <c r="YW38" s="42"/>
      <c r="YX38" s="42"/>
      <c r="YY38" s="42"/>
      <c r="YZ38" s="42"/>
      <c r="ZA38" s="42"/>
      <c r="ZB38" s="42"/>
      <c r="ZC38" s="42"/>
      <c r="ZD38" s="42"/>
      <c r="ZE38" s="42"/>
      <c r="ZF38" s="42"/>
      <c r="ZG38" s="42"/>
      <c r="ZH38" s="42"/>
      <c r="ZI38" s="42"/>
      <c r="ZJ38" s="42"/>
      <c r="ZK38" s="42"/>
      <c r="ZL38" s="42"/>
      <c r="ZM38" s="42"/>
      <c r="ZN38" s="42"/>
      <c r="ZO38" s="42"/>
      <c r="ZP38" s="42"/>
      <c r="ZQ38" s="42"/>
      <c r="ZR38" s="42"/>
      <c r="ZS38" s="42"/>
      <c r="ZT38" s="42"/>
      <c r="ZU38" s="42"/>
      <c r="ZV38" s="42"/>
      <c r="ZW38" s="42"/>
      <c r="ZX38" s="42"/>
      <c r="ZY38" s="42"/>
      <c r="ZZ38" s="42"/>
      <c r="AAA38" s="42"/>
      <c r="AAB38" s="42"/>
      <c r="AAC38" s="42"/>
      <c r="AAD38" s="42"/>
      <c r="AAE38" s="42"/>
      <c r="AAF38" s="42"/>
      <c r="AAG38" s="42"/>
      <c r="AAH38" s="42"/>
      <c r="AAI38" s="42"/>
      <c r="AAJ38" s="42"/>
      <c r="AAK38" s="42"/>
      <c r="AAL38" s="42"/>
      <c r="AAM38" s="42"/>
      <c r="AAN38" s="42"/>
      <c r="AAO38" s="42"/>
      <c r="AAP38" s="42"/>
      <c r="AAQ38" s="42"/>
      <c r="AAR38" s="42"/>
      <c r="AAS38" s="42"/>
      <c r="AAT38" s="42"/>
      <c r="AAU38" s="42"/>
      <c r="AAV38" s="42"/>
      <c r="AAW38" s="42"/>
      <c r="AAX38" s="42"/>
      <c r="AAY38" s="42"/>
      <c r="AAZ38" s="42"/>
      <c r="ABA38" s="42"/>
      <c r="ABB38" s="42"/>
      <c r="ABC38" s="42"/>
      <c r="ABD38" s="42"/>
      <c r="ABE38" s="42"/>
      <c r="ABF38" s="42"/>
      <c r="ABG38" s="42"/>
      <c r="ABH38" s="42"/>
      <c r="ABI38" s="42"/>
      <c r="ABJ38" s="42"/>
      <c r="ABK38" s="42"/>
      <c r="ABL38" s="42"/>
      <c r="ABM38" s="42"/>
      <c r="ABN38" s="42"/>
      <c r="ABO38" s="42"/>
      <c r="ABP38" s="42"/>
      <c r="ABQ38" s="42"/>
      <c r="ABR38" s="42"/>
      <c r="ABS38" s="42"/>
      <c r="ABT38" s="42"/>
      <c r="ABU38" s="42"/>
      <c r="ABV38" s="42"/>
      <c r="ABW38" s="42"/>
      <c r="ABX38" s="42"/>
      <c r="ABY38" s="42"/>
      <c r="ABZ38" s="42"/>
      <c r="ACA38" s="42"/>
      <c r="ACB38" s="42"/>
      <c r="ACC38" s="42"/>
      <c r="ACD38" s="42"/>
      <c r="ACE38" s="42"/>
      <c r="ACF38" s="42"/>
      <c r="ACG38" s="42"/>
      <c r="ACH38" s="42"/>
      <c r="ACI38" s="42"/>
      <c r="ACJ38" s="42"/>
      <c r="ACK38" s="42"/>
      <c r="ACL38" s="42"/>
      <c r="ACM38" s="42"/>
      <c r="ACN38" s="42"/>
      <c r="ACO38" s="42"/>
      <c r="ACP38" s="42"/>
      <c r="ACQ38" s="42"/>
      <c r="ACR38" s="42"/>
      <c r="ACS38" s="42"/>
      <c r="ACT38" s="42"/>
      <c r="ACU38" s="42"/>
      <c r="ACV38" s="42"/>
      <c r="ACW38" s="42"/>
      <c r="ACX38" s="42"/>
      <c r="ACY38" s="42"/>
      <c r="ACZ38" s="42"/>
      <c r="ADA38" s="42"/>
      <c r="ADB38" s="42"/>
      <c r="ADC38" s="42"/>
      <c r="ADD38" s="42"/>
      <c r="ADE38" s="42"/>
      <c r="ADF38" s="42"/>
      <c r="ADG38" s="42"/>
      <c r="ADH38" s="42"/>
      <c r="ADI38" s="42"/>
      <c r="ADJ38" s="42"/>
      <c r="ADK38" s="42"/>
      <c r="ADL38" s="42"/>
      <c r="ADM38" s="42"/>
      <c r="ADN38" s="42"/>
      <c r="ADO38" s="42"/>
      <c r="ADP38" s="42"/>
      <c r="ADQ38" s="42"/>
      <c r="ADR38" s="42"/>
      <c r="ADS38" s="42"/>
      <c r="ADT38" s="42"/>
      <c r="ADU38" s="42"/>
      <c r="ADV38" s="42"/>
      <c r="ADW38" s="42"/>
      <c r="ADX38" s="42"/>
      <c r="ADY38" s="42"/>
      <c r="ADZ38" s="42"/>
      <c r="AEA38" s="42"/>
      <c r="AEB38" s="42"/>
      <c r="AEC38" s="42"/>
      <c r="AED38" s="42"/>
      <c r="AEE38" s="42"/>
      <c r="AEF38" s="42"/>
      <c r="AEG38" s="42"/>
      <c r="AEH38" s="42"/>
      <c r="AEI38" s="42"/>
      <c r="AEJ38" s="42"/>
      <c r="AEK38" s="42"/>
      <c r="AEL38" s="42"/>
      <c r="AEM38" s="42"/>
      <c r="AEN38" s="42"/>
      <c r="AEO38" s="42"/>
      <c r="AEP38" s="42"/>
      <c r="AEQ38" s="42"/>
      <c r="AER38" s="42"/>
      <c r="AES38" s="42"/>
      <c r="AET38" s="42"/>
      <c r="AEU38" s="42"/>
      <c r="AEV38" s="42"/>
      <c r="AEW38" s="42"/>
      <c r="AEX38" s="42"/>
      <c r="AEY38" s="42"/>
      <c r="AEZ38" s="42"/>
      <c r="AFA38" s="42"/>
      <c r="AFB38" s="42"/>
      <c r="AFC38" s="42"/>
      <c r="AFD38" s="42"/>
      <c r="AFE38" s="42"/>
      <c r="AFF38" s="42"/>
      <c r="AFG38" s="42"/>
      <c r="AFH38" s="42"/>
      <c r="AFI38" s="42"/>
      <c r="AFJ38" s="42"/>
      <c r="AFK38" s="42"/>
      <c r="AFL38" s="42"/>
      <c r="AFM38" s="42"/>
      <c r="AFN38" s="42"/>
      <c r="AFO38" s="42"/>
      <c r="AFP38" s="42"/>
      <c r="AFQ38" s="42"/>
      <c r="AFR38" s="42"/>
      <c r="AFS38" s="42"/>
      <c r="AFT38" s="42"/>
      <c r="AFU38" s="42"/>
      <c r="AFV38" s="42"/>
      <c r="AFW38" s="42"/>
      <c r="AFX38" s="42"/>
      <c r="AFY38" s="42"/>
      <c r="AFZ38" s="42"/>
      <c r="AGA38" s="42"/>
      <c r="AGB38" s="42"/>
      <c r="AGC38" s="42"/>
      <c r="AGD38" s="42"/>
      <c r="AGE38" s="42"/>
      <c r="AGF38" s="42"/>
      <c r="AGG38" s="42"/>
      <c r="AGH38" s="42"/>
      <c r="AGI38" s="42"/>
      <c r="AGJ38" s="42"/>
      <c r="AGK38" s="42"/>
      <c r="AGL38" s="42"/>
      <c r="AGM38" s="42"/>
      <c r="AGN38" s="42"/>
      <c r="AGO38" s="42"/>
      <c r="AGP38" s="42"/>
      <c r="AGQ38" s="42"/>
      <c r="AGR38" s="42"/>
      <c r="AGS38" s="42"/>
      <c r="AGT38" s="42"/>
      <c r="AGU38" s="42"/>
      <c r="AGV38" s="42"/>
      <c r="AGW38" s="42"/>
      <c r="AGX38" s="42"/>
      <c r="AGY38" s="42"/>
      <c r="AGZ38" s="42"/>
      <c r="AHA38" s="42"/>
      <c r="AHB38" s="42"/>
      <c r="AHC38" s="42"/>
      <c r="AHD38" s="42"/>
      <c r="AHE38" s="42"/>
      <c r="AHF38" s="42"/>
      <c r="AHG38" s="42"/>
      <c r="AHH38" s="42"/>
      <c r="AHI38" s="42"/>
      <c r="AHJ38" s="42"/>
      <c r="AHK38" s="42"/>
      <c r="AHL38" s="42"/>
      <c r="AHM38" s="42"/>
      <c r="AHN38" s="42"/>
      <c r="AHO38" s="42"/>
      <c r="AHP38" s="42"/>
      <c r="AHQ38" s="42"/>
      <c r="AHR38" s="42"/>
      <c r="AHS38" s="42"/>
      <c r="AHT38" s="42"/>
      <c r="AHU38" s="42"/>
      <c r="AHV38" s="42"/>
      <c r="AHW38" s="42"/>
      <c r="AHX38" s="42"/>
      <c r="AHY38" s="42"/>
      <c r="AHZ38" s="42"/>
      <c r="AIA38" s="42"/>
      <c r="AIB38" s="42"/>
      <c r="AIC38" s="42"/>
      <c r="AID38" s="42"/>
      <c r="AIE38" s="42"/>
      <c r="AIF38" s="42"/>
      <c r="AIG38" s="42"/>
      <c r="AIH38" s="42"/>
      <c r="AII38" s="42"/>
      <c r="AIJ38" s="42"/>
      <c r="AIK38" s="42"/>
      <c r="AIL38" s="42"/>
      <c r="AIM38" s="42"/>
      <c r="AIN38" s="42"/>
      <c r="AIO38" s="42"/>
      <c r="AIP38" s="42"/>
      <c r="AIQ38" s="42"/>
      <c r="AIR38" s="42"/>
      <c r="AIS38" s="42"/>
      <c r="AIT38" s="42"/>
      <c r="AIU38" s="42"/>
      <c r="AIV38" s="42"/>
      <c r="AIW38" s="42"/>
      <c r="AIX38" s="42"/>
      <c r="AIY38" s="42"/>
      <c r="AIZ38" s="42"/>
      <c r="AJA38" s="42"/>
      <c r="AJB38" s="42"/>
      <c r="AJC38" s="42"/>
      <c r="AJD38" s="42"/>
      <c r="AJE38" s="42"/>
      <c r="AJF38" s="42"/>
      <c r="AJG38" s="42"/>
      <c r="AJH38" s="42"/>
      <c r="AJI38" s="42"/>
      <c r="AJJ38" s="42"/>
      <c r="AJK38" s="42"/>
      <c r="AJL38" s="42"/>
      <c r="AJM38" s="42"/>
      <c r="AJN38" s="42"/>
      <c r="AJO38" s="42"/>
      <c r="AJP38" s="42"/>
      <c r="AJQ38" s="42"/>
      <c r="AJR38" s="42"/>
      <c r="AJS38" s="42"/>
      <c r="AJT38" s="42"/>
      <c r="AJU38" s="42"/>
      <c r="AJV38" s="42"/>
      <c r="AJW38" s="42"/>
      <c r="AJX38" s="42"/>
      <c r="AJY38" s="42"/>
      <c r="AJZ38" s="42"/>
      <c r="AKA38" s="42"/>
      <c r="AKB38" s="42"/>
      <c r="AKC38" s="42"/>
      <c r="AKD38" s="42"/>
      <c r="AKE38" s="42"/>
      <c r="AKF38" s="42"/>
      <c r="AKG38" s="42"/>
      <c r="AKH38" s="42"/>
      <c r="AKI38" s="42"/>
      <c r="AKJ38" s="42"/>
      <c r="AKK38" s="42"/>
      <c r="AKL38" s="42"/>
      <c r="AKM38" s="42"/>
      <c r="AKN38" s="42"/>
      <c r="AKO38" s="42"/>
      <c r="AKP38" s="42"/>
      <c r="AKQ38" s="42"/>
      <c r="AKR38" s="42"/>
      <c r="AKS38" s="42"/>
      <c r="AKT38" s="42"/>
      <c r="AKU38" s="42"/>
      <c r="AKV38" s="42"/>
      <c r="AKW38" s="42"/>
      <c r="AKX38" s="42"/>
      <c r="AKY38" s="42"/>
      <c r="AKZ38" s="42"/>
      <c r="ALA38" s="42"/>
      <c r="ALB38" s="42"/>
      <c r="ALC38" s="42"/>
      <c r="ALD38" s="42"/>
      <c r="ALE38" s="42"/>
      <c r="ALF38" s="42"/>
      <c r="ALG38" s="42"/>
      <c r="ALH38" s="42"/>
      <c r="ALI38" s="42"/>
      <c r="ALJ38" s="42"/>
      <c r="ALK38" s="42"/>
      <c r="ALL38" s="42"/>
      <c r="ALM38" s="42"/>
      <c r="ALN38" s="42"/>
      <c r="ALO38" s="42"/>
      <c r="ALP38" s="42"/>
      <c r="ALQ38" s="42"/>
      <c r="ALR38" s="42"/>
      <c r="ALS38" s="42"/>
      <c r="ALT38" s="42"/>
      <c r="ALU38" s="42"/>
      <c r="ALV38" s="42"/>
      <c r="ALW38" s="42"/>
      <c r="ALX38" s="42"/>
      <c r="ALY38" s="42"/>
      <c r="ALZ38" s="42"/>
      <c r="AMA38" s="42"/>
      <c r="AMB38" s="42"/>
      <c r="AMC38" s="42"/>
      <c r="AMD38" s="42"/>
      <c r="AME38" s="42"/>
      <c r="AMF38" s="42"/>
      <c r="AMG38" s="42"/>
      <c r="AMH38" s="42"/>
      <c r="AMI38" s="42"/>
      <c r="AMJ38" s="42"/>
      <c r="AMK38" s="42"/>
      <c r="AML38" s="42"/>
      <c r="AMM38" s="42"/>
      <c r="AMN38" s="42"/>
      <c r="AMO38" s="42"/>
    </row>
  </sheetData>
  <mergeCells count="5">
    <mergeCell ref="B4:C4"/>
    <mergeCell ref="E4:F4"/>
    <mergeCell ref="H4:I4"/>
    <mergeCell ref="K4:L4"/>
    <mergeCell ref="N4:O4"/>
  </mergeCells>
  <conditionalFormatting sqref="H1:I1048576 K1:L1048576 N1:O1048576 B1:C1048576 E1:F1048576">
    <cfRule type="expression" dxfId="0" priority="1">
      <formula>ROW()=$A$2+7</formula>
    </cfRule>
  </conditionalFormatting>
  <pageMargins left="0.7" right="0.7" top="0.75" bottom="0.75" header="0.3" footer="0.3"/>
  <pageSetup paperSize="9" scale="66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93"/>
  <sheetViews>
    <sheetView topLeftCell="A2" zoomScaleNormal="100" workbookViewId="0">
      <selection activeCell="A9" sqref="A9"/>
    </sheetView>
  </sheetViews>
  <sheetFormatPr baseColWidth="10" defaultColWidth="13" defaultRowHeight="14.5" x14ac:dyDescent="0.35"/>
  <cols>
    <col min="1" max="1" width="38" bestFit="1" customWidth="1"/>
    <col min="2" max="5" width="8.81640625" style="15" customWidth="1"/>
    <col min="6" max="6" width="8.81640625" customWidth="1"/>
  </cols>
  <sheetData>
    <row r="1" spans="1:9" s="38" customFormat="1" ht="21" x14ac:dyDescent="0.5">
      <c r="A1" s="37" t="s">
        <v>2</v>
      </c>
      <c r="B1" s="37"/>
      <c r="C1" s="37"/>
      <c r="D1" s="37"/>
      <c r="E1" s="37"/>
      <c r="F1" s="37"/>
    </row>
    <row r="2" spans="1:9" s="38" customFormat="1" ht="21" x14ac:dyDescent="0.5">
      <c r="A2" s="37" t="str">
        <f>B4&amp; " - " &amp; PROPER(TEXT(B5,"jjjj jj mmmm aaaa"))</f>
        <v>(Tous) - Lundi 03 Septembre 2018</v>
      </c>
      <c r="B2" s="37"/>
      <c r="C2" s="37"/>
      <c r="D2" s="37"/>
      <c r="E2" s="37"/>
      <c r="F2" s="37"/>
    </row>
    <row r="3" spans="1:9" x14ac:dyDescent="0.35">
      <c r="B3"/>
    </row>
    <row r="4" spans="1:9" x14ac:dyDescent="0.35">
      <c r="A4" s="5" t="s">
        <v>25</v>
      </c>
      <c r="B4" t="s">
        <v>113</v>
      </c>
    </row>
    <row r="5" spans="1:9" x14ac:dyDescent="0.35">
      <c r="A5" s="5" t="s">
        <v>0</v>
      </c>
      <c r="B5" s="16">
        <v>43346</v>
      </c>
    </row>
    <row r="7" spans="1:9" x14ac:dyDescent="0.35">
      <c r="A7" s="5" t="s">
        <v>37</v>
      </c>
      <c r="B7" s="5" t="s">
        <v>26</v>
      </c>
      <c r="C7"/>
      <c r="D7"/>
      <c r="E7"/>
    </row>
    <row r="8" spans="1:9" x14ac:dyDescent="0.35">
      <c r="A8" s="5" t="s">
        <v>24</v>
      </c>
      <c r="B8" t="s">
        <v>112</v>
      </c>
      <c r="C8" t="s">
        <v>28</v>
      </c>
      <c r="D8" t="s">
        <v>29</v>
      </c>
      <c r="E8" t="s">
        <v>30</v>
      </c>
      <c r="F8" t="s">
        <v>31</v>
      </c>
      <c r="G8" t="s">
        <v>43</v>
      </c>
      <c r="H8" t="s">
        <v>32</v>
      </c>
      <c r="I8" t="s">
        <v>33</v>
      </c>
    </row>
    <row r="9" spans="1:9" x14ac:dyDescent="0.35">
      <c r="A9" t="s">
        <v>48</v>
      </c>
      <c r="B9" s="17"/>
      <c r="C9" s="17"/>
      <c r="D9" s="17"/>
      <c r="E9" s="17"/>
      <c r="F9" s="17"/>
      <c r="G9" s="17"/>
      <c r="H9" s="17">
        <v>1</v>
      </c>
      <c r="I9" s="17"/>
    </row>
    <row r="10" spans="1:9" x14ac:dyDescent="0.35">
      <c r="A10" t="s">
        <v>81</v>
      </c>
      <c r="B10" s="17">
        <v>1</v>
      </c>
      <c r="C10" s="17"/>
      <c r="D10" s="17"/>
      <c r="E10" s="17"/>
      <c r="F10" s="17"/>
      <c r="G10" s="17"/>
      <c r="H10" s="17"/>
      <c r="I10" s="17"/>
    </row>
    <row r="11" spans="1:9" x14ac:dyDescent="0.35">
      <c r="A11" t="s">
        <v>83</v>
      </c>
      <c r="B11" s="17">
        <v>1</v>
      </c>
      <c r="C11" s="17"/>
      <c r="D11" s="17"/>
      <c r="E11" s="17"/>
      <c r="F11" s="17"/>
      <c r="G11" s="17"/>
      <c r="H11" s="17"/>
      <c r="I11" s="17"/>
    </row>
    <row r="12" spans="1:9" x14ac:dyDescent="0.35">
      <c r="A12" t="s">
        <v>84</v>
      </c>
      <c r="B12" s="17">
        <v>1</v>
      </c>
      <c r="C12" s="17"/>
      <c r="D12" s="17"/>
      <c r="E12" s="17"/>
      <c r="F12" s="17"/>
      <c r="G12" s="17"/>
      <c r="H12" s="17"/>
      <c r="I12" s="17"/>
    </row>
    <row r="13" spans="1:9" x14ac:dyDescent="0.35">
      <c r="A13" t="s">
        <v>85</v>
      </c>
      <c r="B13" s="17">
        <v>1</v>
      </c>
      <c r="C13" s="17"/>
      <c r="D13" s="17"/>
      <c r="E13" s="17"/>
      <c r="F13" s="17"/>
      <c r="G13" s="17"/>
      <c r="H13" s="17"/>
      <c r="I13" s="17"/>
    </row>
    <row r="14" spans="1:9" x14ac:dyDescent="0.35">
      <c r="A14" t="s">
        <v>86</v>
      </c>
      <c r="B14" s="17">
        <v>1</v>
      </c>
      <c r="C14" s="17"/>
      <c r="D14" s="17"/>
      <c r="E14" s="17"/>
      <c r="F14" s="17"/>
      <c r="G14" s="17"/>
      <c r="H14" s="17"/>
      <c r="I14" s="17"/>
    </row>
    <row r="15" spans="1:9" x14ac:dyDescent="0.35">
      <c r="A15" t="s">
        <v>77</v>
      </c>
      <c r="B15" s="17"/>
      <c r="C15" s="17"/>
      <c r="D15" s="17">
        <v>1</v>
      </c>
      <c r="E15" s="17"/>
      <c r="F15" s="17"/>
      <c r="G15" s="17"/>
      <c r="H15" s="17"/>
      <c r="I15" s="17"/>
    </row>
    <row r="16" spans="1:9" x14ac:dyDescent="0.35">
      <c r="A16" t="s">
        <v>22</v>
      </c>
      <c r="B16" s="17"/>
      <c r="C16" s="17">
        <v>1</v>
      </c>
      <c r="D16" s="17"/>
      <c r="E16" s="17"/>
      <c r="F16" s="17"/>
      <c r="G16" s="17"/>
      <c r="H16" s="17"/>
      <c r="I16" s="17"/>
    </row>
    <row r="17" spans="1:9" x14ac:dyDescent="0.35">
      <c r="A17" t="s">
        <v>23</v>
      </c>
      <c r="B17" s="17"/>
      <c r="C17" s="17">
        <v>1</v>
      </c>
      <c r="D17" s="17"/>
      <c r="E17" s="17"/>
      <c r="F17" s="17"/>
      <c r="G17" s="17"/>
      <c r="H17" s="17"/>
      <c r="I17" s="17"/>
    </row>
    <row r="18" spans="1:9" x14ac:dyDescent="0.35">
      <c r="A18" t="s">
        <v>78</v>
      </c>
      <c r="B18" s="17"/>
      <c r="C18" s="17"/>
      <c r="D18" s="17">
        <v>1</v>
      </c>
      <c r="E18" s="17"/>
      <c r="F18" s="17"/>
      <c r="G18" s="17"/>
      <c r="H18" s="17"/>
      <c r="I18" s="17"/>
    </row>
    <row r="19" spans="1:9" x14ac:dyDescent="0.35">
      <c r="A19" t="s">
        <v>79</v>
      </c>
      <c r="B19" s="17"/>
      <c r="C19" s="17"/>
      <c r="D19" s="17"/>
      <c r="E19" s="17"/>
      <c r="F19" s="17"/>
      <c r="G19" s="17"/>
      <c r="H19" s="17"/>
      <c r="I19" s="17">
        <v>1</v>
      </c>
    </row>
    <row r="20" spans="1:9" x14ac:dyDescent="0.35">
      <c r="A20" t="s">
        <v>80</v>
      </c>
      <c r="B20" s="17"/>
      <c r="C20" s="17"/>
      <c r="D20" s="17"/>
      <c r="E20" s="17"/>
      <c r="F20" s="17"/>
      <c r="G20" s="17">
        <v>1</v>
      </c>
      <c r="H20" s="17"/>
      <c r="I20" s="17"/>
    </row>
    <row r="21" spans="1:9" x14ac:dyDescent="0.35">
      <c r="A21" t="s">
        <v>75</v>
      </c>
      <c r="B21" s="17"/>
      <c r="C21" s="17"/>
      <c r="D21" s="17"/>
      <c r="E21" s="17"/>
      <c r="F21" s="17"/>
      <c r="G21" s="17"/>
      <c r="H21" s="17"/>
      <c r="I21" s="17">
        <v>1</v>
      </c>
    </row>
    <row r="22" spans="1:9" x14ac:dyDescent="0.35">
      <c r="A22" t="s">
        <v>19</v>
      </c>
      <c r="B22" s="17"/>
      <c r="C22" s="17"/>
      <c r="D22" s="17"/>
      <c r="E22" s="17">
        <v>1</v>
      </c>
      <c r="F22" s="17"/>
      <c r="G22" s="17"/>
      <c r="H22" s="17"/>
      <c r="I22" s="17"/>
    </row>
    <row r="23" spans="1:9" x14ac:dyDescent="0.35">
      <c r="A23" t="s">
        <v>20</v>
      </c>
      <c r="B23" s="17"/>
      <c r="C23" s="17"/>
      <c r="D23" s="17"/>
      <c r="E23" s="17">
        <v>1</v>
      </c>
      <c r="F23" s="17"/>
      <c r="G23" s="17"/>
      <c r="H23" s="17"/>
      <c r="I23" s="17"/>
    </row>
    <row r="24" spans="1:9" x14ac:dyDescent="0.35">
      <c r="A24" t="s">
        <v>76</v>
      </c>
      <c r="B24" s="17"/>
      <c r="C24" s="17"/>
      <c r="D24" s="17">
        <v>1</v>
      </c>
      <c r="E24" s="17"/>
      <c r="F24" s="17"/>
      <c r="G24" s="17"/>
      <c r="H24" s="17"/>
      <c r="I24" s="17"/>
    </row>
    <row r="25" spans="1:9" x14ac:dyDescent="0.35">
      <c r="A25" t="s">
        <v>21</v>
      </c>
      <c r="B25" s="17"/>
      <c r="C25" s="17">
        <v>1</v>
      </c>
      <c r="D25" s="17"/>
      <c r="E25" s="17"/>
      <c r="F25" s="17"/>
      <c r="G25" s="17"/>
      <c r="H25" s="17"/>
      <c r="I25" s="17"/>
    </row>
    <row r="26" spans="1:9" x14ac:dyDescent="0.35">
      <c r="A26" t="s">
        <v>68</v>
      </c>
      <c r="B26" s="17"/>
      <c r="C26" s="17"/>
      <c r="D26" s="17"/>
      <c r="E26" s="17"/>
      <c r="F26" s="17">
        <v>1</v>
      </c>
      <c r="G26" s="17"/>
      <c r="H26" s="17"/>
      <c r="I26" s="17"/>
    </row>
    <row r="27" spans="1:9" x14ac:dyDescent="0.35">
      <c r="A27" t="s">
        <v>69</v>
      </c>
      <c r="B27" s="17"/>
      <c r="C27" s="17"/>
      <c r="D27" s="17"/>
      <c r="E27" s="17"/>
      <c r="F27" s="17"/>
      <c r="G27" s="17"/>
      <c r="H27" s="17">
        <v>1</v>
      </c>
      <c r="I27" s="17"/>
    </row>
    <row r="28" spans="1:9" x14ac:dyDescent="0.35">
      <c r="A28" t="s">
        <v>70</v>
      </c>
      <c r="B28" s="17"/>
      <c r="C28" s="17"/>
      <c r="D28" s="17"/>
      <c r="E28" s="17"/>
      <c r="F28" s="17">
        <v>1</v>
      </c>
      <c r="G28" s="17"/>
      <c r="H28" s="17"/>
      <c r="I28" s="17"/>
    </row>
    <row r="29" spans="1:9" x14ac:dyDescent="0.35">
      <c r="A29" t="s">
        <v>71</v>
      </c>
      <c r="B29" s="17"/>
      <c r="C29" s="17"/>
      <c r="D29" s="17"/>
      <c r="E29" s="17"/>
      <c r="F29" s="17">
        <v>1</v>
      </c>
      <c r="G29" s="17"/>
      <c r="H29" s="17"/>
      <c r="I29" s="17"/>
    </row>
    <row r="30" spans="1:9" x14ac:dyDescent="0.35">
      <c r="A30" t="s">
        <v>72</v>
      </c>
      <c r="B30" s="17"/>
      <c r="C30" s="17"/>
      <c r="D30" s="17"/>
      <c r="E30" s="17"/>
      <c r="F30" s="17"/>
      <c r="G30" s="17"/>
      <c r="H30" s="17">
        <v>1</v>
      </c>
      <c r="I30" s="17"/>
    </row>
    <row r="31" spans="1:9" x14ac:dyDescent="0.35">
      <c r="A31" t="s">
        <v>73</v>
      </c>
      <c r="B31" s="17"/>
      <c r="C31" s="17"/>
      <c r="D31" s="17"/>
      <c r="E31" s="17"/>
      <c r="F31" s="17">
        <v>1</v>
      </c>
      <c r="G31" s="17"/>
      <c r="H31" s="17"/>
      <c r="I31" s="17"/>
    </row>
    <row r="32" spans="1:9" x14ac:dyDescent="0.35">
      <c r="A32" t="s">
        <v>17</v>
      </c>
      <c r="B32" s="17"/>
      <c r="C32" s="17">
        <v>1</v>
      </c>
      <c r="D32" s="17"/>
      <c r="E32" s="17"/>
      <c r="F32" s="17"/>
      <c r="G32" s="17"/>
      <c r="H32" s="17"/>
      <c r="I32" s="17"/>
    </row>
    <row r="33" spans="1:9" x14ac:dyDescent="0.35">
      <c r="A33" t="s">
        <v>74</v>
      </c>
      <c r="B33" s="17"/>
      <c r="C33" s="17"/>
      <c r="D33" s="17"/>
      <c r="E33" s="17"/>
      <c r="F33" s="17"/>
      <c r="G33" s="17">
        <v>1</v>
      </c>
      <c r="H33" s="17"/>
      <c r="I33" s="17"/>
    </row>
    <row r="34" spans="1:9" x14ac:dyDescent="0.35">
      <c r="A34" t="s">
        <v>18</v>
      </c>
      <c r="B34" s="17"/>
      <c r="C34" s="17"/>
      <c r="D34" s="17"/>
      <c r="E34" s="17">
        <v>1</v>
      </c>
      <c r="F34" s="17"/>
      <c r="G34" s="17"/>
      <c r="H34" s="17"/>
      <c r="I34" s="17"/>
    </row>
    <row r="35" spans="1:9" x14ac:dyDescent="0.35">
      <c r="A35" t="s">
        <v>64</v>
      </c>
      <c r="B35" s="17"/>
      <c r="C35" s="17"/>
      <c r="D35" s="17"/>
      <c r="E35" s="17"/>
      <c r="F35" s="17"/>
      <c r="G35" s="17"/>
      <c r="H35" s="17">
        <v>1</v>
      </c>
      <c r="I35" s="17"/>
    </row>
    <row r="36" spans="1:9" x14ac:dyDescent="0.35">
      <c r="A36" t="s">
        <v>65</v>
      </c>
      <c r="B36" s="17"/>
      <c r="C36" s="17"/>
      <c r="D36" s="17"/>
      <c r="E36" s="17"/>
      <c r="F36" s="17"/>
      <c r="G36" s="17"/>
      <c r="H36" s="17"/>
      <c r="I36" s="17">
        <v>1</v>
      </c>
    </row>
    <row r="37" spans="1:9" x14ac:dyDescent="0.35">
      <c r="A37" t="s">
        <v>66</v>
      </c>
      <c r="B37" s="17"/>
      <c r="C37" s="17"/>
      <c r="D37" s="17"/>
      <c r="E37" s="17"/>
      <c r="F37" s="17">
        <v>1</v>
      </c>
      <c r="G37" s="17"/>
      <c r="H37" s="17"/>
      <c r="I37" s="17"/>
    </row>
    <row r="38" spans="1:9" x14ac:dyDescent="0.35">
      <c r="A38" t="s">
        <v>15</v>
      </c>
      <c r="B38" s="17"/>
      <c r="C38" s="17"/>
      <c r="D38" s="17"/>
      <c r="E38" s="17">
        <v>1</v>
      </c>
      <c r="F38" s="17"/>
      <c r="G38" s="17"/>
      <c r="H38" s="17"/>
      <c r="I38" s="17"/>
    </row>
    <row r="39" spans="1:9" x14ac:dyDescent="0.35">
      <c r="A39" t="s">
        <v>16</v>
      </c>
      <c r="B39" s="17"/>
      <c r="C39" s="17"/>
      <c r="D39" s="17"/>
      <c r="E39" s="17">
        <v>1</v>
      </c>
      <c r="F39" s="17"/>
      <c r="G39" s="17"/>
      <c r="H39" s="17"/>
      <c r="I39" s="17"/>
    </row>
    <row r="40" spans="1:9" x14ac:dyDescent="0.35">
      <c r="A40" t="s">
        <v>67</v>
      </c>
      <c r="B40" s="17"/>
      <c r="C40" s="17"/>
      <c r="D40" s="17"/>
      <c r="E40" s="17"/>
      <c r="F40" s="17"/>
      <c r="G40" s="17">
        <v>1</v>
      </c>
      <c r="H40" s="17"/>
      <c r="I40" s="17"/>
    </row>
    <row r="41" spans="1:9" x14ac:dyDescent="0.35">
      <c r="A41" t="s">
        <v>57</v>
      </c>
      <c r="B41" s="17"/>
      <c r="C41" s="17"/>
      <c r="D41" s="17">
        <v>1</v>
      </c>
      <c r="E41" s="17"/>
      <c r="F41" s="17"/>
      <c r="G41" s="17"/>
      <c r="H41" s="17"/>
      <c r="I41" s="17"/>
    </row>
    <row r="42" spans="1:9" x14ac:dyDescent="0.35">
      <c r="A42" t="s">
        <v>58</v>
      </c>
      <c r="B42" s="17"/>
      <c r="C42" s="17"/>
      <c r="D42" s="17">
        <v>1</v>
      </c>
      <c r="E42" s="17"/>
      <c r="F42" s="17"/>
      <c r="G42" s="17"/>
      <c r="H42" s="17"/>
      <c r="I42" s="17"/>
    </row>
    <row r="43" spans="1:9" x14ac:dyDescent="0.35">
      <c r="A43" t="s">
        <v>59</v>
      </c>
      <c r="B43" s="17"/>
      <c r="C43" s="17"/>
      <c r="D43" s="17"/>
      <c r="E43" s="17"/>
      <c r="F43" s="17"/>
      <c r="G43" s="17">
        <v>1</v>
      </c>
      <c r="H43" s="17"/>
      <c r="I43" s="17"/>
    </row>
    <row r="44" spans="1:9" x14ac:dyDescent="0.35">
      <c r="A44" t="s">
        <v>60</v>
      </c>
      <c r="B44" s="17"/>
      <c r="C44" s="17"/>
      <c r="D44" s="17">
        <v>1</v>
      </c>
      <c r="E44" s="17"/>
      <c r="F44" s="17"/>
      <c r="G44" s="17"/>
      <c r="H44" s="17"/>
      <c r="I44" s="17"/>
    </row>
    <row r="45" spans="1:9" x14ac:dyDescent="0.35">
      <c r="A45" t="s">
        <v>61</v>
      </c>
      <c r="B45" s="17"/>
      <c r="C45" s="17"/>
      <c r="D45" s="17"/>
      <c r="E45" s="17"/>
      <c r="F45" s="17"/>
      <c r="G45" s="17">
        <v>1</v>
      </c>
      <c r="H45" s="17"/>
      <c r="I45" s="17"/>
    </row>
    <row r="46" spans="1:9" x14ac:dyDescent="0.35">
      <c r="A46" t="s">
        <v>62</v>
      </c>
      <c r="B46" s="17"/>
      <c r="C46" s="17"/>
      <c r="D46" s="17"/>
      <c r="E46" s="17"/>
      <c r="F46" s="17"/>
      <c r="G46" s="17"/>
      <c r="H46" s="17"/>
      <c r="I46" s="17">
        <v>1</v>
      </c>
    </row>
    <row r="47" spans="1:9" x14ac:dyDescent="0.35">
      <c r="A47" t="s">
        <v>63</v>
      </c>
      <c r="B47" s="17"/>
      <c r="C47" s="17"/>
      <c r="D47" s="17">
        <v>1</v>
      </c>
      <c r="E47" s="17"/>
      <c r="F47" s="17"/>
      <c r="G47" s="17"/>
      <c r="H47" s="17"/>
      <c r="I47" s="17"/>
    </row>
    <row r="48" spans="1:9" x14ac:dyDescent="0.35">
      <c r="A48" t="s">
        <v>49</v>
      </c>
      <c r="B48" s="17"/>
      <c r="C48" s="17"/>
      <c r="D48" s="17"/>
      <c r="E48" s="17"/>
      <c r="F48" s="17"/>
      <c r="G48" s="17"/>
      <c r="H48" s="17"/>
      <c r="I48" s="17">
        <v>1</v>
      </c>
    </row>
    <row r="49" spans="1:9" x14ac:dyDescent="0.35">
      <c r="A49" t="s">
        <v>13</v>
      </c>
      <c r="B49" s="17"/>
      <c r="C49" s="17"/>
      <c r="D49" s="17"/>
      <c r="E49" s="17">
        <v>1</v>
      </c>
      <c r="F49" s="17"/>
      <c r="G49" s="17"/>
      <c r="H49" s="17"/>
      <c r="I49" s="17"/>
    </row>
    <row r="50" spans="1:9" x14ac:dyDescent="0.35">
      <c r="A50" t="s">
        <v>50</v>
      </c>
      <c r="B50" s="17"/>
      <c r="C50" s="17"/>
      <c r="D50" s="17"/>
      <c r="E50" s="17"/>
      <c r="F50" s="17"/>
      <c r="G50" s="17"/>
      <c r="H50" s="17"/>
      <c r="I50" s="17">
        <v>1</v>
      </c>
    </row>
    <row r="51" spans="1:9" x14ac:dyDescent="0.35">
      <c r="A51" t="s">
        <v>51</v>
      </c>
      <c r="B51" s="17"/>
      <c r="C51" s="17"/>
      <c r="D51" s="17"/>
      <c r="E51" s="17"/>
      <c r="F51" s="17"/>
      <c r="G51" s="17"/>
      <c r="H51" s="17">
        <v>1</v>
      </c>
      <c r="I51" s="17"/>
    </row>
    <row r="52" spans="1:9" x14ac:dyDescent="0.35">
      <c r="A52" t="s">
        <v>52</v>
      </c>
      <c r="B52" s="17"/>
      <c r="C52" s="17"/>
      <c r="D52" s="17"/>
      <c r="E52" s="17"/>
      <c r="F52" s="17">
        <v>1</v>
      </c>
      <c r="G52" s="17"/>
      <c r="H52" s="17"/>
      <c r="I52" s="17"/>
    </row>
    <row r="53" spans="1:9" x14ac:dyDescent="0.35">
      <c r="A53" t="s">
        <v>53</v>
      </c>
      <c r="B53" s="17"/>
      <c r="C53" s="17"/>
      <c r="D53" s="17"/>
      <c r="E53" s="17"/>
      <c r="F53" s="17"/>
      <c r="G53" s="17"/>
      <c r="H53" s="17"/>
      <c r="I53" s="17">
        <v>1</v>
      </c>
    </row>
    <row r="54" spans="1:9" x14ac:dyDescent="0.35">
      <c r="A54" t="s">
        <v>14</v>
      </c>
      <c r="B54" s="17"/>
      <c r="C54" s="17">
        <v>1</v>
      </c>
      <c r="D54" s="17"/>
      <c r="E54" s="17"/>
      <c r="F54" s="17"/>
      <c r="G54" s="17"/>
      <c r="H54" s="17"/>
      <c r="I54" s="17"/>
    </row>
    <row r="55" spans="1:9" x14ac:dyDescent="0.35">
      <c r="A55" t="s">
        <v>54</v>
      </c>
      <c r="B55" s="17"/>
      <c r="C55" s="17"/>
      <c r="D55" s="17"/>
      <c r="E55" s="17"/>
      <c r="F55" s="17"/>
      <c r="G55" s="17"/>
      <c r="H55" s="17"/>
      <c r="I55" s="17">
        <v>1</v>
      </c>
    </row>
    <row r="56" spans="1:9" x14ac:dyDescent="0.35">
      <c r="A56" t="s">
        <v>55</v>
      </c>
      <c r="B56" s="17"/>
      <c r="C56" s="17"/>
      <c r="D56" s="17"/>
      <c r="E56" s="17"/>
      <c r="F56" s="17"/>
      <c r="G56" s="17">
        <v>1</v>
      </c>
      <c r="H56" s="17"/>
      <c r="I56" s="17"/>
    </row>
    <row r="57" spans="1:9" x14ac:dyDescent="0.35">
      <c r="A57" t="s">
        <v>56</v>
      </c>
      <c r="B57" s="17"/>
      <c r="C57" s="17"/>
      <c r="D57" s="17"/>
      <c r="E57" s="17"/>
      <c r="F57" s="17"/>
      <c r="G57" s="17"/>
      <c r="H57" s="17">
        <v>1</v>
      </c>
      <c r="I57" s="17"/>
    </row>
    <row r="58" spans="1:9" x14ac:dyDescent="0.35">
      <c r="A58" t="s">
        <v>10</v>
      </c>
      <c r="B58" s="17"/>
      <c r="C58" s="17">
        <v>1</v>
      </c>
      <c r="D58" s="17"/>
      <c r="E58" s="17"/>
      <c r="F58" s="17"/>
      <c r="G58" s="17"/>
      <c r="H58" s="17"/>
      <c r="I58" s="17"/>
    </row>
    <row r="59" spans="1:9" x14ac:dyDescent="0.35">
      <c r="A59" t="s">
        <v>38</v>
      </c>
      <c r="B59" s="17"/>
      <c r="C59" s="17"/>
      <c r="D59" s="17">
        <v>1</v>
      </c>
      <c r="E59" s="17"/>
      <c r="F59" s="17"/>
      <c r="G59" s="17"/>
      <c r="H59" s="17"/>
      <c r="I59" s="17"/>
    </row>
    <row r="60" spans="1:9" x14ac:dyDescent="0.35">
      <c r="A60" t="s">
        <v>11</v>
      </c>
      <c r="B60" s="17"/>
      <c r="C60" s="17"/>
      <c r="D60" s="17"/>
      <c r="E60" s="17">
        <v>1</v>
      </c>
      <c r="F60" s="17"/>
      <c r="G60" s="17"/>
      <c r="H60" s="17"/>
      <c r="I60" s="17"/>
    </row>
    <row r="61" spans="1:9" x14ac:dyDescent="0.35">
      <c r="A61" t="s">
        <v>40</v>
      </c>
      <c r="B61" s="17"/>
      <c r="C61" s="17"/>
      <c r="D61" s="17"/>
      <c r="E61" s="17"/>
      <c r="F61" s="17">
        <v>1</v>
      </c>
      <c r="G61" s="17"/>
      <c r="H61" s="17"/>
      <c r="I61" s="17"/>
    </row>
    <row r="62" spans="1:9" x14ac:dyDescent="0.35">
      <c r="A62" t="s">
        <v>41</v>
      </c>
      <c r="B62" s="17"/>
      <c r="C62" s="17"/>
      <c r="D62" s="17">
        <v>1</v>
      </c>
      <c r="E62" s="17"/>
      <c r="F62" s="17"/>
      <c r="G62" s="17"/>
      <c r="H62" s="17"/>
      <c r="I62" s="17"/>
    </row>
    <row r="63" spans="1:9" x14ac:dyDescent="0.35">
      <c r="A63" t="s">
        <v>12</v>
      </c>
      <c r="B63" s="17"/>
      <c r="C63" s="17">
        <v>1</v>
      </c>
      <c r="D63" s="17"/>
      <c r="E63" s="17"/>
      <c r="F63" s="17"/>
      <c r="G63" s="17"/>
      <c r="H63" s="17"/>
      <c r="I63" s="17"/>
    </row>
    <row r="64" spans="1:9" x14ac:dyDescent="0.35">
      <c r="A64" t="s">
        <v>42</v>
      </c>
      <c r="B64" s="17"/>
      <c r="C64" s="17"/>
      <c r="D64" s="17"/>
      <c r="E64" s="17"/>
      <c r="F64" s="17"/>
      <c r="G64" s="17">
        <v>1</v>
      </c>
      <c r="H64" s="17"/>
      <c r="I64" s="17"/>
    </row>
    <row r="65" spans="1:9" x14ac:dyDescent="0.35">
      <c r="A65" t="s">
        <v>44</v>
      </c>
      <c r="B65" s="17"/>
      <c r="C65" s="17"/>
      <c r="D65" s="17"/>
      <c r="E65" s="17"/>
      <c r="F65" s="17"/>
      <c r="G65" s="17"/>
      <c r="H65" s="17">
        <v>1</v>
      </c>
      <c r="I65" s="17"/>
    </row>
    <row r="66" spans="1:9" x14ac:dyDescent="0.35">
      <c r="A66" t="s">
        <v>45</v>
      </c>
      <c r="B66" s="17"/>
      <c r="C66" s="17"/>
      <c r="D66" s="17">
        <v>1</v>
      </c>
      <c r="E66" s="17"/>
      <c r="F66" s="17"/>
      <c r="G66" s="17"/>
      <c r="H66" s="17"/>
      <c r="I66" s="17"/>
    </row>
    <row r="67" spans="1:9" x14ac:dyDescent="0.35">
      <c r="A67" t="s">
        <v>46</v>
      </c>
      <c r="B67" s="17"/>
      <c r="C67" s="17"/>
      <c r="D67" s="17">
        <v>1</v>
      </c>
      <c r="E67" s="17"/>
      <c r="F67" s="17"/>
      <c r="G67" s="17"/>
      <c r="H67" s="17"/>
      <c r="I67" s="17"/>
    </row>
    <row r="68" spans="1:9" x14ac:dyDescent="0.35">
      <c r="A68" t="s">
        <v>47</v>
      </c>
      <c r="B68" s="17"/>
      <c r="C68" s="17"/>
      <c r="D68" s="17"/>
      <c r="E68" s="17"/>
      <c r="F68" s="17"/>
      <c r="G68" s="17">
        <v>1</v>
      </c>
      <c r="H68" s="17"/>
      <c r="I68" s="17"/>
    </row>
    <row r="69" spans="1:9" x14ac:dyDescent="0.35">
      <c r="A69" t="s">
        <v>1</v>
      </c>
      <c r="B69" s="17">
        <v>5</v>
      </c>
      <c r="C69" s="17">
        <v>7</v>
      </c>
      <c r="D69" s="17">
        <v>11</v>
      </c>
      <c r="E69" s="17">
        <v>7</v>
      </c>
      <c r="F69" s="17">
        <v>7</v>
      </c>
      <c r="G69" s="17">
        <v>8</v>
      </c>
      <c r="H69" s="17">
        <v>7</v>
      </c>
      <c r="I69" s="17">
        <v>8</v>
      </c>
    </row>
    <row r="70" spans="1:9" x14ac:dyDescent="0.35">
      <c r="B70"/>
      <c r="C70"/>
      <c r="D70"/>
      <c r="E70"/>
    </row>
    <row r="71" spans="1:9" x14ac:dyDescent="0.35">
      <c r="B71"/>
      <c r="C71"/>
      <c r="D71"/>
      <c r="E71"/>
    </row>
    <row r="72" spans="1:9" x14ac:dyDescent="0.35">
      <c r="B72"/>
      <c r="C72"/>
      <c r="D72"/>
      <c r="E72"/>
    </row>
    <row r="73" spans="1:9" x14ac:dyDescent="0.35">
      <c r="B73"/>
      <c r="C73"/>
      <c r="D73"/>
      <c r="E73"/>
    </row>
    <row r="74" spans="1:9" x14ac:dyDescent="0.35">
      <c r="B74"/>
      <c r="C74"/>
      <c r="D74"/>
      <c r="E74"/>
    </row>
    <row r="75" spans="1:9" x14ac:dyDescent="0.35">
      <c r="B75"/>
      <c r="C75"/>
      <c r="D75"/>
      <c r="E75"/>
    </row>
    <row r="76" spans="1:9" x14ac:dyDescent="0.35">
      <c r="B76"/>
      <c r="C76"/>
      <c r="D76"/>
      <c r="E76"/>
    </row>
    <row r="77" spans="1:9" x14ac:dyDescent="0.35">
      <c r="B77"/>
      <c r="C77"/>
      <c r="D77"/>
      <c r="E77"/>
    </row>
    <row r="78" spans="1:9" x14ac:dyDescent="0.35">
      <c r="B78"/>
      <c r="C78"/>
      <c r="D78"/>
      <c r="E78"/>
    </row>
    <row r="79" spans="1:9" x14ac:dyDescent="0.35">
      <c r="B79"/>
      <c r="C79"/>
      <c r="D79"/>
      <c r="E79"/>
    </row>
    <row r="80" spans="1:9" x14ac:dyDescent="0.35">
      <c r="B80"/>
      <c r="C80"/>
      <c r="D80"/>
      <c r="E80"/>
    </row>
    <row r="81" spans="2:5" x14ac:dyDescent="0.35">
      <c r="B81"/>
      <c r="C81"/>
      <c r="D81"/>
      <c r="E81"/>
    </row>
    <row r="82" spans="2:5" x14ac:dyDescent="0.35">
      <c r="B82"/>
      <c r="C82"/>
      <c r="D82"/>
      <c r="E82"/>
    </row>
    <row r="83" spans="2:5" x14ac:dyDescent="0.35">
      <c r="B83"/>
      <c r="C83"/>
      <c r="D83"/>
      <c r="E83"/>
    </row>
    <row r="84" spans="2:5" x14ac:dyDescent="0.35">
      <c r="B84"/>
      <c r="C84"/>
      <c r="D84"/>
      <c r="E84"/>
    </row>
    <row r="85" spans="2:5" x14ac:dyDescent="0.35">
      <c r="B85"/>
      <c r="C85"/>
      <c r="D85"/>
      <c r="E85"/>
    </row>
    <row r="86" spans="2:5" x14ac:dyDescent="0.35">
      <c r="B86"/>
      <c r="C86"/>
      <c r="D86"/>
      <c r="E86"/>
    </row>
    <row r="87" spans="2:5" x14ac:dyDescent="0.35">
      <c r="B87"/>
      <c r="C87"/>
      <c r="D87"/>
      <c r="E87"/>
    </row>
    <row r="88" spans="2:5" x14ac:dyDescent="0.35">
      <c r="B88"/>
      <c r="C88"/>
      <c r="D88"/>
      <c r="E88"/>
    </row>
    <row r="89" spans="2:5" x14ac:dyDescent="0.35">
      <c r="B89"/>
      <c r="C89"/>
      <c r="D89"/>
      <c r="E89"/>
    </row>
    <row r="90" spans="2:5" x14ac:dyDescent="0.35">
      <c r="B90"/>
      <c r="C90"/>
      <c r="D90"/>
      <c r="E90"/>
    </row>
    <row r="91" spans="2:5" x14ac:dyDescent="0.35">
      <c r="B91"/>
      <c r="C91"/>
      <c r="D91"/>
      <c r="E91"/>
    </row>
    <row r="92" spans="2:5" x14ac:dyDescent="0.35">
      <c r="B92"/>
      <c r="C92"/>
      <c r="D92"/>
      <c r="E92"/>
    </row>
    <row r="93" spans="2:5" x14ac:dyDescent="0.35">
      <c r="B93"/>
      <c r="C93"/>
      <c r="D93"/>
      <c r="E93"/>
    </row>
  </sheetData>
  <pageMargins left="0.7" right="0.7" top="0.75" bottom="0.75" header="0.3" footer="0.3"/>
  <pageSetup paperSize="9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DATA</vt:lpstr>
      <vt:lpstr>MATERNELLE - lundi</vt:lpstr>
      <vt:lpstr>MATERNELLE - mardi</vt:lpstr>
      <vt:lpstr>MATERNELLE - jeudi</vt:lpstr>
      <vt:lpstr>MATERNELLE - vendredi</vt:lpstr>
      <vt:lpstr>PRIMAIRE - lundi</vt:lpstr>
      <vt:lpstr>PRIMAIRE - mardi</vt:lpstr>
      <vt:lpstr>PRIMAIRE - jeudi</vt:lpstr>
      <vt:lpstr>PRIMAIRE - vendredi</vt:lpstr>
      <vt:lpstr>APPEL</vt:lpstr>
      <vt:lpstr>depuis</vt:lpstr>
      <vt:lpstr>fichier</vt:lpstr>
      <vt:lpstr>jusque</vt:lpstr>
      <vt:lpstr>APPEL!Zone_d_impression</vt:lpstr>
      <vt:lpstr>'MATERNELLE - jeudi'!Zone_d_impression</vt:lpstr>
      <vt:lpstr>'MATERNELLE - lundi'!Zone_d_impression</vt:lpstr>
      <vt:lpstr>'MATERNELLE - mardi'!Zone_d_impression</vt:lpstr>
      <vt:lpstr>'MATERNELLE - vendredi'!Zone_d_impression</vt:lpstr>
      <vt:lpstr>'PRIMAIRE - jeudi'!Zone_d_impression</vt:lpstr>
      <vt:lpstr>'PRIMAIRE - lundi'!Zone_d_impression</vt:lpstr>
      <vt:lpstr>'PRIMAIRE - mardi'!Zone_d_impression</vt:lpstr>
      <vt:lpstr>'PRIMAIRE - vendredi'!Zone_d_impression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dc:description/>
  <cp:lastModifiedBy>Michel</cp:lastModifiedBy>
  <cp:revision>6</cp:revision>
  <cp:lastPrinted>2018-09-25T02:54:48Z</cp:lastPrinted>
  <dcterms:created xsi:type="dcterms:W3CDTF">2015-06-05T18:19:34Z</dcterms:created>
  <dcterms:modified xsi:type="dcterms:W3CDTF">2018-10-03T12:12:16Z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