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5840" tabRatio="842" activeTab="1"/>
  </bookViews>
  <sheets>
    <sheet name="Accueil" sheetId="18" r:id="rId1"/>
    <sheet name="Courses" sheetId="14" r:id="rId2"/>
    <sheet name="Partants" sheetId="17" r:id="rId3"/>
    <sheet name="Modèle" sheetId="20" r:id="rId4"/>
    <sheet name="Course 1" sheetId="24" r:id="rId5"/>
    <sheet name="Course 2" sheetId="25" r:id="rId6"/>
  </sheets>
  <functionGroups builtInGroupCount="18"/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27" i="17" l="1"/>
  <c r="Z26" i="17"/>
  <c r="Z25" i="17"/>
  <c r="Z24" i="17"/>
  <c r="Z23" i="17"/>
  <c r="Z22" i="17"/>
  <c r="Z21" i="17"/>
  <c r="Z20" i="17"/>
  <c r="Z19" i="17"/>
  <c r="Z18" i="17"/>
  <c r="Z15" i="17"/>
  <c r="Z14" i="17"/>
  <c r="Z13" i="17"/>
  <c r="Z12" i="17"/>
  <c r="Z11" i="17"/>
  <c r="Z10" i="17"/>
  <c r="Z9" i="17"/>
  <c r="Z8" i="17"/>
  <c r="Z7" i="17"/>
  <c r="Z6" i="17"/>
  <c r="Z5" i="17"/>
  <c r="Z4" i="17"/>
  <c r="B44" i="14" l="1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  <c r="B7" i="18" l="1"/>
</calcChain>
</file>

<file path=xl/sharedStrings.xml><?xml version="1.0" encoding="utf-8"?>
<sst xmlns="http://schemas.openxmlformats.org/spreadsheetml/2006/main" count="1247" uniqueCount="339">
  <si>
    <t>https://www.geny.com/reunions-courses-pmu?date=</t>
  </si>
  <si>
    <t>https://www.geny.com/</t>
  </si>
  <si>
    <t>urlRedirection</t>
  </si>
  <si>
    <t>login</t>
  </si>
  <si>
    <t>password</t>
  </si>
  <si>
    <t>submit</t>
  </si>
  <si>
    <t>Ok</t>
  </si>
  <si>
    <t>memoriser</t>
  </si>
  <si>
    <t>true</t>
  </si>
  <si>
    <t>chaîne d'identification</t>
  </si>
  <si>
    <t>RENSEIGNER LES CASES SURLIGNEES EN JAUNE</t>
  </si>
  <si>
    <t>https://www.geny.com/partants-pmu/2020-01-18-vincennes-pmu-prix-de-pardieu_c1122792</t>
  </si>
  <si>
    <t>https://www.geny.com/partants-pmu/2020-01-18-vincennes-pmu-prix-de-bernay_c1122790</t>
  </si>
  <si>
    <t>https://www.geny.com/partants-pmu/2020-01-18-vincennes-pmu-prix-de-brest_c1122788</t>
  </si>
  <si>
    <t>https://www.geny.com/partants-pmu/2020-01-18-vincennes-pmu-prix-de-pornichet_c1122795</t>
  </si>
  <si>
    <t>https://www.geny.com/partants-pmu/2020-01-18-vincennes-pmu-prix-d-agen_c1122787</t>
  </si>
  <si>
    <t>https://www.geny.com/partants-pmu/2020-01-18-vincennes-pmu-prix-de-granville_c1122789</t>
  </si>
  <si>
    <t>https://www.geny.com/partants-pmu/2020-01-18-vincennes-pmu-prix-de-la-ferte-mace_c1122791</t>
  </si>
  <si>
    <t>https://www.geny.com/partants-pmu/2020-01-18-vincennes-pmu-prix-de-courtemer_c1122794</t>
  </si>
  <si>
    <t>https://www.geny.com/partants-pmu/2020-01-18-vincennes-pmu-prix-d-argences_c1122793</t>
  </si>
  <si>
    <t>https://www.geny.com/partants-pmu/2020-01-18-bordeaux-le-bouscat-pmu-prix-ogorek_c1122768</t>
  </si>
  <si>
    <t>https://www.geny.com/partants-pmu/2020-01-18-bordeaux-le-bouscat-pmu-prix-jappeloup_c1122763</t>
  </si>
  <si>
    <t>https://www.geny.com/partants-pmu/2020-01-18-bordeaux-le-bouscat-pmu-prix-jean-petitot_c1122769</t>
  </si>
  <si>
    <t>https://www.geny.com/partants-pmu/2020-01-18-bordeaux-le-bouscat-pmu-prix-paul-essartial_c1122766</t>
  </si>
  <si>
    <t>https://www.geny.com/partants-pmu/2020-01-18-bordeaux-le-bouscat-pmu-prix-de-l-hippodrome-de-monpazier_c1122764</t>
  </si>
  <si>
    <t>https://www.geny.com/partants-pmu/2020-01-18-bordeaux-le-bouscat-pmu-prix-eleazar-trophee-getso_c1122765</t>
  </si>
  <si>
    <t>https://www.geny.com/partants-pmu/2020-01-18-bordeaux-le-bouscat-pmu-prix-calpurnia-paris-uniquement-sur-internet_c1122767</t>
  </si>
  <si>
    <t>https://www.geny.com/partants-pmu/2020-01-18-cagnes-sur-mer-pmu-prix-firouzan_c1122833</t>
  </si>
  <si>
    <t>https://www.geny.com/partants-pmu/2020-01-18-cagnes-sur-mer-pmu-prix-joseph-collignon_c1122834</t>
  </si>
  <si>
    <t>https://www.geny.com/partants-pmu/2020-01-18-cagnes-sur-mer-pmu-prix-des-boutons-d-or_c1122835</t>
  </si>
  <si>
    <t>https://www.geny.com/partants-pmu/2020-01-18-cagnes-sur-mer-pmu-prix-de-roquefort-les-pins_c1122836</t>
  </si>
  <si>
    <t>https://www.geny.com/partants-pmu/2020-01-18-cagnes-sur-mer-pmu-prix-des-iles-de-lerins_c1122837</t>
  </si>
  <si>
    <t>https://www.geny.com/partants-pmu/2020-01-18-cagnes-sur-mer-pmu-prix-sainte-marguerite_c1122838</t>
  </si>
  <si>
    <t>https://www.geny.com/partants-pmu/2020-01-18-cagnes-sur-mer-pmu-prix-des-vallieres_c1122839</t>
  </si>
  <si>
    <t>https://www.geny.com/partants-pmu/2020-01-18-cagnes-sur-mer-pmu-prix-saint-honorat_c1122840</t>
  </si>
  <si>
    <t>https://www.geny.com/partants-pmu/2020-01-18-pornichet-la-baule-pmu-prix-des-saulniers_c1122832</t>
  </si>
  <si>
    <t>https://www.geny.com/partants-pmu/2020-01-18-pornichet-la-baule-pmu-prix-des-marais-salants_c1122831</t>
  </si>
  <si>
    <t>https://www.geny.com/partants-pmu/2020-01-18-pornichet-la-baule-pmu-prix-de-l-ile-d-arz_c1122829</t>
  </si>
  <si>
    <t>https://www.geny.com/partants-pmu/2020-01-18-pornichet-la-baule-pmu-prix-de-groix_c1122830</t>
  </si>
  <si>
    <t>https://www.geny.com/partants-pmu/2020-01-18-pornichet-la-baule-pmu-prix-clipper_c1122828</t>
  </si>
  <si>
    <t>https://www.geny.com/partants-pmu/2020-01-18-pornichet-la-baule-pmu-prix-dhow_c1122826</t>
  </si>
  <si>
    <t>https://www.geny.com/partants-pmu/2020-01-18-pornichet-la-baule-pmu-prix-des-genets_c1122827</t>
  </si>
  <si>
    <t>https://www.geny.com/partants-pmu/2020-01-18-pornichet-la-baule-pmu-prix-d-yeu_c1122825</t>
  </si>
  <si>
    <t>https://www.geny.com/partants-pmu/2020-01-18-gavea-pmu-premio-campo-grande_c1122944</t>
  </si>
  <si>
    <t>https://www.geny.com/partants-pmu/2020-01-18-gavea-pmu-premio-itanhanga_c1122945</t>
  </si>
  <si>
    <t>https://www.geny.com/partants-pmu/2020-01-18-gavea-pmu-premio-lapa_c1122946</t>
  </si>
  <si>
    <t>https://www.geny.com/partants-pmu/2020-01-18-gavea-pmu-premio-tijuca-internet_c1122947</t>
  </si>
  <si>
    <t>https://www.geny.com/partants-pmu/2020-01-18-gavea-pmu-premio-meier-internet_c1122948</t>
  </si>
  <si>
    <t>https://www.geny.com/partants-pmu/2020-01-18-gavea-pmu-premio-grajau-internet_c1122949</t>
  </si>
  <si>
    <t>https://www.geny.com/partants-pmu/2020-01-18-gavea-pmu-premio-laranjeiras-internet_c1122950</t>
  </si>
  <si>
    <t>https://www.geny.com/partants-pmu/2020-01-18-gavea-pmu-premio-jardim-botanico-internet_c1122951</t>
  </si>
  <si>
    <t>https://www.geny.com/partants-pmu/2020-01-18-san-isidro-pmu-nut-mix-2015_c1122649</t>
  </si>
  <si>
    <t>https://www.geny.com/partants-pmu/2020-01-18-san-isidro-pmu-west-key-2012_c1122648</t>
  </si>
  <si>
    <t>https://www.geny.com/partants-pmu/2020-01-18-san-isidro-pmu-grand-sam-2012_c1122646</t>
  </si>
  <si>
    <t>https://www.geny.com/partants-pmu/2020-01-18-san-isidro-pmu-clasico-haras-ojo-de-agua_c1122647</t>
  </si>
  <si>
    <t>ok</t>
  </si>
  <si>
    <t>Partants</t>
  </si>
  <si>
    <t>N°</t>
  </si>
  <si>
    <t>Cheval</t>
  </si>
  <si>
    <t>SA</t>
  </si>
  <si>
    <t>Poids</t>
  </si>
  <si>
    <t>Jockey</t>
  </si>
  <si>
    <t>Entraîneur</t>
  </si>
  <si>
    <t>Musique</t>
  </si>
  <si>
    <t>Cotes références</t>
  </si>
  <si>
    <t>Dernières cotes</t>
  </si>
  <si>
    <t>C</t>
  </si>
  <si>
    <t>Déch.</t>
  </si>
  <si>
    <t>Valeur</t>
  </si>
  <si>
    <t>-</t>
  </si>
  <si>
    <t>Alex. Roussel (G)</t>
  </si>
  <si>
    <t>B. Hubert</t>
  </si>
  <si>
    <t>L. Boisseau</t>
  </si>
  <si>
    <t>Dist.</t>
  </si>
  <si>
    <t>M. Justum</t>
  </si>
  <si>
    <t>H. Besnier</t>
  </si>
  <si>
    <t>C. Guitraud</t>
  </si>
  <si>
    <t>P. &amp; F. Monfort</t>
  </si>
  <si>
    <t>R. Rohne</t>
  </si>
  <si>
    <t>M. Androuin</t>
  </si>
  <si>
    <t>2020-01-18-pornichet-la-baule-pmu-prix-des-genets</t>
  </si>
  <si>
    <t>Kiroz</t>
  </si>
  <si>
    <t>M4</t>
  </si>
  <si>
    <t>Mlle L. Oger</t>
  </si>
  <si>
    <t>D. Mahé</t>
  </si>
  <si>
    <t>4p(19)1p0p</t>
  </si>
  <si>
    <t>Askoy</t>
  </si>
  <si>
    <t>H4</t>
  </si>
  <si>
    <t>A. Bourgeais</t>
  </si>
  <si>
    <t>F. Monnier</t>
  </si>
  <si>
    <t>(19)6p0p2p</t>
  </si>
  <si>
    <t>Roger The Shrubber  </t>
  </si>
  <si>
    <t>6p(19)9p5p</t>
  </si>
  <si>
    <t>Question of Mood</t>
  </si>
  <si>
    <t>F4</t>
  </si>
  <si>
    <t>Y. Barberot</t>
  </si>
  <si>
    <t>(19)3p6p6p</t>
  </si>
  <si>
    <t>Paradise Boy  </t>
  </si>
  <si>
    <t>(19)2p8p7p</t>
  </si>
  <si>
    <t>Paraponera Jem  </t>
  </si>
  <si>
    <t>S. Jésus</t>
  </si>
  <si>
    <t>3p(19)1p4p</t>
  </si>
  <si>
    <t>Barenne  </t>
  </si>
  <si>
    <t>T. Poché</t>
  </si>
  <si>
    <t>(19)8p7pAh</t>
  </si>
  <si>
    <t>Cape Dollar</t>
  </si>
  <si>
    <t>Mme L. Poireau</t>
  </si>
  <si>
    <t>(19)8p2p0p</t>
  </si>
  <si>
    <t>Alf a Star</t>
  </si>
  <si>
    <t>Mlle S. Jaffrelot</t>
  </si>
  <si>
    <t>(19)6p5p3p</t>
  </si>
  <si>
    <t>What Esle</t>
  </si>
  <si>
    <t>Benj. Marie</t>
  </si>
  <si>
    <t>Mme E. Siavy-Julien</t>
  </si>
  <si>
    <t>0p(19)0p0p</t>
  </si>
  <si>
    <t>https://www.geny.com/cheval/kiroz_c1122827_h2586813</t>
  </si>
  <si>
    <t>https://www.geny.com/cheval/askoy_c1122827_h2607503</t>
  </si>
  <si>
    <t>https://www.geny.com/cheval/roger-the-shrubber_c1122827_h2569764</t>
  </si>
  <si>
    <t>https://www.geny.com/cheval/question-of-mood_c1122827_h2615148</t>
  </si>
  <si>
    <t>https://www.geny.com/cheval/paradise-boy_c1122827_h2579840</t>
  </si>
  <si>
    <t>https://www.geny.com/cheval/paraponera-jem_c1122827_h2582689</t>
  </si>
  <si>
    <t>https://www.geny.com/cheval/barenne_c1122827_h2580633</t>
  </si>
  <si>
    <t>https://www.geny.com/cheval/cape-dollar_c1122827_h2585123</t>
  </si>
  <si>
    <t>https://www.geny.com/cheval/alf-a-star_c1122827_h2577037</t>
  </si>
  <si>
    <t>https://www.geny.com/cheval/what-esle_c1122827_h2590911</t>
  </si>
  <si>
    <t>2020-01-18-vincennes-pmu-prix-de-courtemer</t>
  </si>
  <si>
    <t>Gains</t>
  </si>
  <si>
    <t>Edition Géma  DP</t>
  </si>
  <si>
    <t>F6</t>
  </si>
  <si>
    <t>G. Martin</t>
  </si>
  <si>
    <t>M. Sassier</t>
  </si>
  <si>
    <t>3m(19)5m0a</t>
  </si>
  <si>
    <t>Etincelle de Rocha</t>
  </si>
  <si>
    <t>Mlle I. Fraigne</t>
  </si>
  <si>
    <t>E. Varin</t>
  </si>
  <si>
    <t>9mDa(19)0m</t>
  </si>
  <si>
    <t>Espérance Girl  DP</t>
  </si>
  <si>
    <t>A. Lamy</t>
  </si>
  <si>
    <t>Y. Dreux</t>
  </si>
  <si>
    <t>2m(19)GmDm</t>
  </si>
  <si>
    <t>Elvira Fligny  DA</t>
  </si>
  <si>
    <t>Mlle C. Callico</t>
  </si>
  <si>
    <t>C. Chalon</t>
  </si>
  <si>
    <t>4m(19)8m6m</t>
  </si>
  <si>
    <t>Evidence Fly  DP</t>
  </si>
  <si>
    <t>M. Abrivard</t>
  </si>
  <si>
    <t>J. Dubois</t>
  </si>
  <si>
    <t>0a(19)0aDm</t>
  </si>
  <si>
    <t>Edène l'Auvergnier  D4</t>
  </si>
  <si>
    <t>Y. Lebourgeois</t>
  </si>
  <si>
    <t>F. Leblanc</t>
  </si>
  <si>
    <t>(19)7m4mDm</t>
  </si>
  <si>
    <t>Elsa Rush</t>
  </si>
  <si>
    <t>A. Wiels</t>
  </si>
  <si>
    <t>G. Donio</t>
  </si>
  <si>
    <t>(19)2mDa3a</t>
  </si>
  <si>
    <t>Elza de Souvigné</t>
  </si>
  <si>
    <t>F. Lagadeuc</t>
  </si>
  <si>
    <t>M. Lenoir</t>
  </si>
  <si>
    <t>Da(19)5m4a</t>
  </si>
  <si>
    <t>Elphie du Marin</t>
  </si>
  <si>
    <t>F. Desmigneux</t>
  </si>
  <si>
    <t>P. F. de Grave</t>
  </si>
  <si>
    <t>(19)4m4m3m</t>
  </si>
  <si>
    <t>Ella du Campdos  DP</t>
  </si>
  <si>
    <t>E. Raffin</t>
  </si>
  <si>
    <t>A. Thomas</t>
  </si>
  <si>
    <t>(19)7a2mDm</t>
  </si>
  <si>
    <t>Ex Gratia  DA</t>
  </si>
  <si>
    <t>D. Bonne</t>
  </si>
  <si>
    <t>J.-L. Bigeon</t>
  </si>
  <si>
    <t>1m(19)Dm1m</t>
  </si>
  <si>
    <t>Excessive Well</t>
  </si>
  <si>
    <t>L. Abrivard</t>
  </si>
  <si>
    <t>A. Wilderbeek</t>
  </si>
  <si>
    <t>(19)0m3m0a</t>
  </si>
  <si>
    <t>https://www.geny.com/cheval/edition-gema_c1122794_h2541728</t>
  </si>
  <si>
    <t>https://www.geny.com/cheval/etincelle-de-rocha_c1122794_h2499381</t>
  </si>
  <si>
    <t>https://www.geny.com/cheval/esperance-girl_c1122794_h2522282</t>
  </si>
  <si>
    <t>https://www.geny.com/cheval/elvira-fligny_c1122794_h2509925</t>
  </si>
  <si>
    <t>https://www.geny.com/cheval/evidence-fly_c1122794_h2509522</t>
  </si>
  <si>
    <t>https://www.geny.com/cheval/edene-l-auvergnier_c1122794_h2521525</t>
  </si>
  <si>
    <t>https://www.geny.com/cheval/elsa-rush_c1122794_h2515826</t>
  </si>
  <si>
    <t>https://www.geny.com/cheval/elza-de-souvigne_c1122794_h2500787</t>
  </si>
  <si>
    <t>https://www.geny.com/cheval/elphie-du-marin_c1122794_h2528046</t>
  </si>
  <si>
    <t>https://www.geny.com/cheval/ella-du-campdos_c1122794_h2509923</t>
  </si>
  <si>
    <t>https://www.geny.com/cheval/ex-gratia_c1122794_h2512199</t>
  </si>
  <si>
    <t>https://www.geny.com/cheval/excessive-well_c1122794_h2532097</t>
  </si>
  <si>
    <t>edition-gema</t>
  </si>
  <si>
    <t>Date</t>
  </si>
  <si>
    <t>Hippodrome</t>
  </si>
  <si>
    <t>Par.</t>
  </si>
  <si>
    <t>Corde</t>
  </si>
  <si>
    <t>Aut.</t>
  </si>
  <si>
    <t>Spé.</t>
  </si>
  <si>
    <t>Course</t>
  </si>
  <si>
    <t>Q+</t>
  </si>
  <si>
    <t>Alloc.</t>
  </si>
  <si>
    <t>Rang</t>
  </si>
  <si>
    <t>Réd. km</t>
  </si>
  <si>
    <t>Déferré</t>
  </si>
  <si>
    <t>Vincennes</t>
  </si>
  <si>
    <t>PP</t>
  </si>
  <si>
    <t>G</t>
  </si>
  <si>
    <t>Monté</t>
  </si>
  <si>
    <t>Européenne</t>
  </si>
  <si>
    <t>37 000€</t>
  </si>
  <si>
    <t>1'13''8</t>
  </si>
  <si>
    <t>DP</t>
  </si>
  <si>
    <t>GP</t>
  </si>
  <si>
    <t>1'14''6</t>
  </si>
  <si>
    <t>D4</t>
  </si>
  <si>
    <t>33 000€</t>
  </si>
  <si>
    <t>1'15''6</t>
  </si>
  <si>
    <t>Graignes</t>
  </si>
  <si>
    <t>Attelé</t>
  </si>
  <si>
    <t>19 000€</t>
  </si>
  <si>
    <t>Enghien</t>
  </si>
  <si>
    <t>45 000€</t>
  </si>
  <si>
    <t>Dai</t>
  </si>
  <si>
    <t>etincelle-de-rocha</t>
  </si>
  <si>
    <t>GPP</t>
  </si>
  <si>
    <t>80 000€</t>
  </si>
  <si>
    <t>1'18''8</t>
  </si>
  <si>
    <t>A Réc.</t>
  </si>
  <si>
    <t>18 000€</t>
  </si>
  <si>
    <t>DA</t>
  </si>
  <si>
    <t>1'14''8</t>
  </si>
  <si>
    <t>1'15''4</t>
  </si>
  <si>
    <t>esperance-girl</t>
  </si>
  <si>
    <t>1'14''9</t>
  </si>
  <si>
    <t>1'14''5</t>
  </si>
  <si>
    <t>Dpg</t>
  </si>
  <si>
    <t>29 000€</t>
  </si>
  <si>
    <t>A</t>
  </si>
  <si>
    <t>1'13''6</t>
  </si>
  <si>
    <t>elvira-fligny</t>
  </si>
  <si>
    <t>43 000€</t>
  </si>
  <si>
    <t>evidence-fly</t>
  </si>
  <si>
    <t>1'14''4</t>
  </si>
  <si>
    <t>Argentan</t>
  </si>
  <si>
    <t>D</t>
  </si>
  <si>
    <t>15 000€</t>
  </si>
  <si>
    <t>1'16''7</t>
  </si>
  <si>
    <t>Le Mans</t>
  </si>
  <si>
    <t>edene-l-auvergnier</t>
  </si>
  <si>
    <t>1'17''2</t>
  </si>
  <si>
    <t>50 000€</t>
  </si>
  <si>
    <t>1'15''8</t>
  </si>
  <si>
    <t>elsa-rush</t>
  </si>
  <si>
    <t>Pornichet-La Baule</t>
  </si>
  <si>
    <t>22 000€</t>
  </si>
  <si>
    <t>1'15''1</t>
  </si>
  <si>
    <t>1'13''9</t>
  </si>
  <si>
    <t>1'16''0</t>
  </si>
  <si>
    <t>Nantes</t>
  </si>
  <si>
    <t>Nationale</t>
  </si>
  <si>
    <t>36 000€</t>
  </si>
  <si>
    <t>Saint-Brieuc</t>
  </si>
  <si>
    <t>25 000€</t>
  </si>
  <si>
    <t>1'16''3</t>
  </si>
  <si>
    <t>elza-de-souvigne</t>
  </si>
  <si>
    <t>1'14''0</t>
  </si>
  <si>
    <t>1'12''5</t>
  </si>
  <si>
    <t>1'13''0</t>
  </si>
  <si>
    <t>1'14''7</t>
  </si>
  <si>
    <t>elphie-du-marin</t>
  </si>
  <si>
    <t>1'14''3</t>
  </si>
  <si>
    <t>1'16''4</t>
  </si>
  <si>
    <t>1'15''0</t>
  </si>
  <si>
    <t>Maure-de-Bretagne</t>
  </si>
  <si>
    <t>20 000€</t>
  </si>
  <si>
    <t>1'16''5</t>
  </si>
  <si>
    <t>ella-du-campdos</t>
  </si>
  <si>
    <t>1'17''6</t>
  </si>
  <si>
    <t>1'15''2</t>
  </si>
  <si>
    <t>ex-gratia</t>
  </si>
  <si>
    <t>1'14''2</t>
  </si>
  <si>
    <t>1'13''3</t>
  </si>
  <si>
    <t>excessive-well</t>
  </si>
  <si>
    <t>1'18''5</t>
  </si>
  <si>
    <t>1'15''3</t>
  </si>
  <si>
    <t>Cabourg</t>
  </si>
  <si>
    <t>28 000€</t>
  </si>
  <si>
    <t>kiroz</t>
  </si>
  <si>
    <t>Terrain</t>
  </si>
  <si>
    <t>Oeil.</t>
  </si>
  <si>
    <t>Plat</t>
  </si>
  <si>
    <t>PSF</t>
  </si>
  <si>
    <t>Hand.</t>
  </si>
  <si>
    <t>16 000€</t>
  </si>
  <si>
    <t>29.5</t>
  </si>
  <si>
    <t>Amiens</t>
  </si>
  <si>
    <t>Lourd</t>
  </si>
  <si>
    <t>askoy</t>
  </si>
  <si>
    <t>28.5</t>
  </si>
  <si>
    <t>12 000€</t>
  </si>
  <si>
    <t>Machecoul</t>
  </si>
  <si>
    <t>8 000€</t>
  </si>
  <si>
    <t>28.0</t>
  </si>
  <si>
    <t>Très souple</t>
  </si>
  <si>
    <t>14 000€</t>
  </si>
  <si>
    <t>roger-the-shrubber</t>
  </si>
  <si>
    <t>Lyon-La Soie</t>
  </si>
  <si>
    <t>17 000€</t>
  </si>
  <si>
    <t>Deauville</t>
  </si>
  <si>
    <t>Strasbourg</t>
  </si>
  <si>
    <t>Collant</t>
  </si>
  <si>
    <t>question-of-mood</t>
  </si>
  <si>
    <t>Cond.</t>
  </si>
  <si>
    <t>Chantilly</t>
  </si>
  <si>
    <t>Cholet</t>
  </si>
  <si>
    <t>Très lourd</t>
  </si>
  <si>
    <t>paradise-boy</t>
  </si>
  <si>
    <t>27.5</t>
  </si>
  <si>
    <t>Marseille-Vivaux</t>
  </si>
  <si>
    <t>paraponera-jem</t>
  </si>
  <si>
    <t>25.5</t>
  </si>
  <si>
    <t>26 000€</t>
  </si>
  <si>
    <t>barenne</t>
  </si>
  <si>
    <t>13 000€</t>
  </si>
  <si>
    <t>26.5</t>
  </si>
  <si>
    <t>cape-dollar</t>
  </si>
  <si>
    <t>22.5</t>
  </si>
  <si>
    <t>23.5</t>
  </si>
  <si>
    <t>Tours</t>
  </si>
  <si>
    <t>7 500€</t>
  </si>
  <si>
    <t>24.5</t>
  </si>
  <si>
    <t>Bréhal</t>
  </si>
  <si>
    <t>Bon souple</t>
  </si>
  <si>
    <t>23 000€</t>
  </si>
  <si>
    <t>alf-a-star</t>
  </si>
  <si>
    <t>Le Croisé-Laroche</t>
  </si>
  <si>
    <t>Nort-sur-Erdre</t>
  </si>
  <si>
    <t>23.0</t>
  </si>
  <si>
    <t>what-esle</t>
  </si>
  <si>
    <t>20.5</t>
  </si>
  <si>
    <t>Saint-Cloud</t>
  </si>
  <si>
    <t>Maisons-Laffitte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</si>
</sst>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1" applyFill="1" applyAlignment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1" fillId="2" borderId="0" xfId="1" applyFill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/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8</xdr:row>
      <xdr:rowOff>171450</xdr:rowOff>
    </xdr:from>
    <xdr:ext cx="1165575" cy="264560"/>
    <xdr:sp macro="[0]!reunion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267325" y="1695450"/>
          <a:ext cx="116557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Courses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3788025" cy="264560"/>
    <xdr:sp macro="[0]!histo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3598333" y="550333"/>
          <a:ext cx="378802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courses sélectionnées en colonne C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94" name="Picture 1" descr="Logo oeilleres">
          <a:extLst>
            <a:ext uri="{FF2B5EF4-FFF2-40B4-BE49-F238E27FC236}">
              <a16:creationId xmlns:a16="http://schemas.microsoft.com/office/drawing/2014/main" xmlns="" id="{00000000-0008-0000-02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53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95" name="Picture 2" descr="Logo oeilleres">
          <a:extLst>
            <a:ext uri="{FF2B5EF4-FFF2-40B4-BE49-F238E27FC236}">
              <a16:creationId xmlns:a16="http://schemas.microsoft.com/office/drawing/2014/main" xmlns="" id="{00000000-0008-0000-02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19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96" name="Picture 3" descr="Logo oeilleres australiennes">
          <a:extLst>
            <a:ext uri="{FF2B5EF4-FFF2-40B4-BE49-F238E27FC236}">
              <a16:creationId xmlns:a16="http://schemas.microsoft.com/office/drawing/2014/main" xmlns="" id="{00000000-0008-0000-02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97" name="Picture 4" descr="Logo oeilleres australiennes">
          <a:extLst>
            <a:ext uri="{FF2B5EF4-FFF2-40B4-BE49-F238E27FC236}">
              <a16:creationId xmlns:a16="http://schemas.microsoft.com/office/drawing/2014/main" xmlns="" id="{00000000-0008-0000-02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98" name="Picture 5" descr="Logo oeilleres">
          <a:extLst>
            <a:ext uri="{FF2B5EF4-FFF2-40B4-BE49-F238E27FC236}">
              <a16:creationId xmlns:a16="http://schemas.microsoft.com/office/drawing/2014/main" xmlns="" id="{00000000-0008-0000-02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99" name="Picture 6" descr="Logo oeilleres australiennes">
          <a:extLst>
            <a:ext uri="{FF2B5EF4-FFF2-40B4-BE49-F238E27FC236}">
              <a16:creationId xmlns:a16="http://schemas.microsoft.com/office/drawing/2014/main" xmlns="" id="{00000000-0008-0000-02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0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200" name="Picture 7" descr="Logo oeilleres">
          <a:extLst>
            <a:ext uri="{FF2B5EF4-FFF2-40B4-BE49-F238E27FC236}">
              <a16:creationId xmlns:a16="http://schemas.microsoft.com/office/drawing/2014/main" xmlns="" id="{00000000-0008-0000-02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5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201" name="Picture 8" descr="Logo oeilleres">
          <a:extLst>
            <a:ext uri="{FF2B5EF4-FFF2-40B4-BE49-F238E27FC236}">
              <a16:creationId xmlns:a16="http://schemas.microsoft.com/office/drawing/2014/main" xmlns="" id="{00000000-0008-0000-02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202" name="Picture 9" descr="Logo oeilleres australiennes">
          <a:extLst>
            <a:ext uri="{FF2B5EF4-FFF2-40B4-BE49-F238E27FC236}">
              <a16:creationId xmlns:a16="http://schemas.microsoft.com/office/drawing/2014/main" xmlns="" id="{00000000-0008-0000-02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41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203" name="Picture 10" descr="Logo oeilleres australiennes">
          <a:extLst>
            <a:ext uri="{FF2B5EF4-FFF2-40B4-BE49-F238E27FC236}">
              <a16:creationId xmlns:a16="http://schemas.microsoft.com/office/drawing/2014/main" xmlns="" id="{00000000-0008-0000-02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204" name="Picture 11" descr="Logo oeilleres australiennes">
          <a:extLst>
            <a:ext uri="{FF2B5EF4-FFF2-40B4-BE49-F238E27FC236}">
              <a16:creationId xmlns:a16="http://schemas.microsoft.com/office/drawing/2014/main" xmlns="" id="{00000000-0008-0000-02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16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205" name="Picture 12" descr="Logo oeilleres australiennes">
          <a:extLst>
            <a:ext uri="{FF2B5EF4-FFF2-40B4-BE49-F238E27FC236}">
              <a16:creationId xmlns:a16="http://schemas.microsoft.com/office/drawing/2014/main" xmlns="" id="{00000000-0008-0000-02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71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206" name="Picture 13" descr="Logo oeilleres australiennes">
          <a:extLst>
            <a:ext uri="{FF2B5EF4-FFF2-40B4-BE49-F238E27FC236}">
              <a16:creationId xmlns:a16="http://schemas.microsoft.com/office/drawing/2014/main" xmlns="" id="{00000000-0008-0000-02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207" name="Picture 14" descr="Logo oeilleres australiennes">
          <a:extLst>
            <a:ext uri="{FF2B5EF4-FFF2-40B4-BE49-F238E27FC236}">
              <a16:creationId xmlns:a16="http://schemas.microsoft.com/office/drawing/2014/main" xmlns="" id="{00000000-0008-0000-02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208" name="Picture 15" descr="Logo oeilleres">
          <a:extLst>
            <a:ext uri="{FF2B5EF4-FFF2-40B4-BE49-F238E27FC236}">
              <a16:creationId xmlns:a16="http://schemas.microsoft.com/office/drawing/2014/main" xmlns="" id="{00000000-0008-0000-02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209" name="Picture 16" descr="Logo oeilleres">
          <a:extLst>
            <a:ext uri="{FF2B5EF4-FFF2-40B4-BE49-F238E27FC236}">
              <a16:creationId xmlns:a16="http://schemas.microsoft.com/office/drawing/2014/main" xmlns="" id="{00000000-0008-0000-02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800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210" name="Picture 17" descr="Logo oeilleres australiennes">
          <a:extLst>
            <a:ext uri="{FF2B5EF4-FFF2-40B4-BE49-F238E27FC236}">
              <a16:creationId xmlns:a16="http://schemas.microsoft.com/office/drawing/2014/main" xmlns="" id="{00000000-0008-0000-02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211" name="Picture 18" descr="Logo oeilleres">
          <a:extLst>
            <a:ext uri="{FF2B5EF4-FFF2-40B4-BE49-F238E27FC236}">
              <a16:creationId xmlns:a16="http://schemas.microsoft.com/office/drawing/2014/main" xmlns="" id="{00000000-0008-0000-02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212" name="Picture 19" descr="Logo oeilleres australiennes">
          <a:extLst>
            <a:ext uri="{FF2B5EF4-FFF2-40B4-BE49-F238E27FC236}">
              <a16:creationId xmlns:a16="http://schemas.microsoft.com/office/drawing/2014/main" xmlns="" id="{00000000-0008-0000-02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13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213" name="Picture 20" descr="Logo oeilleres">
          <a:extLst>
            <a:ext uri="{FF2B5EF4-FFF2-40B4-BE49-F238E27FC236}">
              <a16:creationId xmlns:a16="http://schemas.microsoft.com/office/drawing/2014/main" xmlns="" id="{00000000-0008-0000-02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214" name="Picture 21" descr="Logo oeilleres australiennes">
          <a:extLst>
            <a:ext uri="{FF2B5EF4-FFF2-40B4-BE49-F238E27FC236}">
              <a16:creationId xmlns:a16="http://schemas.microsoft.com/office/drawing/2014/main" xmlns="" id="{00000000-0008-0000-02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215" name="Picture 22" descr="Logo oeilleres">
          <a:extLst>
            <a:ext uri="{FF2B5EF4-FFF2-40B4-BE49-F238E27FC236}">
              <a16:creationId xmlns:a16="http://schemas.microsoft.com/office/drawing/2014/main" xmlns="" id="{00000000-0008-0000-02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058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216" name="Picture 23" descr="Logo oeilleres australiennes">
          <a:extLst>
            <a:ext uri="{FF2B5EF4-FFF2-40B4-BE49-F238E27FC236}">
              <a16:creationId xmlns:a16="http://schemas.microsoft.com/office/drawing/2014/main" xmlns="" id="{00000000-0008-0000-02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97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217" name="Picture 24" descr="Logo oeilleres australiennes">
          <a:extLst>
            <a:ext uri="{FF2B5EF4-FFF2-40B4-BE49-F238E27FC236}">
              <a16:creationId xmlns:a16="http://schemas.microsoft.com/office/drawing/2014/main" xmlns="" id="{00000000-0008-0000-02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218" name="Picture 25" descr="Logo oeilleres australiennes">
          <a:extLst>
            <a:ext uri="{FF2B5EF4-FFF2-40B4-BE49-F238E27FC236}">
              <a16:creationId xmlns:a16="http://schemas.microsoft.com/office/drawing/2014/main" xmlns="" id="{00000000-0008-0000-02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5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219" name="Picture 26" descr="Logo oeilleres australiennes">
          <a:extLst>
            <a:ext uri="{FF2B5EF4-FFF2-40B4-BE49-F238E27FC236}">
              <a16:creationId xmlns:a16="http://schemas.microsoft.com/office/drawing/2014/main" xmlns="" id="{00000000-0008-0000-02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463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220" name="Picture 27" descr="Logo oeilleres">
          <a:extLst>
            <a:ext uri="{FF2B5EF4-FFF2-40B4-BE49-F238E27FC236}">
              <a16:creationId xmlns:a16="http://schemas.microsoft.com/office/drawing/2014/main" xmlns="" id="{00000000-0008-0000-02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0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221" name="Picture 28" descr="Logo oeilleres">
          <a:extLst>
            <a:ext uri="{FF2B5EF4-FFF2-40B4-BE49-F238E27FC236}">
              <a16:creationId xmlns:a16="http://schemas.microsoft.com/office/drawing/2014/main" xmlns="" id="{00000000-0008-0000-02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5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222" name="Picture 29" descr="Logo oeilleres australiennes">
          <a:extLst>
            <a:ext uri="{FF2B5EF4-FFF2-40B4-BE49-F238E27FC236}">
              <a16:creationId xmlns:a16="http://schemas.microsoft.com/office/drawing/2014/main" xmlns="" id="{00000000-0008-0000-02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478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223" name="Picture 30" descr="Logo oeilleres australiennes">
          <a:extLst>
            <a:ext uri="{FF2B5EF4-FFF2-40B4-BE49-F238E27FC236}">
              <a16:creationId xmlns:a16="http://schemas.microsoft.com/office/drawing/2014/main" xmlns="" id="{00000000-0008-0000-02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7214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224" name="Picture 31" descr="Logo oeilleres australiennes">
          <a:extLst>
            <a:ext uri="{FF2B5EF4-FFF2-40B4-BE49-F238E27FC236}">
              <a16:creationId xmlns:a16="http://schemas.microsoft.com/office/drawing/2014/main" xmlns="" id="{00000000-0008-0000-02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9608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225" name="Picture 32" descr="Logo oeilleres australiennes">
          <a:extLst>
            <a:ext uri="{FF2B5EF4-FFF2-40B4-BE49-F238E27FC236}">
              <a16:creationId xmlns:a16="http://schemas.microsoft.com/office/drawing/2014/main" xmlns="" id="{00000000-0008-0000-02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1634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226" name="Picture 33" descr="Logo oeilleres">
          <a:extLst>
            <a:ext uri="{FF2B5EF4-FFF2-40B4-BE49-F238E27FC236}">
              <a16:creationId xmlns:a16="http://schemas.microsoft.com/office/drawing/2014/main" xmlns="" id="{00000000-0008-0000-02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218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227" name="Picture 34" descr="Logo oeilleres australiennes">
          <a:extLst>
            <a:ext uri="{FF2B5EF4-FFF2-40B4-BE49-F238E27FC236}">
              <a16:creationId xmlns:a16="http://schemas.microsoft.com/office/drawing/2014/main" xmlns="" id="{00000000-0008-0000-02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228" name="Picture 35" descr="Logo oeilleres">
          <a:extLst>
            <a:ext uri="{FF2B5EF4-FFF2-40B4-BE49-F238E27FC236}">
              <a16:creationId xmlns:a16="http://schemas.microsoft.com/office/drawing/2014/main" xmlns="" id="{00000000-0008-0000-02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29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229" name="Picture 36" descr="Logo oeilleres australiennes">
          <a:extLst>
            <a:ext uri="{FF2B5EF4-FFF2-40B4-BE49-F238E27FC236}">
              <a16:creationId xmlns:a16="http://schemas.microsoft.com/office/drawing/2014/main" xmlns="" id="{00000000-0008-0000-02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4028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230" name="Picture 37" descr="Logo oeilleres">
          <a:extLst>
            <a:ext uri="{FF2B5EF4-FFF2-40B4-BE49-F238E27FC236}">
              <a16:creationId xmlns:a16="http://schemas.microsoft.com/office/drawing/2014/main" xmlns="" id="{00000000-0008-0000-02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623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231" name="Picture 38" descr="Logo oeilleres australiennes">
          <a:extLst>
            <a:ext uri="{FF2B5EF4-FFF2-40B4-BE49-F238E27FC236}">
              <a16:creationId xmlns:a16="http://schemas.microsoft.com/office/drawing/2014/main" xmlns="" id="{00000000-0008-0000-02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232" name="Picture 39" descr="Logo oeilleres australiennes">
          <a:extLst>
            <a:ext uri="{FF2B5EF4-FFF2-40B4-BE49-F238E27FC236}">
              <a16:creationId xmlns:a16="http://schemas.microsoft.com/office/drawing/2014/main" xmlns="" id="{00000000-0008-0000-02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233" name="Picture 40" descr="Logo oeilleres australiennes">
          <a:extLst>
            <a:ext uri="{FF2B5EF4-FFF2-40B4-BE49-F238E27FC236}">
              <a16:creationId xmlns:a16="http://schemas.microsoft.com/office/drawing/2014/main" xmlns="" id="{00000000-0008-0000-02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81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234" name="Picture 41" descr="Logo oeilleres">
          <a:extLst>
            <a:ext uri="{FF2B5EF4-FFF2-40B4-BE49-F238E27FC236}">
              <a16:creationId xmlns:a16="http://schemas.microsoft.com/office/drawing/2014/main" xmlns="" id="{00000000-0008-0000-02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235" name="Picture 42" descr="Logo oeilleres australiennes">
          <a:extLst>
            <a:ext uri="{FF2B5EF4-FFF2-40B4-BE49-F238E27FC236}">
              <a16:creationId xmlns:a16="http://schemas.microsoft.com/office/drawing/2014/main" xmlns="" id="{00000000-0008-0000-02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236" name="Picture 43" descr="Logo oeilleres australiennes">
          <a:extLst>
            <a:ext uri="{FF2B5EF4-FFF2-40B4-BE49-F238E27FC236}">
              <a16:creationId xmlns:a16="http://schemas.microsoft.com/office/drawing/2014/main" xmlns="" id="{00000000-0008-0000-02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237" name="Picture 44" descr="Logo oeilleres australiennes">
          <a:extLst>
            <a:ext uri="{FF2B5EF4-FFF2-40B4-BE49-F238E27FC236}">
              <a16:creationId xmlns:a16="http://schemas.microsoft.com/office/drawing/2014/main" xmlns="" id="{00000000-0008-0000-02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39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238" name="Picture 45" descr="Logo oeilleres">
          <a:extLst>
            <a:ext uri="{FF2B5EF4-FFF2-40B4-BE49-F238E27FC236}">
              <a16:creationId xmlns:a16="http://schemas.microsoft.com/office/drawing/2014/main" xmlns="" id="{00000000-0008-0000-02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94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239" name="Picture 46" descr="Logo oeilleres australiennes">
          <a:extLst>
            <a:ext uri="{FF2B5EF4-FFF2-40B4-BE49-F238E27FC236}">
              <a16:creationId xmlns:a16="http://schemas.microsoft.com/office/drawing/2014/main" xmlns="" id="{00000000-0008-0000-02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240" name="Picture 47" descr="Logo oeilleres">
          <a:extLst>
            <a:ext uri="{FF2B5EF4-FFF2-40B4-BE49-F238E27FC236}">
              <a16:creationId xmlns:a16="http://schemas.microsoft.com/office/drawing/2014/main" xmlns="" id="{00000000-0008-0000-02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68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241" name="Picture 48" descr="Logo oeilleres australiennes">
          <a:extLst>
            <a:ext uri="{FF2B5EF4-FFF2-40B4-BE49-F238E27FC236}">
              <a16:creationId xmlns:a16="http://schemas.microsoft.com/office/drawing/2014/main" xmlns="" id="{00000000-0008-0000-02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242" name="Picture 49" descr="Logo oeilleres">
          <a:extLst>
            <a:ext uri="{FF2B5EF4-FFF2-40B4-BE49-F238E27FC236}">
              <a16:creationId xmlns:a16="http://schemas.microsoft.com/office/drawing/2014/main" xmlns="" id="{00000000-0008-0000-02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15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243" name="Picture 50" descr="Logo oeilleres">
          <a:extLst>
            <a:ext uri="{FF2B5EF4-FFF2-40B4-BE49-F238E27FC236}">
              <a16:creationId xmlns:a16="http://schemas.microsoft.com/office/drawing/2014/main" xmlns="" id="{00000000-0008-0000-02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244" name="Picture 51" descr="Logo oeilleres australiennes">
          <a:extLst>
            <a:ext uri="{FF2B5EF4-FFF2-40B4-BE49-F238E27FC236}">
              <a16:creationId xmlns:a16="http://schemas.microsoft.com/office/drawing/2014/main" xmlns="" id="{00000000-0008-0000-02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245" name="Picture 52" descr="Logo oeilleres australiennes">
          <a:extLst>
            <a:ext uri="{FF2B5EF4-FFF2-40B4-BE49-F238E27FC236}">
              <a16:creationId xmlns:a16="http://schemas.microsoft.com/office/drawing/2014/main" xmlns="" id="{00000000-0008-0000-02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89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246" name="Picture 53" descr="Logo oeilleres australiennes">
          <a:extLst>
            <a:ext uri="{FF2B5EF4-FFF2-40B4-BE49-F238E27FC236}">
              <a16:creationId xmlns:a16="http://schemas.microsoft.com/office/drawing/2014/main" xmlns="" id="{00000000-0008-0000-02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7727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247" name="Picture 54" descr="Logo oeilleres australiennes">
          <a:extLst>
            <a:ext uri="{FF2B5EF4-FFF2-40B4-BE49-F238E27FC236}">
              <a16:creationId xmlns:a16="http://schemas.microsoft.com/office/drawing/2014/main" xmlns="" id="{00000000-0008-0000-02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56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248" name="Picture 55" descr="Logo oeilleres australiennes">
          <a:extLst>
            <a:ext uri="{FF2B5EF4-FFF2-40B4-BE49-F238E27FC236}">
              <a16:creationId xmlns:a16="http://schemas.microsoft.com/office/drawing/2014/main" xmlns="" id="{00000000-0008-0000-02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75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249" name="Picture 56" descr="Logo oeilleres australiennes">
          <a:extLst>
            <a:ext uri="{FF2B5EF4-FFF2-40B4-BE49-F238E27FC236}">
              <a16:creationId xmlns:a16="http://schemas.microsoft.com/office/drawing/2014/main" xmlns="" id="{00000000-0008-0000-02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305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3" name="Picture 1" descr="Logo oeilleres australiennes">
          <a:extLst>
            <a:ext uri="{FF2B5EF4-FFF2-40B4-BE49-F238E27FC236}">
              <a16:creationId xmlns:a16="http://schemas.microsoft.com/office/drawing/2014/main" xmlns="" id="{00000000-0008-0000-02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4" name="Picture 2" descr="Logo oeilleres australiennes">
          <a:extLst>
            <a:ext uri="{FF2B5EF4-FFF2-40B4-BE49-F238E27FC236}">
              <a16:creationId xmlns:a16="http://schemas.microsoft.com/office/drawing/2014/main" xmlns="" id="{00000000-0008-0000-02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5" name="Picture 3" descr="Logo oeilleres australiennes">
          <a:extLst>
            <a:ext uri="{FF2B5EF4-FFF2-40B4-BE49-F238E27FC236}">
              <a16:creationId xmlns:a16="http://schemas.microsoft.com/office/drawing/2014/main" xmlns="" id="{00000000-0008-0000-02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6" name="Picture 4" descr="Logo oeilleres australiennes">
          <a:extLst>
            <a:ext uri="{FF2B5EF4-FFF2-40B4-BE49-F238E27FC236}">
              <a16:creationId xmlns:a16="http://schemas.microsoft.com/office/drawing/2014/main" xmlns="" id="{00000000-0008-0000-02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7" name="Picture 5" descr="Logo oeilleres australiennes">
          <a:extLst>
            <a:ext uri="{FF2B5EF4-FFF2-40B4-BE49-F238E27FC236}">
              <a16:creationId xmlns:a16="http://schemas.microsoft.com/office/drawing/2014/main" xmlns="" id="{00000000-0008-0000-02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8" name="Picture 6" descr="Logo oeilleres australiennes">
          <a:extLst>
            <a:ext uri="{FF2B5EF4-FFF2-40B4-BE49-F238E27FC236}">
              <a16:creationId xmlns:a16="http://schemas.microsoft.com/office/drawing/2014/main" xmlns="" id="{00000000-0008-0000-02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9" name="Picture 7" descr="Logo oeilleres australiennes">
          <a:extLst>
            <a:ext uri="{FF2B5EF4-FFF2-40B4-BE49-F238E27FC236}">
              <a16:creationId xmlns:a16="http://schemas.microsoft.com/office/drawing/2014/main" xmlns="" id="{00000000-0008-0000-02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0" name="Picture 8" descr="Logo oeilleres australiennes">
          <a:extLst>
            <a:ext uri="{FF2B5EF4-FFF2-40B4-BE49-F238E27FC236}">
              <a16:creationId xmlns:a16="http://schemas.microsoft.com/office/drawing/2014/main" xmlns="" id="{00000000-0008-0000-02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1" name="Picture 9" descr="Logo oeilleres australiennes">
          <a:extLst>
            <a:ext uri="{FF2B5EF4-FFF2-40B4-BE49-F238E27FC236}">
              <a16:creationId xmlns:a16="http://schemas.microsoft.com/office/drawing/2014/main" xmlns="" id="{00000000-0008-0000-02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2" name="Picture 10" descr="Logo oeilleres australiennes">
          <a:extLst>
            <a:ext uri="{FF2B5EF4-FFF2-40B4-BE49-F238E27FC236}">
              <a16:creationId xmlns:a16="http://schemas.microsoft.com/office/drawing/2014/main" xmlns="" id="{00000000-0008-0000-02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3" name="Picture 11" descr="Logo oeilleres australiennes">
          <a:extLst>
            <a:ext uri="{FF2B5EF4-FFF2-40B4-BE49-F238E27FC236}">
              <a16:creationId xmlns:a16="http://schemas.microsoft.com/office/drawing/2014/main" xmlns="" id="{00000000-0008-0000-02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4" name="Picture 12" descr="Logo oeilleres australiennes">
          <a:extLst>
            <a:ext uri="{FF2B5EF4-FFF2-40B4-BE49-F238E27FC236}">
              <a16:creationId xmlns:a16="http://schemas.microsoft.com/office/drawing/2014/main" xmlns="" id="{00000000-0008-0000-02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5" name="Picture 13" descr="Logo oeilleres australiennes">
          <a:extLst>
            <a:ext uri="{FF2B5EF4-FFF2-40B4-BE49-F238E27FC236}">
              <a16:creationId xmlns:a16="http://schemas.microsoft.com/office/drawing/2014/main" xmlns="" id="{00000000-0008-0000-02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6" name="Picture 14" descr="Logo oeilleres australiennes">
          <a:extLst>
            <a:ext uri="{FF2B5EF4-FFF2-40B4-BE49-F238E27FC236}">
              <a16:creationId xmlns:a16="http://schemas.microsoft.com/office/drawing/2014/main" xmlns="" id="{00000000-0008-0000-02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7" name="Picture 15" descr="Logo oeilleres australiennes">
          <a:extLst>
            <a:ext uri="{FF2B5EF4-FFF2-40B4-BE49-F238E27FC236}">
              <a16:creationId xmlns:a16="http://schemas.microsoft.com/office/drawing/2014/main" xmlns="" id="{00000000-0008-0000-02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2263" name="Picture 1" descr="Logo oeilleres australiennes">
          <a:extLst>
            <a:ext uri="{FF2B5EF4-FFF2-40B4-BE49-F238E27FC236}">
              <a16:creationId xmlns:a16="http://schemas.microsoft.com/office/drawing/2014/main" xmlns="" id="{00000000-0008-0000-02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2277" name="Picture 2" descr="Logo oeilleres australiennes">
          <a:extLst>
            <a:ext uri="{FF2B5EF4-FFF2-40B4-BE49-F238E27FC236}">
              <a16:creationId xmlns:a16="http://schemas.microsoft.com/office/drawing/2014/main" xmlns="" id="{00000000-0008-0000-02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2278" name="Picture 3" descr="Logo oeilleres australiennes">
          <a:extLst>
            <a:ext uri="{FF2B5EF4-FFF2-40B4-BE49-F238E27FC236}">
              <a16:creationId xmlns:a16="http://schemas.microsoft.com/office/drawing/2014/main" xmlns="" id="{00000000-0008-0000-02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79" name="Picture 4" descr="Logo oeilleres">
          <a:extLst>
            <a:ext uri="{FF2B5EF4-FFF2-40B4-BE49-F238E27FC236}">
              <a16:creationId xmlns:a16="http://schemas.microsoft.com/office/drawing/2014/main" xmlns="" id="{00000000-0008-0000-02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0" name="Picture 5" descr="Logo oeilleres australiennes">
          <a:extLst>
            <a:ext uri="{FF2B5EF4-FFF2-40B4-BE49-F238E27FC236}">
              <a16:creationId xmlns:a16="http://schemas.microsoft.com/office/drawing/2014/main" xmlns="" id="{00000000-0008-0000-02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1" name="Picture 6" descr="Logo oeilleres australiennes">
          <a:extLst>
            <a:ext uri="{FF2B5EF4-FFF2-40B4-BE49-F238E27FC236}">
              <a16:creationId xmlns:a16="http://schemas.microsoft.com/office/drawing/2014/main" xmlns="" id="{00000000-0008-0000-02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2" name="Picture 7" descr="Logo oeilleres australiennes">
          <a:extLst>
            <a:ext uri="{FF2B5EF4-FFF2-40B4-BE49-F238E27FC236}">
              <a16:creationId xmlns:a16="http://schemas.microsoft.com/office/drawing/2014/main" xmlns="" id="{00000000-0008-0000-02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88900</xdr:colOff>
      <xdr:row>3</xdr:row>
      <xdr:rowOff>107950</xdr:rowOff>
    </xdr:to>
    <xdr:pic>
      <xdr:nvPicPr>
        <xdr:cNvPr id="2283" name="Picture 1" descr="Logo oeilleres australiennes">
          <a:extLst>
            <a:ext uri="{FF2B5EF4-FFF2-40B4-BE49-F238E27FC236}">
              <a16:creationId xmlns:a16="http://schemas.microsoft.com/office/drawing/2014/main" xmlns="" id="{00000000-0008-0000-02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88900</xdr:colOff>
      <xdr:row>15</xdr:row>
      <xdr:rowOff>107950</xdr:rowOff>
    </xdr:to>
    <xdr:pic>
      <xdr:nvPicPr>
        <xdr:cNvPr id="2284" name="Picture 2" descr="Logo oeilleres">
          <a:extLst>
            <a:ext uri="{FF2B5EF4-FFF2-40B4-BE49-F238E27FC236}">
              <a16:creationId xmlns:a16="http://schemas.microsoft.com/office/drawing/2014/main" xmlns="" id="{00000000-0008-0000-02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762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85" name="Picture 3" descr="Logo oeilleres">
          <a:extLst>
            <a:ext uri="{FF2B5EF4-FFF2-40B4-BE49-F238E27FC236}">
              <a16:creationId xmlns:a16="http://schemas.microsoft.com/office/drawing/2014/main" xmlns="" id="{00000000-0008-0000-02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6" name="Picture 4" descr="Logo oeilleres australiennes">
          <a:extLst>
            <a:ext uri="{FF2B5EF4-FFF2-40B4-BE49-F238E27FC236}">
              <a16:creationId xmlns:a16="http://schemas.microsoft.com/office/drawing/2014/main" xmlns="" id="{00000000-0008-0000-02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7" name="Picture 5" descr="Logo oeilleres australiennes">
          <a:extLst>
            <a:ext uri="{FF2B5EF4-FFF2-40B4-BE49-F238E27FC236}">
              <a16:creationId xmlns:a16="http://schemas.microsoft.com/office/drawing/2014/main" xmlns="" id="{00000000-0008-0000-02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8" name="Picture 6" descr="Logo oeilleres australiennes">
          <a:extLst>
            <a:ext uri="{FF2B5EF4-FFF2-40B4-BE49-F238E27FC236}">
              <a16:creationId xmlns:a16="http://schemas.microsoft.com/office/drawing/2014/main" xmlns="" id="{00000000-0008-0000-02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88900</xdr:colOff>
      <xdr:row>5</xdr:row>
      <xdr:rowOff>107950</xdr:rowOff>
    </xdr:to>
    <xdr:pic>
      <xdr:nvPicPr>
        <xdr:cNvPr id="2289" name="Picture 1" descr="Logo oeilleres">
          <a:extLst>
            <a:ext uri="{FF2B5EF4-FFF2-40B4-BE49-F238E27FC236}">
              <a16:creationId xmlns:a16="http://schemas.microsoft.com/office/drawing/2014/main" xmlns="" id="{00000000-0008-0000-02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920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88900</xdr:colOff>
      <xdr:row>7</xdr:row>
      <xdr:rowOff>107950</xdr:rowOff>
    </xdr:to>
    <xdr:pic>
      <xdr:nvPicPr>
        <xdr:cNvPr id="2290" name="Picture 2" descr="Logo oeilleres">
          <a:extLst>
            <a:ext uri="{FF2B5EF4-FFF2-40B4-BE49-F238E27FC236}">
              <a16:creationId xmlns:a16="http://schemas.microsoft.com/office/drawing/2014/main" xmlns="" id="{00000000-0008-0000-02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8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88900</xdr:colOff>
      <xdr:row>8</xdr:row>
      <xdr:rowOff>107950</xdr:rowOff>
    </xdr:to>
    <xdr:pic>
      <xdr:nvPicPr>
        <xdr:cNvPr id="2291" name="Picture 3" descr="Logo oeilleres australiennes">
          <a:extLst>
            <a:ext uri="{FF2B5EF4-FFF2-40B4-BE49-F238E27FC236}">
              <a16:creationId xmlns:a16="http://schemas.microsoft.com/office/drawing/2014/main" xmlns="" id="{00000000-0008-0000-02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47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88900</xdr:colOff>
      <xdr:row>9</xdr:row>
      <xdr:rowOff>107950</xdr:rowOff>
    </xdr:to>
    <xdr:pic>
      <xdr:nvPicPr>
        <xdr:cNvPr id="2292" name="Picture 4" descr="Logo oeilleres australiennes">
          <a:extLst>
            <a:ext uri="{FF2B5EF4-FFF2-40B4-BE49-F238E27FC236}">
              <a16:creationId xmlns:a16="http://schemas.microsoft.com/office/drawing/2014/main" xmlns="" id="{00000000-0008-0000-02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657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88900</xdr:colOff>
      <xdr:row>50</xdr:row>
      <xdr:rowOff>107950</xdr:rowOff>
    </xdr:to>
    <xdr:pic>
      <xdr:nvPicPr>
        <xdr:cNvPr id="2" name="Picture 1" descr="Logo oeilleres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76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88900</xdr:colOff>
      <xdr:row>52</xdr:row>
      <xdr:rowOff>107950</xdr:rowOff>
    </xdr:to>
    <xdr:pic>
      <xdr:nvPicPr>
        <xdr:cNvPr id="3" name="Picture 2" descr="Logo oeilleres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1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88900</xdr:colOff>
      <xdr:row>53</xdr:row>
      <xdr:rowOff>107950</xdr:rowOff>
    </xdr:to>
    <xdr:pic>
      <xdr:nvPicPr>
        <xdr:cNvPr id="4" name="Picture 3" descr="Logo oeilleres australiennes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5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88900</xdr:colOff>
      <xdr:row>54</xdr:row>
      <xdr:rowOff>107950</xdr:rowOff>
    </xdr:to>
    <xdr:pic>
      <xdr:nvPicPr>
        <xdr:cNvPr id="5" name="Picture 4" descr="Logo oeilleres australiennes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7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6" name="Picture 5" descr="Logo oeilleres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7" name="Picture 6" descr="Logo oeilleres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8" name="Picture 7" descr="Logo oeilleres australiennes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9" name="Picture 8" descr="Logo oeilleres australiennes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2" name="Picture 11" descr="Logo oeilleres australiennes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13" name="Picture 12" descr="Logo oeilleres australiennes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4" name="Picture 13" descr="Logo oeilleres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5" name="Picture 14" descr="Logo oeilleres">
          <a:extLst>
            <a:ext uri="{FF2B5EF4-FFF2-40B4-BE49-F238E27FC236}">
              <a16:creationId xmlns:a16="http://schemas.microsoft.com/office/drawing/2014/main" xmlns="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6" name="Picture 15" descr="Logo oeilleres australiennes">
          <a:extLst>
            <a:ext uri="{FF2B5EF4-FFF2-40B4-BE49-F238E27FC236}">
              <a16:creationId xmlns:a16="http://schemas.microsoft.com/office/drawing/2014/main" xmlns="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3088" name="Picture 16" descr="Logo oeilleres australiennes">
          <a:extLst>
            <a:ext uri="{FF2B5EF4-FFF2-40B4-BE49-F238E27FC236}">
              <a16:creationId xmlns:a16="http://schemas.microsoft.com/office/drawing/2014/main" xmlns="" id="{00000000-0008-0000-02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7" name="Picture 1" descr="Logo oeilleres">
          <a:extLst>
            <a:ext uri="{FF2B5EF4-FFF2-40B4-BE49-F238E27FC236}">
              <a16:creationId xmlns:a16="http://schemas.microsoft.com/office/drawing/2014/main" xmlns="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8" name="Picture 2" descr="Logo oeilleres">
          <a:extLst>
            <a:ext uri="{FF2B5EF4-FFF2-40B4-BE49-F238E27FC236}">
              <a16:creationId xmlns:a16="http://schemas.microsoft.com/office/drawing/2014/main" xmlns="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9" name="Picture 3" descr="Logo oeilleres australiennes">
          <a:extLst>
            <a:ext uri="{FF2B5EF4-FFF2-40B4-BE49-F238E27FC236}">
              <a16:creationId xmlns:a16="http://schemas.microsoft.com/office/drawing/2014/main" xmlns="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20" name="Picture 4" descr="Logo oeilleres australiennes">
          <a:extLst>
            <a:ext uri="{FF2B5EF4-FFF2-40B4-BE49-F238E27FC236}">
              <a16:creationId xmlns:a16="http://schemas.microsoft.com/office/drawing/2014/main" xmlns="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21" name="Picture 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3790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22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415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23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452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24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471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25" name="Picture 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3790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26" name="Picture 6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415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27" name="Picture 7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452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28" name="Picture 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1050" y="471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36</xdr:row>
      <xdr:rowOff>0</xdr:rowOff>
    </xdr:from>
    <xdr:to>
      <xdr:col>13</xdr:col>
      <xdr:colOff>88900</xdr:colOff>
      <xdr:row>36</xdr:row>
      <xdr:rowOff>107950</xdr:rowOff>
    </xdr:to>
    <xdr:pic>
      <xdr:nvPicPr>
        <xdr:cNvPr id="7169" name="Picture 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7359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88900</xdr:colOff>
      <xdr:row>37</xdr:row>
      <xdr:rowOff>107950</xdr:rowOff>
    </xdr:to>
    <xdr:pic>
      <xdr:nvPicPr>
        <xdr:cNvPr id="7170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7689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88900</xdr:colOff>
      <xdr:row>38</xdr:row>
      <xdr:rowOff>107950</xdr:rowOff>
    </xdr:to>
    <xdr:pic>
      <xdr:nvPicPr>
        <xdr:cNvPr id="7171" name="Picture 3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8020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88900</xdr:colOff>
      <xdr:row>39</xdr:row>
      <xdr:rowOff>107950</xdr:rowOff>
    </xdr:to>
    <xdr:pic>
      <xdr:nvPicPr>
        <xdr:cNvPr id="7172" name="Picture 4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8204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7173" name="Picture 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8388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70</xdr:row>
      <xdr:rowOff>0</xdr:rowOff>
    </xdr:from>
    <xdr:to>
      <xdr:col>13</xdr:col>
      <xdr:colOff>88900</xdr:colOff>
      <xdr:row>70</xdr:row>
      <xdr:rowOff>107950</xdr:rowOff>
    </xdr:to>
    <xdr:pic>
      <xdr:nvPicPr>
        <xdr:cNvPr id="7174" name="Picture 6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42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71</xdr:row>
      <xdr:rowOff>0</xdr:rowOff>
    </xdr:from>
    <xdr:to>
      <xdr:col>13</xdr:col>
      <xdr:colOff>88900</xdr:colOff>
      <xdr:row>71</xdr:row>
      <xdr:rowOff>107950</xdr:rowOff>
    </xdr:to>
    <xdr:pic>
      <xdr:nvPicPr>
        <xdr:cNvPr id="7175" name="Picture 7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4535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72</xdr:row>
      <xdr:rowOff>0</xdr:rowOff>
    </xdr:from>
    <xdr:to>
      <xdr:col>13</xdr:col>
      <xdr:colOff>88900</xdr:colOff>
      <xdr:row>72</xdr:row>
      <xdr:rowOff>107950</xdr:rowOff>
    </xdr:to>
    <xdr:pic>
      <xdr:nvPicPr>
        <xdr:cNvPr id="7176" name="Picture 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4865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73</xdr:row>
      <xdr:rowOff>0</xdr:rowOff>
    </xdr:from>
    <xdr:to>
      <xdr:col>13</xdr:col>
      <xdr:colOff>88900</xdr:colOff>
      <xdr:row>73</xdr:row>
      <xdr:rowOff>107950</xdr:rowOff>
    </xdr:to>
    <xdr:pic>
      <xdr:nvPicPr>
        <xdr:cNvPr id="7177" name="Picture 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5049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87</xdr:row>
      <xdr:rowOff>0</xdr:rowOff>
    </xdr:from>
    <xdr:to>
      <xdr:col>13</xdr:col>
      <xdr:colOff>88900</xdr:colOff>
      <xdr:row>87</xdr:row>
      <xdr:rowOff>107950</xdr:rowOff>
    </xdr:to>
    <xdr:pic>
      <xdr:nvPicPr>
        <xdr:cNvPr id="7178" name="Picture 10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777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88</xdr:row>
      <xdr:rowOff>0</xdr:rowOff>
    </xdr:from>
    <xdr:to>
      <xdr:col>13</xdr:col>
      <xdr:colOff>88900</xdr:colOff>
      <xdr:row>88</xdr:row>
      <xdr:rowOff>107950</xdr:rowOff>
    </xdr:to>
    <xdr:pic>
      <xdr:nvPicPr>
        <xdr:cNvPr id="7179" name="Picture 1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8103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89</xdr:row>
      <xdr:rowOff>0</xdr:rowOff>
    </xdr:from>
    <xdr:to>
      <xdr:col>13</xdr:col>
      <xdr:colOff>88900</xdr:colOff>
      <xdr:row>89</xdr:row>
      <xdr:rowOff>107950</xdr:rowOff>
    </xdr:to>
    <xdr:pic>
      <xdr:nvPicPr>
        <xdr:cNvPr id="7180" name="Picture 1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8288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90</xdr:row>
      <xdr:rowOff>0</xdr:rowOff>
    </xdr:from>
    <xdr:to>
      <xdr:col>13</xdr:col>
      <xdr:colOff>88900</xdr:colOff>
      <xdr:row>90</xdr:row>
      <xdr:rowOff>107950</xdr:rowOff>
    </xdr:to>
    <xdr:pic>
      <xdr:nvPicPr>
        <xdr:cNvPr id="7181" name="Picture 1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8472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91</xdr:row>
      <xdr:rowOff>0</xdr:rowOff>
    </xdr:from>
    <xdr:to>
      <xdr:col>13</xdr:col>
      <xdr:colOff>88900</xdr:colOff>
      <xdr:row>91</xdr:row>
      <xdr:rowOff>107950</xdr:rowOff>
    </xdr:to>
    <xdr:pic>
      <xdr:nvPicPr>
        <xdr:cNvPr id="7182" name="Picture 1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8656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104</xdr:row>
      <xdr:rowOff>0</xdr:rowOff>
    </xdr:from>
    <xdr:to>
      <xdr:col>13</xdr:col>
      <xdr:colOff>88900</xdr:colOff>
      <xdr:row>104</xdr:row>
      <xdr:rowOff>107950</xdr:rowOff>
    </xdr:to>
    <xdr:pic>
      <xdr:nvPicPr>
        <xdr:cNvPr id="7183" name="Picture 1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105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105</xdr:row>
      <xdr:rowOff>0</xdr:rowOff>
    </xdr:from>
    <xdr:to>
      <xdr:col>13</xdr:col>
      <xdr:colOff>88900</xdr:colOff>
      <xdr:row>105</xdr:row>
      <xdr:rowOff>107950</xdr:rowOff>
    </xdr:to>
    <xdr:pic>
      <xdr:nvPicPr>
        <xdr:cNvPr id="7184" name="Picture 1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1380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106</xdr:row>
      <xdr:rowOff>0</xdr:rowOff>
    </xdr:from>
    <xdr:to>
      <xdr:col>13</xdr:col>
      <xdr:colOff>88900</xdr:colOff>
      <xdr:row>106</xdr:row>
      <xdr:rowOff>107950</xdr:rowOff>
    </xdr:to>
    <xdr:pic>
      <xdr:nvPicPr>
        <xdr:cNvPr id="7185" name="Picture 17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1710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107</xdr:row>
      <xdr:rowOff>0</xdr:rowOff>
    </xdr:from>
    <xdr:to>
      <xdr:col>13</xdr:col>
      <xdr:colOff>88900</xdr:colOff>
      <xdr:row>107</xdr:row>
      <xdr:rowOff>107950</xdr:rowOff>
    </xdr:to>
    <xdr:pic>
      <xdr:nvPicPr>
        <xdr:cNvPr id="7186" name="Picture 1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2040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108</xdr:row>
      <xdr:rowOff>0</xdr:rowOff>
    </xdr:from>
    <xdr:to>
      <xdr:col>13</xdr:col>
      <xdr:colOff>88900</xdr:colOff>
      <xdr:row>108</xdr:row>
      <xdr:rowOff>107950</xdr:rowOff>
    </xdr:to>
    <xdr:pic>
      <xdr:nvPicPr>
        <xdr:cNvPr id="7187" name="Picture 1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237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123</xdr:row>
      <xdr:rowOff>0</xdr:rowOff>
    </xdr:from>
    <xdr:to>
      <xdr:col>13</xdr:col>
      <xdr:colOff>88900</xdr:colOff>
      <xdr:row>123</xdr:row>
      <xdr:rowOff>107950</xdr:rowOff>
    </xdr:to>
    <xdr:pic>
      <xdr:nvPicPr>
        <xdr:cNvPr id="7188" name="Picture 20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5571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124</xdr:row>
      <xdr:rowOff>0</xdr:rowOff>
    </xdr:from>
    <xdr:to>
      <xdr:col>13</xdr:col>
      <xdr:colOff>88900</xdr:colOff>
      <xdr:row>124</xdr:row>
      <xdr:rowOff>107950</xdr:rowOff>
    </xdr:to>
    <xdr:pic>
      <xdr:nvPicPr>
        <xdr:cNvPr id="7189" name="Picture 2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25755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/cheval/elvira-fligny_c1122794_h2509925" TargetMode="External"/><Relationship Id="rId18" Type="http://schemas.openxmlformats.org/officeDocument/2006/relationships/hyperlink" Target="/jockey/matthieu-abrivard_j1000021" TargetMode="External"/><Relationship Id="rId26" Type="http://schemas.openxmlformats.org/officeDocument/2006/relationships/hyperlink" Target="/jockey/antoine-wiels_j1010625" TargetMode="External"/><Relationship Id="rId39" Type="http://schemas.openxmlformats.org/officeDocument/2006/relationships/hyperlink" Target="/entraineur/aymeric-thomas_e1009965" TargetMode="External"/><Relationship Id="rId21" Type="http://schemas.openxmlformats.org/officeDocument/2006/relationships/hyperlink" Target="/cheval/edene-l-auvergnier_c1122794_h2521525" TargetMode="External"/><Relationship Id="rId34" Type="http://schemas.openxmlformats.org/officeDocument/2006/relationships/hyperlink" Target="/jockey/florian-desmigneux_j1052861" TargetMode="External"/><Relationship Id="rId42" Type="http://schemas.openxmlformats.org/officeDocument/2006/relationships/hyperlink" Target="/jockey/damien-bonne_j1001189" TargetMode="External"/><Relationship Id="rId47" Type="http://schemas.openxmlformats.org/officeDocument/2006/relationships/hyperlink" Target="/entraineur/antonius-wilderbeek_e1023264" TargetMode="External"/><Relationship Id="rId50" Type="http://schemas.openxmlformats.org/officeDocument/2006/relationships/hyperlink" Target="/jockey/lucie-oger_j1115063" TargetMode="External"/><Relationship Id="rId55" Type="http://schemas.openxmlformats.org/officeDocument/2006/relationships/hyperlink" Target="/entraineur/florent-monnier_e1007464" TargetMode="External"/><Relationship Id="rId63" Type="http://schemas.openxmlformats.org/officeDocument/2006/relationships/hyperlink" Target="/entraineur/yann-barberot_e1000456" TargetMode="External"/><Relationship Id="rId68" Type="http://schemas.openxmlformats.org/officeDocument/2006/relationships/hyperlink" Target="/cheval/paradise-boy_c1122827_h2579840" TargetMode="External"/><Relationship Id="rId76" Type="http://schemas.openxmlformats.org/officeDocument/2006/relationships/hyperlink" Target="/cheval/barenne_c1122827_h2580633" TargetMode="External"/><Relationship Id="rId84" Type="http://schemas.openxmlformats.org/officeDocument/2006/relationships/hyperlink" Target="/cheval/alf-a-star_c1122827_h2577037" TargetMode="External"/><Relationship Id="rId89" Type="http://schemas.openxmlformats.org/officeDocument/2006/relationships/printerSettings" Target="../printerSettings/printerSettings1.bin"/><Relationship Id="rId7" Type="http://schemas.openxmlformats.org/officeDocument/2006/relationships/hyperlink" Target="/entraineur/emmanuel-varin_e1010324" TargetMode="External"/><Relationship Id="rId71" Type="http://schemas.openxmlformats.org/officeDocument/2006/relationships/hyperlink" Target="/entraineur/sebastien-jesus_e1005463" TargetMode="External"/><Relationship Id="rId2" Type="http://schemas.openxmlformats.org/officeDocument/2006/relationships/hyperlink" Target="/jockey/guillaume-martin_j1057865" TargetMode="External"/><Relationship Id="rId16" Type="http://schemas.openxmlformats.org/officeDocument/2006/relationships/hyperlink" Target="/cheval/elvira-fligny_c1122794_h2509925" TargetMode="External"/><Relationship Id="rId29" Type="http://schemas.openxmlformats.org/officeDocument/2006/relationships/hyperlink" Target="/cheval/elza-de-souvigne_c1122794_h2500787" TargetMode="External"/><Relationship Id="rId11" Type="http://schemas.openxmlformats.org/officeDocument/2006/relationships/hyperlink" Target="/entraineur/yves-dreux_e1003234" TargetMode="External"/><Relationship Id="rId24" Type="http://schemas.openxmlformats.org/officeDocument/2006/relationships/hyperlink" Target="/cheval/edene-l-auvergnier_c1122794_h2521525" TargetMode="External"/><Relationship Id="rId32" Type="http://schemas.openxmlformats.org/officeDocument/2006/relationships/hyperlink" Target="/cheval/elza-de-souvigne_c1122794_h2500787" TargetMode="External"/><Relationship Id="rId37" Type="http://schemas.openxmlformats.org/officeDocument/2006/relationships/hyperlink" Target="/cheval/ella-du-campdos_c1122794_h2509923" TargetMode="External"/><Relationship Id="rId40" Type="http://schemas.openxmlformats.org/officeDocument/2006/relationships/hyperlink" Target="/cheval/ella-du-campdos_c1122794_h2509923" TargetMode="External"/><Relationship Id="rId45" Type="http://schemas.openxmlformats.org/officeDocument/2006/relationships/hyperlink" Target="/cheval/excessive-well_c1122794_h2532097" TargetMode="External"/><Relationship Id="rId53" Type="http://schemas.openxmlformats.org/officeDocument/2006/relationships/hyperlink" Target="/cheval/askoy_c1122827_h2607503" TargetMode="External"/><Relationship Id="rId58" Type="http://schemas.openxmlformats.org/officeDocument/2006/relationships/hyperlink" Target="/jockey/hugo-besnier_j1129568" TargetMode="External"/><Relationship Id="rId66" Type="http://schemas.openxmlformats.org/officeDocument/2006/relationships/hyperlink" Target="/jockey/alexandre-roussel-g_j1009101" TargetMode="External"/><Relationship Id="rId74" Type="http://schemas.openxmlformats.org/officeDocument/2006/relationships/hyperlink" Target="/jockey/maximilien-justum_j1124353" TargetMode="External"/><Relationship Id="rId79" Type="http://schemas.openxmlformats.org/officeDocument/2006/relationships/hyperlink" Target="/entraineur/lysiane-poireau_e1146399" TargetMode="External"/><Relationship Id="rId87" Type="http://schemas.openxmlformats.org/officeDocument/2006/relationships/hyperlink" Target="/entraineur/elisabeth-siavy-julien_e1062105" TargetMode="External"/><Relationship Id="rId5" Type="http://schemas.openxmlformats.org/officeDocument/2006/relationships/hyperlink" Target="/cheval/etincelle-de-rocha_c1122794_h2499381" TargetMode="External"/><Relationship Id="rId61" Type="http://schemas.openxmlformats.org/officeDocument/2006/relationships/hyperlink" Target="/cheval/question-of-mood_c1122827_h2615148" TargetMode="External"/><Relationship Id="rId82" Type="http://schemas.openxmlformats.org/officeDocument/2006/relationships/hyperlink" Target="/jockey/mathieu-androuin_j1000191" TargetMode="External"/><Relationship Id="rId90" Type="http://schemas.openxmlformats.org/officeDocument/2006/relationships/drawing" Target="../drawings/drawing3.xml"/><Relationship Id="rId19" Type="http://schemas.openxmlformats.org/officeDocument/2006/relationships/hyperlink" Target="/entraineur/julien-dubois_e1037891" TargetMode="External"/><Relationship Id="rId4" Type="http://schemas.openxmlformats.org/officeDocument/2006/relationships/hyperlink" Target="/cheval/edition-gema_c1122794_h2541728" TargetMode="External"/><Relationship Id="rId9" Type="http://schemas.openxmlformats.org/officeDocument/2006/relationships/hyperlink" Target="/cheval/esperance-girl_c1122794_h2522282" TargetMode="External"/><Relationship Id="rId14" Type="http://schemas.openxmlformats.org/officeDocument/2006/relationships/hyperlink" Target="/jockey/charlene-callico_j1043104" TargetMode="External"/><Relationship Id="rId22" Type="http://schemas.openxmlformats.org/officeDocument/2006/relationships/hyperlink" Target="/jockey/yoann-lebourgeois_j1006155" TargetMode="External"/><Relationship Id="rId27" Type="http://schemas.openxmlformats.org/officeDocument/2006/relationships/hyperlink" Target="/entraineur/gildas-donio_e1023771" TargetMode="External"/><Relationship Id="rId30" Type="http://schemas.openxmlformats.org/officeDocument/2006/relationships/hyperlink" Target="/jockey/francois-lagadeuc_j1035258" TargetMode="External"/><Relationship Id="rId35" Type="http://schemas.openxmlformats.org/officeDocument/2006/relationships/hyperlink" Target="/entraineur/pierre-francois-de-grave_e1004602" TargetMode="External"/><Relationship Id="rId43" Type="http://schemas.openxmlformats.org/officeDocument/2006/relationships/hyperlink" Target="/entraineur/jean-luc-bigeon_e1000965" TargetMode="External"/><Relationship Id="rId48" Type="http://schemas.openxmlformats.org/officeDocument/2006/relationships/hyperlink" Target="/cheval/excessive-well_c1122794_h2532097" TargetMode="External"/><Relationship Id="rId56" Type="http://schemas.openxmlformats.org/officeDocument/2006/relationships/hyperlink" Target="/cheval/askoy_c1122827_h2607503" TargetMode="External"/><Relationship Id="rId64" Type="http://schemas.openxmlformats.org/officeDocument/2006/relationships/hyperlink" Target="/cheval/question-of-mood_c1122827_h2615148" TargetMode="External"/><Relationship Id="rId69" Type="http://schemas.openxmlformats.org/officeDocument/2006/relationships/hyperlink" Target="/cheval/paraponera-jem_c1122827_h2582689" TargetMode="External"/><Relationship Id="rId77" Type="http://schemas.openxmlformats.org/officeDocument/2006/relationships/hyperlink" Target="/cheval/cape-dollar_c1122827_h2585123" TargetMode="External"/><Relationship Id="rId8" Type="http://schemas.openxmlformats.org/officeDocument/2006/relationships/hyperlink" Target="/cheval/etincelle-de-rocha_c1122794_h2499381" TargetMode="External"/><Relationship Id="rId51" Type="http://schemas.openxmlformats.org/officeDocument/2006/relationships/hyperlink" Target="/entraineur/dominic-mahe_e1006844" TargetMode="External"/><Relationship Id="rId72" Type="http://schemas.openxmlformats.org/officeDocument/2006/relationships/hyperlink" Target="/cheval/paraponera-jem_c1122827_h2582689" TargetMode="External"/><Relationship Id="rId80" Type="http://schemas.openxmlformats.org/officeDocument/2006/relationships/hyperlink" Target="/cheval/cape-dollar_c1122827_h2585123" TargetMode="External"/><Relationship Id="rId85" Type="http://schemas.openxmlformats.org/officeDocument/2006/relationships/hyperlink" Target="/cheval/what-esle_c1122827_h2590911" TargetMode="External"/><Relationship Id="rId3" Type="http://schemas.openxmlformats.org/officeDocument/2006/relationships/hyperlink" Target="/entraineur/marc-sassier_e1019265" TargetMode="External"/><Relationship Id="rId12" Type="http://schemas.openxmlformats.org/officeDocument/2006/relationships/hyperlink" Target="/cheval/esperance-girl_c1122794_h2522282" TargetMode="External"/><Relationship Id="rId17" Type="http://schemas.openxmlformats.org/officeDocument/2006/relationships/hyperlink" Target="/cheval/evidence-fly_c1122794_h2509522" TargetMode="External"/><Relationship Id="rId25" Type="http://schemas.openxmlformats.org/officeDocument/2006/relationships/hyperlink" Target="/cheval/elsa-rush_c1122794_h2515826" TargetMode="External"/><Relationship Id="rId33" Type="http://schemas.openxmlformats.org/officeDocument/2006/relationships/hyperlink" Target="/cheval/elphie-du-marin_c1122794_h2528046" TargetMode="External"/><Relationship Id="rId38" Type="http://schemas.openxmlformats.org/officeDocument/2006/relationships/hyperlink" Target="/jockey/eric-raffin_j1008703" TargetMode="External"/><Relationship Id="rId46" Type="http://schemas.openxmlformats.org/officeDocument/2006/relationships/hyperlink" Target="/jockey/leo-abrivard_j1108956" TargetMode="External"/><Relationship Id="rId59" Type="http://schemas.openxmlformats.org/officeDocument/2006/relationships/hyperlink" Target="/entraineur/ralf-rohne_e1008997" TargetMode="External"/><Relationship Id="rId67" Type="http://schemas.openxmlformats.org/officeDocument/2006/relationships/hyperlink" Target="/entraineur/patrick-et-francois-monfort_e1120785" TargetMode="External"/><Relationship Id="rId20" Type="http://schemas.openxmlformats.org/officeDocument/2006/relationships/hyperlink" Target="/cheval/evidence-fly_c1122794_h2509522" TargetMode="External"/><Relationship Id="rId41" Type="http://schemas.openxmlformats.org/officeDocument/2006/relationships/hyperlink" Target="/cheval/ex-gratia_c1122794_h2512199" TargetMode="External"/><Relationship Id="rId54" Type="http://schemas.openxmlformats.org/officeDocument/2006/relationships/hyperlink" Target="/jockey/arnaud-bourgeais_j1001344" TargetMode="External"/><Relationship Id="rId62" Type="http://schemas.openxmlformats.org/officeDocument/2006/relationships/hyperlink" Target="/jockey/clement-guitraud_j1118900" TargetMode="External"/><Relationship Id="rId70" Type="http://schemas.openxmlformats.org/officeDocument/2006/relationships/hyperlink" Target="/jockey/ludovic-boisseau_j1096225" TargetMode="External"/><Relationship Id="rId75" Type="http://schemas.openxmlformats.org/officeDocument/2006/relationships/hyperlink" Target="/entraineur/thierry-poche_e1008432" TargetMode="External"/><Relationship Id="rId83" Type="http://schemas.openxmlformats.org/officeDocument/2006/relationships/hyperlink" Target="/entraineur/stephanie-jaffrelot_e1106703" TargetMode="External"/><Relationship Id="rId88" Type="http://schemas.openxmlformats.org/officeDocument/2006/relationships/hyperlink" Target="/cheval/what-esle_c1122827_h2590911" TargetMode="External"/><Relationship Id="rId1" Type="http://schemas.openxmlformats.org/officeDocument/2006/relationships/hyperlink" Target="/cheval/edition-gema_c1122794_h2541728" TargetMode="External"/><Relationship Id="rId6" Type="http://schemas.openxmlformats.org/officeDocument/2006/relationships/hyperlink" Target="/jockey/ines-fraigne_j1120780" TargetMode="External"/><Relationship Id="rId15" Type="http://schemas.openxmlformats.org/officeDocument/2006/relationships/hyperlink" Target="/entraineur/christophe-chalon_e1001886" TargetMode="External"/><Relationship Id="rId23" Type="http://schemas.openxmlformats.org/officeDocument/2006/relationships/hyperlink" Target="/entraineur/franck-leblanc_e1006139" TargetMode="External"/><Relationship Id="rId28" Type="http://schemas.openxmlformats.org/officeDocument/2006/relationships/hyperlink" Target="/cheval/elsa-rush_c1122794_h2515826" TargetMode="External"/><Relationship Id="rId36" Type="http://schemas.openxmlformats.org/officeDocument/2006/relationships/hyperlink" Target="/cheval/elphie-du-marin_c1122794_h2528046" TargetMode="External"/><Relationship Id="rId49" Type="http://schemas.openxmlformats.org/officeDocument/2006/relationships/hyperlink" Target="/cheval/kiroz_c1122827_h2586813" TargetMode="External"/><Relationship Id="rId57" Type="http://schemas.openxmlformats.org/officeDocument/2006/relationships/hyperlink" Target="/cheval/roger-the-shrubber_c1122827_h2569764" TargetMode="External"/><Relationship Id="rId10" Type="http://schemas.openxmlformats.org/officeDocument/2006/relationships/hyperlink" Target="/jockey/adrien-lamy_j1038056" TargetMode="External"/><Relationship Id="rId31" Type="http://schemas.openxmlformats.org/officeDocument/2006/relationships/hyperlink" Target="/entraineur/michel-lenoir_e1006440" TargetMode="External"/><Relationship Id="rId44" Type="http://schemas.openxmlformats.org/officeDocument/2006/relationships/hyperlink" Target="/cheval/ex-gratia_c1122794_h2512199" TargetMode="External"/><Relationship Id="rId52" Type="http://schemas.openxmlformats.org/officeDocument/2006/relationships/hyperlink" Target="/cheval/kiroz_c1122827_h2586813" TargetMode="External"/><Relationship Id="rId60" Type="http://schemas.openxmlformats.org/officeDocument/2006/relationships/hyperlink" Target="/cheval/roger-the-shrubber_c1122827_h2569764" TargetMode="External"/><Relationship Id="rId65" Type="http://schemas.openxmlformats.org/officeDocument/2006/relationships/hyperlink" Target="/cheval/paradise-boy_c1122827_h2579840" TargetMode="External"/><Relationship Id="rId73" Type="http://schemas.openxmlformats.org/officeDocument/2006/relationships/hyperlink" Target="/cheval/barenne_c1122827_h2580633" TargetMode="External"/><Relationship Id="rId78" Type="http://schemas.openxmlformats.org/officeDocument/2006/relationships/hyperlink" Target="/jockey/benjamin-hubert_j1013814" TargetMode="External"/><Relationship Id="rId81" Type="http://schemas.openxmlformats.org/officeDocument/2006/relationships/hyperlink" Target="/cheval/alf-a-star_c1122827_h2577037" TargetMode="External"/><Relationship Id="rId86" Type="http://schemas.openxmlformats.org/officeDocument/2006/relationships/hyperlink" Target="/jockey/benjamin-marie_j1128012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/cheval/esperance-girl-performance-2019-12-25-vincennes-vs-2020-01-18-vincennes_c1118488_f1122794_h2522282" TargetMode="External"/><Relationship Id="rId18" Type="http://schemas.openxmlformats.org/officeDocument/2006/relationships/hyperlink" Target="/cheval/elvira-fligny-performance-2019-12-28-vincennes-vs-2020-01-18-vincennes_c1118842_f1122794_h2509925" TargetMode="External"/><Relationship Id="rId26" Type="http://schemas.openxmlformats.org/officeDocument/2006/relationships/hyperlink" Target="/cheval/edene-l-auvergnier-performance-2020-01-18-vincennes-vs-2020-01-18-vincennes_c1122794_f1122794_h2521525" TargetMode="External"/><Relationship Id="rId39" Type="http://schemas.openxmlformats.org/officeDocument/2006/relationships/hyperlink" Target="/cheval/elza-de-souvigne-performance-2019-12-22-vincennes-vs-2020-01-18-vincennes_c1117939_f1122794_h2500787" TargetMode="External"/><Relationship Id="rId21" Type="http://schemas.openxmlformats.org/officeDocument/2006/relationships/hyperlink" Target="/cheval/evidence-fly-performance-2020-01-28-vincennes-vs-2020-01-18-vincennes_c1124402_f1122794_h2509522" TargetMode="External"/><Relationship Id="rId34" Type="http://schemas.openxmlformats.org/officeDocument/2006/relationships/hyperlink" Target="/cheval/elsa-rush-performance-2019-11-17-nantes-vs-2020-01-18-vincennes_c1110106_f1122794_h2515826" TargetMode="External"/><Relationship Id="rId42" Type="http://schemas.openxmlformats.org/officeDocument/2006/relationships/hyperlink" Target="/cheval/elphie-du-marin-performance-2019-12-23-argentan-vs-2020-01-18-vincennes_c1117981_f1122794_h2528046" TargetMode="External"/><Relationship Id="rId47" Type="http://schemas.openxmlformats.org/officeDocument/2006/relationships/hyperlink" Target="/cheval/ella-du-campdos-performance-2019-12-30-nantes-vs-2020-01-18-vincennes_c1119117_f1122794_h2509923" TargetMode="External"/><Relationship Id="rId50" Type="http://schemas.openxmlformats.org/officeDocument/2006/relationships/hyperlink" Target="/cheval/ella-du-campdos-performance-2019-11-15-vincennes-vs-2020-01-18-vincennes_c1109846_f1122794_h2509923" TargetMode="External"/><Relationship Id="rId55" Type="http://schemas.openxmlformats.org/officeDocument/2006/relationships/hyperlink" Target="/cheval/ex-gratia-performance-2019-10-30-vincennes-vs-2020-01-18-vincennes_c1105597_f1122794_h2512199" TargetMode="External"/><Relationship Id="rId7" Type="http://schemas.openxmlformats.org/officeDocument/2006/relationships/hyperlink" Target="/cheval/etincelle-de-rocha-performance-2020-01-23-vincennes-vs-2020-01-18-vincennes_c1123653_f1122794_h2499381" TargetMode="External"/><Relationship Id="rId12" Type="http://schemas.openxmlformats.org/officeDocument/2006/relationships/hyperlink" Target="/cheval/esperance-girl-performance-2020-01-07-vincennes-vs-2020-01-18-vincennes_c1120368_f1122794_h2522282" TargetMode="External"/><Relationship Id="rId17" Type="http://schemas.openxmlformats.org/officeDocument/2006/relationships/hyperlink" Target="/cheval/elvira-fligny-performance-2020-01-07-vincennes-vs-2020-01-18-vincennes_c1120368_f1122794_h2509925" TargetMode="External"/><Relationship Id="rId25" Type="http://schemas.openxmlformats.org/officeDocument/2006/relationships/hyperlink" Target="/cheval/evidence-fly-performance-2019-10-20-le-mans-vs-2020-01-18-vincennes_c1102991_f1122794_h2509522" TargetMode="External"/><Relationship Id="rId33" Type="http://schemas.openxmlformats.org/officeDocument/2006/relationships/hyperlink" Target="/cheval/elsa-rush-performance-2019-12-16-le-mans-vs-2020-01-18-vincennes_c1116558_f1122794_h2515826" TargetMode="External"/><Relationship Id="rId38" Type="http://schemas.openxmlformats.org/officeDocument/2006/relationships/hyperlink" Target="/cheval/elza-de-souvigne-performance-2019-12-28-vincennes-vs-2020-01-18-vincennes_c1118842_f1122794_h2500787" TargetMode="External"/><Relationship Id="rId46" Type="http://schemas.openxmlformats.org/officeDocument/2006/relationships/hyperlink" Target="/cheval/ella-du-campdos-performance-2020-01-18-vincennes-vs-2020-01-18-vincennes_c1122794_f1122794_h2509923" TargetMode="External"/><Relationship Id="rId59" Type="http://schemas.openxmlformats.org/officeDocument/2006/relationships/hyperlink" Target="/cheval/excessive-well-performance-2019-11-03-argentan-vs-2020-01-18-vincennes_c1106964_f1122794_h2532097" TargetMode="External"/><Relationship Id="rId2" Type="http://schemas.openxmlformats.org/officeDocument/2006/relationships/hyperlink" Target="/cheval/edition-gema-performance-2020-01-07-vincennes-vs-2020-01-18-vincennes_c1120368_f1122794_h2541728" TargetMode="External"/><Relationship Id="rId16" Type="http://schemas.openxmlformats.org/officeDocument/2006/relationships/hyperlink" Target="/cheval/elvira-fligny-performance-2020-01-18-vincennes-vs-2020-01-18-vincennes_c1122794_f1122794_h2509925" TargetMode="External"/><Relationship Id="rId20" Type="http://schemas.openxmlformats.org/officeDocument/2006/relationships/hyperlink" Target="/cheval/elvira-fligny-performance-2019-11-27-vincennes-vs-2020-01-18-vincennes_c1112477_f1122794_h2509925" TargetMode="External"/><Relationship Id="rId29" Type="http://schemas.openxmlformats.org/officeDocument/2006/relationships/hyperlink" Target="/cheval/edene-l-auvergnier-performance-2019-11-07-vincennes-vs-2020-01-18-vincennes_c1107649_f1122794_h2521525" TargetMode="External"/><Relationship Id="rId41" Type="http://schemas.openxmlformats.org/officeDocument/2006/relationships/hyperlink" Target="/cheval/elphie-du-marin-performance-2020-01-18-vincennes-vs-2020-01-18-vincennes_c1122794_f1122794_h2528046" TargetMode="External"/><Relationship Id="rId54" Type="http://schemas.openxmlformats.org/officeDocument/2006/relationships/hyperlink" Target="/cheval/ex-gratia-performance-2019-11-22-vincennes-vs-2020-01-18-vincennes_c1111311_f1122794_h2512199" TargetMode="External"/><Relationship Id="rId1" Type="http://schemas.openxmlformats.org/officeDocument/2006/relationships/hyperlink" Target="/cheval/edition-gema-performance-2020-01-18-vincennes-vs-2020-01-18-vincennes_c1122794_f1122794_h2541728" TargetMode="External"/><Relationship Id="rId6" Type="http://schemas.openxmlformats.org/officeDocument/2006/relationships/hyperlink" Target="/cheval/etincelle-de-rocha-performance-2020-02-02-vincennes-vs-2020-01-18-vincennes_c1125622_f1122794_h2499381" TargetMode="External"/><Relationship Id="rId11" Type="http://schemas.openxmlformats.org/officeDocument/2006/relationships/hyperlink" Target="/cheval/esperance-girl-performance-2020-01-18-vincennes-vs-2020-01-18-vincennes_c1122794_f1122794_h2522282" TargetMode="External"/><Relationship Id="rId24" Type="http://schemas.openxmlformats.org/officeDocument/2006/relationships/hyperlink" Target="/cheval/evidence-fly-performance-2019-12-01-argentan-vs-2020-01-18-vincennes_c1113143_f1122794_h2509522" TargetMode="External"/><Relationship Id="rId32" Type="http://schemas.openxmlformats.org/officeDocument/2006/relationships/hyperlink" Target="/cheval/elsa-rush-performance-2020-01-18-vincennes-vs-2020-01-18-vincennes_c1122794_f1122794_h2515826" TargetMode="External"/><Relationship Id="rId37" Type="http://schemas.openxmlformats.org/officeDocument/2006/relationships/hyperlink" Target="/cheval/elza-de-souvigne-performance-2020-01-07-vincennes-vs-2020-01-18-vincennes_c1120366_f1122794_h2500787" TargetMode="External"/><Relationship Id="rId40" Type="http://schemas.openxmlformats.org/officeDocument/2006/relationships/hyperlink" Target="/cheval/elza-de-souvigne-performance-2019-11-15-vincennes-vs-2020-01-18-vincennes_c1109846_f1122794_h2500787" TargetMode="External"/><Relationship Id="rId45" Type="http://schemas.openxmlformats.org/officeDocument/2006/relationships/hyperlink" Target="/cheval/elphie-du-marin-performance-2019-11-05-maure-de-bretagne-vs-2020-01-18-vincennes_c1107184_f1122794_h2528046" TargetMode="External"/><Relationship Id="rId53" Type="http://schemas.openxmlformats.org/officeDocument/2006/relationships/hyperlink" Target="/cheval/ex-gratia-performance-2019-12-14-vincennes-vs-2020-01-18-vincennes_c1116333_f1122794_h2512199" TargetMode="External"/><Relationship Id="rId58" Type="http://schemas.openxmlformats.org/officeDocument/2006/relationships/hyperlink" Target="/cheval/excessive-well-performance-2019-12-14-vincennes-vs-2020-01-18-vincennes_c1116333_f1122794_h2532097" TargetMode="External"/><Relationship Id="rId5" Type="http://schemas.openxmlformats.org/officeDocument/2006/relationships/hyperlink" Target="/cheval/edition-gema-performance-2019-04-18-enghien-vs-2020-01-18-vincennes_c1051424_f1122794_h2541728" TargetMode="External"/><Relationship Id="rId15" Type="http://schemas.openxmlformats.org/officeDocument/2006/relationships/hyperlink" Target="/cheval/esperance-girl-performance-2019-11-27-vincennes-vs-2020-01-18-vincennes_c1112473_f1122794_h2522282" TargetMode="External"/><Relationship Id="rId23" Type="http://schemas.openxmlformats.org/officeDocument/2006/relationships/hyperlink" Target="/cheval/evidence-fly-performance-2020-01-07-vincennes-vs-2020-01-18-vincennes_c1120366_f1122794_h2509522" TargetMode="External"/><Relationship Id="rId28" Type="http://schemas.openxmlformats.org/officeDocument/2006/relationships/hyperlink" Target="/cheval/edene-l-auvergnier-performance-2019-11-14-vincennes-vs-2020-01-18-vincennes_c1109662_f1122794_h2521525" TargetMode="External"/><Relationship Id="rId36" Type="http://schemas.openxmlformats.org/officeDocument/2006/relationships/hyperlink" Target="/cheval/elza-de-souvigne-performance-2020-01-18-vincennes-vs-2020-01-18-vincennes_c1122794_f1122794_h2500787" TargetMode="External"/><Relationship Id="rId49" Type="http://schemas.openxmlformats.org/officeDocument/2006/relationships/hyperlink" Target="/cheval/ella-du-campdos-performance-2019-11-27-vincennes-vs-2020-01-18-vincennes_c1112477_f1122794_h2509923" TargetMode="External"/><Relationship Id="rId57" Type="http://schemas.openxmlformats.org/officeDocument/2006/relationships/hyperlink" Target="/cheval/excessive-well-performance-2019-12-28-vincennes-vs-2020-01-18-vincennes_c1118842_f1122794_h2532097" TargetMode="External"/><Relationship Id="rId10" Type="http://schemas.openxmlformats.org/officeDocument/2006/relationships/hyperlink" Target="/cheval/etincelle-de-rocha-performance-2020-01-02-vincennes-vs-2020-01-18-vincennes_c1119686_f1122794_h2499381" TargetMode="External"/><Relationship Id="rId19" Type="http://schemas.openxmlformats.org/officeDocument/2006/relationships/hyperlink" Target="/cheval/elvira-fligny-performance-2019-12-14-vincennes-vs-2020-01-18-vincennes_c1116333_f1122794_h2509925" TargetMode="External"/><Relationship Id="rId31" Type="http://schemas.openxmlformats.org/officeDocument/2006/relationships/hyperlink" Target="/cheval/elsa-rush-performance-2020-02-05-pornichet-la-baule-vs-2020-01-18-vincennes_c1126096_f1122794_h2515826" TargetMode="External"/><Relationship Id="rId44" Type="http://schemas.openxmlformats.org/officeDocument/2006/relationships/hyperlink" Target="/cheval/elphie-du-marin-performance-2019-11-22-graignes-vs-2020-01-18-vincennes_c1111308_f1122794_h2528046" TargetMode="External"/><Relationship Id="rId52" Type="http://schemas.openxmlformats.org/officeDocument/2006/relationships/hyperlink" Target="/cheval/ex-gratia-performance-2020-01-07-vincennes-vs-2020-01-18-vincennes_c1120368_f1122794_h2512199" TargetMode="External"/><Relationship Id="rId60" Type="http://schemas.openxmlformats.org/officeDocument/2006/relationships/hyperlink" Target="/cheval/excessive-well-performance-2019-10-24-cabourg-vs-2020-01-18-vincennes_c1104227_f1122794_h2532097" TargetMode="External"/><Relationship Id="rId4" Type="http://schemas.openxmlformats.org/officeDocument/2006/relationships/hyperlink" Target="/cheval/edition-gema-performance-2019-12-02-graignes-vs-2020-01-18-vincennes_c1113453_f1122794_h2541728" TargetMode="External"/><Relationship Id="rId9" Type="http://schemas.openxmlformats.org/officeDocument/2006/relationships/hyperlink" Target="/cheval/etincelle-de-rocha-performance-2020-01-07-vincennes-vs-2020-01-18-vincennes_c1120368_f1122794_h2499381" TargetMode="External"/><Relationship Id="rId14" Type="http://schemas.openxmlformats.org/officeDocument/2006/relationships/hyperlink" Target="/cheval/esperance-girl-performance-2019-12-09-vincennes-vs-2020-01-18-vincennes_c1115023_f1122794_h2522282" TargetMode="External"/><Relationship Id="rId22" Type="http://schemas.openxmlformats.org/officeDocument/2006/relationships/hyperlink" Target="/cheval/evidence-fly-performance-2020-01-18-vincennes-vs-2020-01-18-vincennes_c1122794_f1122794_h2509522" TargetMode="External"/><Relationship Id="rId27" Type="http://schemas.openxmlformats.org/officeDocument/2006/relationships/hyperlink" Target="/cheval/edene-l-auvergnier-performance-2019-11-27-vincennes-vs-2020-01-18-vincennes_c1112477_f1122794_h2521525" TargetMode="External"/><Relationship Id="rId30" Type="http://schemas.openxmlformats.org/officeDocument/2006/relationships/hyperlink" Target="/cheval/edene-l-auvergnier-performance-2019-10-08-vincennes-vs-2020-01-18-vincennes_c1099995_f1122794_h2521525" TargetMode="External"/><Relationship Id="rId35" Type="http://schemas.openxmlformats.org/officeDocument/2006/relationships/hyperlink" Target="/cheval/elsa-rush-performance-2019-11-03-saint-brieuc-vs-2020-01-18-vincennes_c1106602_f1122794_h2515826" TargetMode="External"/><Relationship Id="rId43" Type="http://schemas.openxmlformats.org/officeDocument/2006/relationships/hyperlink" Target="/cheval/elphie-du-marin-performance-2019-12-14-vincennes-vs-2020-01-18-vincennes_c1116333_f1122794_h2528046" TargetMode="External"/><Relationship Id="rId48" Type="http://schemas.openxmlformats.org/officeDocument/2006/relationships/hyperlink" Target="/cheval/ella-du-campdos-performance-2019-12-14-vincennes-vs-2020-01-18-vincennes_c1116333_f1122794_h2509923" TargetMode="External"/><Relationship Id="rId56" Type="http://schemas.openxmlformats.org/officeDocument/2006/relationships/hyperlink" Target="/cheval/excessive-well-performance-2020-01-18-vincennes-vs-2020-01-18-vincennes_c1122794_f1122794_h2532097" TargetMode="External"/><Relationship Id="rId8" Type="http://schemas.openxmlformats.org/officeDocument/2006/relationships/hyperlink" Target="/cheval/etincelle-de-rocha-performance-2020-01-18-vincennes-vs-2020-01-18-vincennes_c1122794_f1122794_h2499381" TargetMode="External"/><Relationship Id="rId51" Type="http://schemas.openxmlformats.org/officeDocument/2006/relationships/hyperlink" Target="/cheval/ex-gratia-performance-2020-01-18-vincennes-vs-2020-01-18-vincennes_c1122794_f1122794_h2512199" TargetMode="External"/><Relationship Id="rId3" Type="http://schemas.openxmlformats.org/officeDocument/2006/relationships/hyperlink" Target="/cheval/edition-gema-performance-2019-12-25-vincennes-vs-2020-01-18-vincennes_c1118488_f1122794_h2541728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/cheval/roger-the-shrubber-performance-2020-01-06-lyon-la-soie-vs-2020-01-18-pornichet-la-baule_c1120287_f1122827_h2569764" TargetMode="External"/><Relationship Id="rId18" Type="http://schemas.openxmlformats.org/officeDocument/2006/relationships/hyperlink" Target="/cheval/question-of-mood-performance-2019-11-19-chantilly-vs-2020-01-18-pornichet-la-baule_c1110604_f1122827_h2615148" TargetMode="External"/><Relationship Id="rId26" Type="http://schemas.openxmlformats.org/officeDocument/2006/relationships/hyperlink" Target="/cheval/paraponera-jem-performance-2020-01-03-deauville-vs-2020-01-18-pornichet-la-baule_c1119841_f1122827_h2582689" TargetMode="External"/><Relationship Id="rId39" Type="http://schemas.openxmlformats.org/officeDocument/2006/relationships/hyperlink" Target="/cheval/cape-dollar-performance-2019-07-08-deauville-vs-2020-01-18-pornichet-la-baule_c1073537_f1122827_h2585123" TargetMode="External"/><Relationship Id="rId3" Type="http://schemas.openxmlformats.org/officeDocument/2006/relationships/hyperlink" Target="/cheval/kiroz-performance-2019-12-07-amiens-vs-2020-01-18-pornichet-la-baule_c1114685_f1122827_h2586813" TargetMode="External"/><Relationship Id="rId21" Type="http://schemas.openxmlformats.org/officeDocument/2006/relationships/hyperlink" Target="/cheval/paradise-boy-performance-2019-12-28-pornichet-la-baule-vs-2020-01-18-pornichet-la-baule_c1118966_f1122827_h2579840" TargetMode="External"/><Relationship Id="rId34" Type="http://schemas.openxmlformats.org/officeDocument/2006/relationships/hyperlink" Target="/cheval/barenne-performance-2019-12-17-pornichet-la-baule-vs-2020-01-18-pornichet-la-baule_c1116837_f1122827_h2580633" TargetMode="External"/><Relationship Id="rId42" Type="http://schemas.openxmlformats.org/officeDocument/2006/relationships/hyperlink" Target="/cheval/alf-a-star-performance-2019-12-28-pornichet-la-baule-vs-2020-01-18-pornichet-la-baule_c1118965_f1122827_h2577037" TargetMode="External"/><Relationship Id="rId47" Type="http://schemas.openxmlformats.org/officeDocument/2006/relationships/hyperlink" Target="/cheval/what-esle-performance-2019-11-22-saint-cloud-vs-2020-01-18-pornichet-la-baule_c1111321_f1122827_h2590911" TargetMode="External"/><Relationship Id="rId50" Type="http://schemas.openxmlformats.org/officeDocument/2006/relationships/drawing" Target="../drawings/drawing4.xml"/><Relationship Id="rId7" Type="http://schemas.openxmlformats.org/officeDocument/2006/relationships/hyperlink" Target="/cheval/askoy-performance-2019-12-09-pornichet-la-baule-vs-2020-01-18-pornichet-la-baule_c1114926_f1122827_h2607503" TargetMode="External"/><Relationship Id="rId12" Type="http://schemas.openxmlformats.org/officeDocument/2006/relationships/hyperlink" Target="/cheval/roger-the-shrubber-performance-2020-01-18-pornichet-la-baule-vs-2020-01-18-pornichet-la-baule_c1122827_f1122827_h2569764" TargetMode="External"/><Relationship Id="rId17" Type="http://schemas.openxmlformats.org/officeDocument/2006/relationships/hyperlink" Target="/cheval/question-of-mood-performance-2019-12-28-pornichet-la-baule-vs-2020-01-18-pornichet-la-baule_c1118967_f1122827_h2615148" TargetMode="External"/><Relationship Id="rId25" Type="http://schemas.openxmlformats.org/officeDocument/2006/relationships/hyperlink" Target="/cheval/paraponera-jem-performance-2020-01-18-pornichet-la-baule-vs-2020-01-18-pornichet-la-baule_c1122827_f1122827_h2582689" TargetMode="External"/><Relationship Id="rId33" Type="http://schemas.openxmlformats.org/officeDocument/2006/relationships/hyperlink" Target="/cheval/barenne-performance-2019-12-28-pornichet-la-baule-vs-2020-01-18-pornichet-la-baule_c1118966_f1122827_h2580633" TargetMode="External"/><Relationship Id="rId38" Type="http://schemas.openxmlformats.org/officeDocument/2006/relationships/hyperlink" Target="/cheval/cape-dollar-performance-2019-08-12-brehal-vs-2020-01-18-pornichet-la-baule_c1084105_f1122827_h2585123" TargetMode="External"/><Relationship Id="rId46" Type="http://schemas.openxmlformats.org/officeDocument/2006/relationships/hyperlink" Target="/cheval/what-esle-performance-2020-01-03-deauville-vs-2020-01-18-pornichet-la-baule_c1119841_f1122827_h2590911" TargetMode="External"/><Relationship Id="rId2" Type="http://schemas.openxmlformats.org/officeDocument/2006/relationships/hyperlink" Target="/cheval/kiroz-performance-2020-01-02-pornichet-la-baule-vs-2020-01-18-pornichet-la-baule_c1119704_f1122827_h2586813" TargetMode="External"/><Relationship Id="rId16" Type="http://schemas.openxmlformats.org/officeDocument/2006/relationships/hyperlink" Target="/cheval/question-of-mood-performance-2020-01-18-pornichet-la-baule-vs-2020-01-18-pornichet-la-baule_c1122827_f1122827_h2615148" TargetMode="External"/><Relationship Id="rId20" Type="http://schemas.openxmlformats.org/officeDocument/2006/relationships/hyperlink" Target="/cheval/paradise-boy-performance-2020-01-18-pornichet-la-baule-vs-2020-01-18-pornichet-la-baule_c1122827_f1122827_h2579840" TargetMode="External"/><Relationship Id="rId29" Type="http://schemas.openxmlformats.org/officeDocument/2006/relationships/hyperlink" Target="/cheval/paraponera-jem-performance-2019-11-07-lyon-la-soie-vs-2020-01-18-pornichet-la-baule_c1107638_f1122827_h2582689" TargetMode="External"/><Relationship Id="rId41" Type="http://schemas.openxmlformats.org/officeDocument/2006/relationships/hyperlink" Target="/cheval/alf-a-star-performance-2020-01-18-pornichet-la-baule-vs-2020-01-18-pornichet-la-baule_c1122827_f1122827_h2577037" TargetMode="External"/><Relationship Id="rId1" Type="http://schemas.openxmlformats.org/officeDocument/2006/relationships/hyperlink" Target="/cheval/kiroz-performance-2020-01-18-pornichet-la-baule-vs-2020-01-18-pornichet-la-baule_c1122827_f1122827_h2586813" TargetMode="External"/><Relationship Id="rId6" Type="http://schemas.openxmlformats.org/officeDocument/2006/relationships/hyperlink" Target="/cheval/askoy-performance-2020-01-18-pornichet-la-baule-vs-2020-01-18-pornichet-la-baule_c1122827_f1122827_h2607503" TargetMode="External"/><Relationship Id="rId11" Type="http://schemas.openxmlformats.org/officeDocument/2006/relationships/hyperlink" Target="/cheval/roger-the-shrubber-performance-2020-02-04-pornichet-la-baule-vs-2020-01-18-pornichet-la-baule_c1125831_f1122827_h2569764" TargetMode="External"/><Relationship Id="rId24" Type="http://schemas.openxmlformats.org/officeDocument/2006/relationships/hyperlink" Target="/cheval/paradise-boy-performance-2019-11-07-lyon-la-soie-vs-2020-01-18-pornichet-la-baule_c1107640_f1122827_h2579840" TargetMode="External"/><Relationship Id="rId32" Type="http://schemas.openxmlformats.org/officeDocument/2006/relationships/hyperlink" Target="/cheval/barenne-performance-2020-01-18-pornichet-la-baule-vs-2020-01-18-pornichet-la-baule_c1122827_f1122827_h2580633" TargetMode="External"/><Relationship Id="rId37" Type="http://schemas.openxmlformats.org/officeDocument/2006/relationships/hyperlink" Target="/cheval/cape-dollar-performance-2019-09-29-tours-vs-2020-01-18-pornichet-la-baule_c1097560_f1122827_h2585123" TargetMode="External"/><Relationship Id="rId40" Type="http://schemas.openxmlformats.org/officeDocument/2006/relationships/hyperlink" Target="/cheval/alf-a-star-performance-2020-02-04-pornichet-la-baule-vs-2020-01-18-pornichet-la-baule_c1125835_f1122827_h2577037" TargetMode="External"/><Relationship Id="rId45" Type="http://schemas.openxmlformats.org/officeDocument/2006/relationships/hyperlink" Target="/cheval/what-esle-performance-2020-01-18-pornichet-la-baule-vs-2020-01-18-pornichet-la-baule_c1122827_f1122827_h2590911" TargetMode="External"/><Relationship Id="rId5" Type="http://schemas.openxmlformats.org/officeDocument/2006/relationships/hyperlink" Target="/cheval/kiroz-performance-2019-11-08-le-mans-vs-2020-01-18-pornichet-la-baule_c1108005_f1122827_h2586813" TargetMode="External"/><Relationship Id="rId15" Type="http://schemas.openxmlformats.org/officeDocument/2006/relationships/hyperlink" Target="/cheval/roger-the-shrubber-performance-2019-11-11-strasbourg-vs-2020-01-18-pornichet-la-baule_c1108583_f1122827_h2569764" TargetMode="External"/><Relationship Id="rId23" Type="http://schemas.openxmlformats.org/officeDocument/2006/relationships/hyperlink" Target="/cheval/paradise-boy-performance-2019-11-23-marseille-vivaux-vs-2020-01-18-pornichet-la-baule_c1111494_f1122827_h2579840" TargetMode="External"/><Relationship Id="rId28" Type="http://schemas.openxmlformats.org/officeDocument/2006/relationships/hyperlink" Target="/cheval/paraponera-jem-performance-2019-11-28-lyon-la-soie-vs-2020-01-18-pornichet-la-baule_c1112746_f1122827_h2582689" TargetMode="External"/><Relationship Id="rId36" Type="http://schemas.openxmlformats.org/officeDocument/2006/relationships/hyperlink" Target="/cheval/cape-dollar-performance-2020-01-18-pornichet-la-baule-vs-2020-01-18-pornichet-la-baule_c1122827_f1122827_h2585123" TargetMode="External"/><Relationship Id="rId49" Type="http://schemas.openxmlformats.org/officeDocument/2006/relationships/hyperlink" Target="/cheval/what-esle-performance-2019-10-18-maisons-laffitte-vs-2020-01-18-pornichet-la-baule_c1102697_f1122827_h2590911" TargetMode="External"/><Relationship Id="rId10" Type="http://schemas.openxmlformats.org/officeDocument/2006/relationships/hyperlink" Target="/cheval/askoy-performance-2019-09-28-argentan-vs-2020-01-18-pornichet-la-baule_c1097205_f1122827_h2607503" TargetMode="External"/><Relationship Id="rId19" Type="http://schemas.openxmlformats.org/officeDocument/2006/relationships/hyperlink" Target="/cheval/question-of-mood-performance-2019-10-20-cholet-vs-2020-01-18-pornichet-la-baule_c1103205_f1122827_h2615148" TargetMode="External"/><Relationship Id="rId31" Type="http://schemas.openxmlformats.org/officeDocument/2006/relationships/hyperlink" Target="/cheval/barenne-performance-2020-01-22-pornichet-la-baule-vs-2020-01-18-pornichet-la-baule_c1123465_f1122827_h2580633" TargetMode="External"/><Relationship Id="rId44" Type="http://schemas.openxmlformats.org/officeDocument/2006/relationships/hyperlink" Target="/cheval/alf-a-star-performance-2019-10-13-nort-sur-erdre-vs-2020-01-18-pornichet-la-baule_c1101656_f1122827_h2577037" TargetMode="External"/><Relationship Id="rId4" Type="http://schemas.openxmlformats.org/officeDocument/2006/relationships/hyperlink" Target="/cheval/kiroz-performance-2019-11-25-pornichet-la-baule-vs-2020-01-18-pornichet-la-baule_c1111780_f1122827_h2586813" TargetMode="External"/><Relationship Id="rId9" Type="http://schemas.openxmlformats.org/officeDocument/2006/relationships/hyperlink" Target="/cheval/askoy-performance-2019-10-27-machecoul-vs-2020-01-18-pornichet-la-baule_c1105144_f1122827_h2607503" TargetMode="External"/><Relationship Id="rId14" Type="http://schemas.openxmlformats.org/officeDocument/2006/relationships/hyperlink" Target="/cheval/roger-the-shrubber-performance-2019-12-13-deauville-vs-2020-01-18-pornichet-la-baule_c1115991_f1122827_h2569764" TargetMode="External"/><Relationship Id="rId22" Type="http://schemas.openxmlformats.org/officeDocument/2006/relationships/hyperlink" Target="/cheval/paradise-boy-performance-2019-12-13-deauville-vs-2020-01-18-pornichet-la-baule_c1115991_f1122827_h2579840" TargetMode="External"/><Relationship Id="rId27" Type="http://schemas.openxmlformats.org/officeDocument/2006/relationships/hyperlink" Target="/cheval/paraponera-jem-performance-2019-12-13-deauville-vs-2020-01-18-pornichet-la-baule_c1115991_f1122827_h2582689" TargetMode="External"/><Relationship Id="rId30" Type="http://schemas.openxmlformats.org/officeDocument/2006/relationships/hyperlink" Target="/cheval/barenne-performance-2020-02-04-pornichet-la-baule-vs-2020-01-18-pornichet-la-baule_c1125837_f1122827_h2580633" TargetMode="External"/><Relationship Id="rId35" Type="http://schemas.openxmlformats.org/officeDocument/2006/relationships/hyperlink" Target="/cheval/cape-dollar-performance-2020-02-04-pornichet-la-baule-vs-2020-01-18-pornichet-la-baule_c1125837_f1122827_h2585123" TargetMode="External"/><Relationship Id="rId43" Type="http://schemas.openxmlformats.org/officeDocument/2006/relationships/hyperlink" Target="/cheval/alf-a-star-performance-2019-12-05-le-croise-laroche-vs-2020-01-18-pornichet-la-baule_c1114209_f1122827_h2577037" TargetMode="External"/><Relationship Id="rId48" Type="http://schemas.openxmlformats.org/officeDocument/2006/relationships/hyperlink" Target="/cheval/what-esle-performance-2019-11-01-amiens-vs-2020-01-18-pornichet-la-baule_c1106258_f1122827_h2590911" TargetMode="External"/><Relationship Id="rId8" Type="http://schemas.openxmlformats.org/officeDocument/2006/relationships/hyperlink" Target="/cheval/askoy-performance-2019-11-08-le-mans-vs-2020-01-18-pornichet-la-baule_c1108005_f1122827_h260750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zoomScaleNormal="100" workbookViewId="0">
      <selection activeCell="E13" sqref="E13"/>
    </sheetView>
  </sheetViews>
  <sheetFormatPr baseColWidth="10" defaultRowHeight="14.5" x14ac:dyDescent="0.35"/>
  <cols>
    <col min="1" max="1" width="45.1796875" bestFit="1" customWidth="1"/>
    <col min="2" max="2" width="26.7265625" customWidth="1"/>
    <col min="4" max="4" width="14.453125" customWidth="1"/>
  </cols>
  <sheetData>
    <row r="1" spans="1:2" s="5" customFormat="1" x14ac:dyDescent="0.35">
      <c r="A1" s="7" t="s">
        <v>10</v>
      </c>
      <c r="B1" s="6"/>
    </row>
    <row r="2" spans="1:2" x14ac:dyDescent="0.35">
      <c r="A2" s="4" t="s">
        <v>2</v>
      </c>
      <c r="B2" s="4" t="s">
        <v>1</v>
      </c>
    </row>
    <row r="3" spans="1:2" x14ac:dyDescent="0.35">
      <c r="A3" s="4" t="s">
        <v>3</v>
      </c>
      <c r="B3" s="8"/>
    </row>
    <row r="4" spans="1:2" x14ac:dyDescent="0.35">
      <c r="A4" s="4" t="s">
        <v>4</v>
      </c>
      <c r="B4" s="2"/>
    </row>
    <row r="5" spans="1:2" x14ac:dyDescent="0.35">
      <c r="A5" s="4" t="s">
        <v>5</v>
      </c>
      <c r="B5" s="4" t="s">
        <v>6</v>
      </c>
    </row>
    <row r="6" spans="1:2" x14ac:dyDescent="0.35">
      <c r="A6" s="4" t="s">
        <v>7</v>
      </c>
      <c r="B6" s="4" t="s">
        <v>8</v>
      </c>
    </row>
    <row r="7" spans="1:2" s="5" customFormat="1" x14ac:dyDescent="0.35">
      <c r="A7" s="6" t="s">
        <v>9</v>
      </c>
      <c r="B7" s="6" t="str">
        <f>"&amp;"&amp;A2&amp;"="&amp;B2&amp;"&amp;"&amp;A3&amp;"="&amp;B3&amp;"&amp;"&amp;A4&amp;"="&amp;B4&amp;"&amp;"&amp;A5&amp;"="&amp;B5&amp;"&amp;"&amp;A6&amp;"="&amp;B6</f>
        <v>&amp;urlRedirection=https://www.geny.com/&amp;login=&amp;password=&amp;submit=Ok&amp;memoriser=true</v>
      </c>
    </row>
    <row r="8" spans="1:2" s="5" customFormat="1" x14ac:dyDescent="0.35"/>
    <row r="9" spans="1:2" x14ac:dyDescent="0.35">
      <c r="A9" s="1" t="s">
        <v>0</v>
      </c>
      <c r="B9" s="3">
        <v>43848</v>
      </c>
    </row>
  </sheetData>
  <conditionalFormatting sqref="B9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9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9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4"/>
  <sheetViews>
    <sheetView tabSelected="1" zoomScale="90" zoomScaleNormal="90" workbookViewId="0">
      <selection activeCell="C31" sqref="C31"/>
    </sheetView>
  </sheetViews>
  <sheetFormatPr baseColWidth="10" defaultColWidth="32.7265625" defaultRowHeight="14.5" x14ac:dyDescent="0.35"/>
  <cols>
    <col min="1" max="1" width="32.7265625" style="35"/>
    <col min="2" max="2" width="72.6328125" style="35" bestFit="1" customWidth="1"/>
    <col min="3" max="16384" width="32.7265625" style="35"/>
  </cols>
  <sheetData>
    <row r="1" spans="1:3" x14ac:dyDescent="0.35">
      <c r="A1" s="35" t="s">
        <v>11</v>
      </c>
      <c r="B1" s="35" t="str">
        <f t="shared" ref="B1:B44" si="0">MID(A1,SEARCH("pmu",A1)+4,SEARCH("_",A1)-SEARCH("pmu",A1)-4)</f>
        <v>2020-01-18-vincennes-pmu-prix-de-pardieu</v>
      </c>
    </row>
    <row r="2" spans="1:3" x14ac:dyDescent="0.35">
      <c r="A2" s="35" t="s">
        <v>12</v>
      </c>
      <c r="B2" s="35" t="str">
        <f t="shared" si="0"/>
        <v>2020-01-18-vincennes-pmu-prix-de-bernay</v>
      </c>
    </row>
    <row r="3" spans="1:3" x14ac:dyDescent="0.35">
      <c r="A3" s="35" t="s">
        <v>13</v>
      </c>
      <c r="B3" s="35" t="str">
        <f t="shared" si="0"/>
        <v>2020-01-18-vincennes-pmu-prix-de-brest</v>
      </c>
    </row>
    <row r="4" spans="1:3" x14ac:dyDescent="0.35">
      <c r="A4" s="35" t="s">
        <v>14</v>
      </c>
      <c r="B4" s="35" t="str">
        <f t="shared" si="0"/>
        <v>2020-01-18-vincennes-pmu-prix-de-pornichet</v>
      </c>
    </row>
    <row r="5" spans="1:3" x14ac:dyDescent="0.35">
      <c r="A5" s="35" t="s">
        <v>15</v>
      </c>
      <c r="B5" s="35" t="str">
        <f t="shared" si="0"/>
        <v>2020-01-18-vincennes-pmu-prix-d-agen</v>
      </c>
    </row>
    <row r="6" spans="1:3" x14ac:dyDescent="0.35">
      <c r="A6" s="35" t="s">
        <v>16</v>
      </c>
      <c r="B6" s="35" t="str">
        <f t="shared" si="0"/>
        <v>2020-01-18-vincennes-pmu-prix-de-granville</v>
      </c>
    </row>
    <row r="7" spans="1:3" x14ac:dyDescent="0.35">
      <c r="A7" s="35" t="s">
        <v>17</v>
      </c>
      <c r="B7" s="35" t="str">
        <f t="shared" si="0"/>
        <v>2020-01-18-vincennes-pmu-prix-de-la-ferte-mace</v>
      </c>
    </row>
    <row r="8" spans="1:3" x14ac:dyDescent="0.35">
      <c r="A8" s="35" t="s">
        <v>18</v>
      </c>
      <c r="B8" s="35" t="str">
        <f t="shared" si="0"/>
        <v>2020-01-18-vincennes-pmu-prix-de-courtemer</v>
      </c>
      <c r="C8" s="35" t="s">
        <v>55</v>
      </c>
    </row>
    <row r="9" spans="1:3" x14ac:dyDescent="0.35">
      <c r="A9" s="35" t="s">
        <v>19</v>
      </c>
      <c r="B9" s="35" t="str">
        <f t="shared" si="0"/>
        <v>2020-01-18-vincennes-pmu-prix-d-argences</v>
      </c>
    </row>
    <row r="10" spans="1:3" x14ac:dyDescent="0.35">
      <c r="A10" s="35" t="s">
        <v>20</v>
      </c>
      <c r="B10" s="35" t="str">
        <f t="shared" si="0"/>
        <v>2020-01-18-bordeaux-le-bouscat-pmu-prix-ogorek</v>
      </c>
    </row>
    <row r="11" spans="1:3" x14ac:dyDescent="0.35">
      <c r="A11" s="35" t="s">
        <v>21</v>
      </c>
      <c r="B11" s="35" t="str">
        <f t="shared" si="0"/>
        <v>2020-01-18-bordeaux-le-bouscat-pmu-prix-jappeloup</v>
      </c>
    </row>
    <row r="12" spans="1:3" x14ac:dyDescent="0.35">
      <c r="A12" s="35" t="s">
        <v>22</v>
      </c>
      <c r="B12" s="35" t="str">
        <f t="shared" si="0"/>
        <v>2020-01-18-bordeaux-le-bouscat-pmu-prix-jean-petitot</v>
      </c>
    </row>
    <row r="13" spans="1:3" x14ac:dyDescent="0.35">
      <c r="A13" s="35" t="s">
        <v>23</v>
      </c>
      <c r="B13" s="35" t="str">
        <f t="shared" si="0"/>
        <v>2020-01-18-bordeaux-le-bouscat-pmu-prix-paul-essartial</v>
      </c>
    </row>
    <row r="14" spans="1:3" x14ac:dyDescent="0.35">
      <c r="A14" s="35" t="s">
        <v>24</v>
      </c>
      <c r="B14" s="35" t="str">
        <f t="shared" si="0"/>
        <v>2020-01-18-bordeaux-le-bouscat-pmu-prix-de-l-hippodrome-de-monpazier</v>
      </c>
    </row>
    <row r="15" spans="1:3" x14ac:dyDescent="0.35">
      <c r="A15" s="35" t="s">
        <v>25</v>
      </c>
      <c r="B15" s="35" t="str">
        <f t="shared" si="0"/>
        <v>2020-01-18-bordeaux-le-bouscat-pmu-prix-eleazar-trophee-getso</v>
      </c>
    </row>
    <row r="16" spans="1:3" x14ac:dyDescent="0.35">
      <c r="A16" s="35" t="s">
        <v>26</v>
      </c>
      <c r="B16" s="35" t="str">
        <f t="shared" si="0"/>
        <v>2020-01-18-bordeaux-le-bouscat-pmu-prix-calpurnia-paris-uniquement-sur-internet</v>
      </c>
    </row>
    <row r="17" spans="1:3" x14ac:dyDescent="0.35">
      <c r="A17" s="35" t="s">
        <v>27</v>
      </c>
      <c r="B17" s="35" t="str">
        <f t="shared" si="0"/>
        <v>2020-01-18-cagnes-sur-mer-pmu-prix-firouzan</v>
      </c>
    </row>
    <row r="18" spans="1:3" x14ac:dyDescent="0.35">
      <c r="A18" s="35" t="s">
        <v>28</v>
      </c>
      <c r="B18" s="35" t="str">
        <f t="shared" si="0"/>
        <v>2020-01-18-cagnes-sur-mer-pmu-prix-joseph-collignon</v>
      </c>
    </row>
    <row r="19" spans="1:3" x14ac:dyDescent="0.35">
      <c r="A19" s="35" t="s">
        <v>29</v>
      </c>
      <c r="B19" s="35" t="str">
        <f t="shared" si="0"/>
        <v>2020-01-18-cagnes-sur-mer-pmu-prix-des-boutons-d-or</v>
      </c>
    </row>
    <row r="20" spans="1:3" x14ac:dyDescent="0.35">
      <c r="A20" s="35" t="s">
        <v>30</v>
      </c>
      <c r="B20" s="35" t="str">
        <f t="shared" si="0"/>
        <v>2020-01-18-cagnes-sur-mer-pmu-prix-de-roquefort-les-pins</v>
      </c>
    </row>
    <row r="21" spans="1:3" x14ac:dyDescent="0.35">
      <c r="A21" s="35" t="s">
        <v>31</v>
      </c>
      <c r="B21" s="35" t="str">
        <f t="shared" si="0"/>
        <v>2020-01-18-cagnes-sur-mer-pmu-prix-des-iles-de-lerins</v>
      </c>
    </row>
    <row r="22" spans="1:3" x14ac:dyDescent="0.35">
      <c r="A22" s="35" t="s">
        <v>32</v>
      </c>
      <c r="B22" s="35" t="str">
        <f t="shared" si="0"/>
        <v>2020-01-18-cagnes-sur-mer-pmu-prix-sainte-marguerite</v>
      </c>
    </row>
    <row r="23" spans="1:3" x14ac:dyDescent="0.35">
      <c r="A23" s="35" t="s">
        <v>33</v>
      </c>
      <c r="B23" s="35" t="str">
        <f t="shared" si="0"/>
        <v>2020-01-18-cagnes-sur-mer-pmu-prix-des-vallieres</v>
      </c>
    </row>
    <row r="24" spans="1:3" x14ac:dyDescent="0.35">
      <c r="A24" s="35" t="s">
        <v>34</v>
      </c>
      <c r="B24" s="35" t="str">
        <f t="shared" si="0"/>
        <v>2020-01-18-cagnes-sur-mer-pmu-prix-saint-honorat</v>
      </c>
    </row>
    <row r="25" spans="1:3" x14ac:dyDescent="0.35">
      <c r="A25" s="35" t="s">
        <v>35</v>
      </c>
      <c r="B25" s="35" t="str">
        <f t="shared" si="0"/>
        <v>2020-01-18-pornichet-la-baule-pmu-prix-des-saulniers</v>
      </c>
    </row>
    <row r="26" spans="1:3" x14ac:dyDescent="0.35">
      <c r="A26" s="35" t="s">
        <v>36</v>
      </c>
      <c r="B26" s="35" t="str">
        <f t="shared" si="0"/>
        <v>2020-01-18-pornichet-la-baule-pmu-prix-des-marais-salants</v>
      </c>
    </row>
    <row r="27" spans="1:3" x14ac:dyDescent="0.35">
      <c r="A27" s="35" t="s">
        <v>37</v>
      </c>
      <c r="B27" s="35" t="str">
        <f t="shared" si="0"/>
        <v>2020-01-18-pornichet-la-baule-pmu-prix-de-l-ile-d-arz</v>
      </c>
    </row>
    <row r="28" spans="1:3" x14ac:dyDescent="0.35">
      <c r="A28" s="35" t="s">
        <v>38</v>
      </c>
      <c r="B28" s="35" t="str">
        <f t="shared" si="0"/>
        <v>2020-01-18-pornichet-la-baule-pmu-prix-de-groix</v>
      </c>
    </row>
    <row r="29" spans="1:3" x14ac:dyDescent="0.35">
      <c r="A29" s="35" t="s">
        <v>39</v>
      </c>
      <c r="B29" s="35" t="str">
        <f t="shared" si="0"/>
        <v>2020-01-18-pornichet-la-baule-pmu-prix-clipper</v>
      </c>
    </row>
    <row r="30" spans="1:3" x14ac:dyDescent="0.35">
      <c r="A30" s="35" t="s">
        <v>40</v>
      </c>
      <c r="B30" s="35" t="str">
        <f t="shared" si="0"/>
        <v>2020-01-18-pornichet-la-baule-pmu-prix-dhow</v>
      </c>
    </row>
    <row r="31" spans="1:3" x14ac:dyDescent="0.35">
      <c r="A31" s="35" t="s">
        <v>41</v>
      </c>
      <c r="B31" s="35" t="str">
        <f t="shared" si="0"/>
        <v>2020-01-18-pornichet-la-baule-pmu-prix-des-genets</v>
      </c>
      <c r="C31" s="35" t="s">
        <v>55</v>
      </c>
    </row>
    <row r="32" spans="1:3" x14ac:dyDescent="0.35">
      <c r="A32" s="35" t="s">
        <v>42</v>
      </c>
      <c r="B32" s="35" t="str">
        <f t="shared" si="0"/>
        <v>2020-01-18-pornichet-la-baule-pmu-prix-d-yeu</v>
      </c>
    </row>
    <row r="33" spans="1:2" x14ac:dyDescent="0.35">
      <c r="A33" s="35" t="s">
        <v>43</v>
      </c>
      <c r="B33" s="35" t="str">
        <f t="shared" si="0"/>
        <v>2020-01-18-gavea-pmu-premio-campo-grande</v>
      </c>
    </row>
    <row r="34" spans="1:2" x14ac:dyDescent="0.35">
      <c r="A34" s="35" t="s">
        <v>44</v>
      </c>
      <c r="B34" s="35" t="str">
        <f t="shared" si="0"/>
        <v>2020-01-18-gavea-pmu-premio-itanhanga</v>
      </c>
    </row>
    <row r="35" spans="1:2" x14ac:dyDescent="0.35">
      <c r="A35" s="35" t="s">
        <v>45</v>
      </c>
      <c r="B35" s="35" t="str">
        <f t="shared" si="0"/>
        <v>2020-01-18-gavea-pmu-premio-lapa</v>
      </c>
    </row>
    <row r="36" spans="1:2" x14ac:dyDescent="0.35">
      <c r="A36" s="35" t="s">
        <v>46</v>
      </c>
      <c r="B36" s="35" t="str">
        <f t="shared" si="0"/>
        <v>2020-01-18-gavea-pmu-premio-tijuca-internet</v>
      </c>
    </row>
    <row r="37" spans="1:2" x14ac:dyDescent="0.35">
      <c r="A37" s="35" t="s">
        <v>47</v>
      </c>
      <c r="B37" s="35" t="str">
        <f t="shared" si="0"/>
        <v>2020-01-18-gavea-pmu-premio-meier-internet</v>
      </c>
    </row>
    <row r="38" spans="1:2" x14ac:dyDescent="0.35">
      <c r="A38" s="35" t="s">
        <v>48</v>
      </c>
      <c r="B38" s="35" t="str">
        <f t="shared" si="0"/>
        <v>2020-01-18-gavea-pmu-premio-grajau-internet</v>
      </c>
    </row>
    <row r="39" spans="1:2" x14ac:dyDescent="0.35">
      <c r="A39" s="35" t="s">
        <v>49</v>
      </c>
      <c r="B39" s="35" t="str">
        <f t="shared" si="0"/>
        <v>2020-01-18-gavea-pmu-premio-laranjeiras-internet</v>
      </c>
    </row>
    <row r="40" spans="1:2" x14ac:dyDescent="0.35">
      <c r="A40" s="35" t="s">
        <v>50</v>
      </c>
      <c r="B40" s="35" t="str">
        <f t="shared" si="0"/>
        <v>2020-01-18-gavea-pmu-premio-jardim-botanico-internet</v>
      </c>
    </row>
    <row r="41" spans="1:2" x14ac:dyDescent="0.35">
      <c r="A41" s="35" t="s">
        <v>51</v>
      </c>
      <c r="B41" s="35" t="str">
        <f t="shared" si="0"/>
        <v>2020-01-18-san-isidro-pmu-nut-mix-2015</v>
      </c>
    </row>
    <row r="42" spans="1:2" x14ac:dyDescent="0.35">
      <c r="A42" s="35" t="s">
        <v>52</v>
      </c>
      <c r="B42" s="35" t="str">
        <f t="shared" si="0"/>
        <v>2020-01-18-san-isidro-pmu-west-key-2012</v>
      </c>
    </row>
    <row r="43" spans="1:2" x14ac:dyDescent="0.35">
      <c r="A43" s="35" t="s">
        <v>53</v>
      </c>
      <c r="B43" s="35" t="str">
        <f t="shared" si="0"/>
        <v>2020-01-18-san-isidro-pmu-grand-sam-2012</v>
      </c>
    </row>
    <row r="44" spans="1:2" x14ac:dyDescent="0.35">
      <c r="A44" s="35" t="s">
        <v>54</v>
      </c>
      <c r="B44" s="35" t="str">
        <f t="shared" si="0"/>
        <v>2020-01-18-san-isidro-pmu-clasico-haras-ojo-de-agua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Z27"/>
  <sheetViews>
    <sheetView zoomScale="80" zoomScaleNormal="80" workbookViewId="0">
      <selection activeCell="B16" sqref="B16:M27"/>
    </sheetView>
  </sheetViews>
  <sheetFormatPr baseColWidth="10" defaultColWidth="6.54296875" defaultRowHeight="14.5" x14ac:dyDescent="0.35"/>
  <cols>
    <col min="1" max="1" width="45" bestFit="1" customWidth="1"/>
    <col min="2" max="2" width="2.54296875" bestFit="1" customWidth="1"/>
    <col min="3" max="3" width="20.81640625" bestFit="1" customWidth="1"/>
    <col min="4" max="4" width="3.26953125" bestFit="1" customWidth="1"/>
    <col min="5" max="5" width="4.453125" bestFit="1" customWidth="1"/>
    <col min="6" max="6" width="13.26953125" bestFit="1" customWidth="1"/>
    <col min="7" max="7" width="16.54296875" bestFit="1" customWidth="1"/>
    <col min="8" max="8" width="14.7265625" bestFit="1" customWidth="1"/>
    <col min="9" max="9" width="17.453125" bestFit="1" customWidth="1"/>
    <col min="10" max="12" width="13.54296875" bestFit="1" customWidth="1"/>
    <col min="13" max="13" width="12.7265625" bestFit="1" customWidth="1"/>
    <col min="25" max="25" width="62.453125" bestFit="1" customWidth="1"/>
    <col min="26" max="26" width="17" bestFit="1" customWidth="1"/>
  </cols>
  <sheetData>
    <row r="2" spans="1:26" x14ac:dyDescent="0.35">
      <c r="A2" t="s">
        <v>125</v>
      </c>
      <c r="B2" s="36" t="s">
        <v>56</v>
      </c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26" ht="26" x14ac:dyDescent="0.35">
      <c r="B3" s="9" t="s">
        <v>57</v>
      </c>
      <c r="C3" s="9" t="s">
        <v>58</v>
      </c>
      <c r="D3" s="9" t="s">
        <v>59</v>
      </c>
      <c r="E3" s="9" t="s">
        <v>73</v>
      </c>
      <c r="F3" s="9" t="s">
        <v>60</v>
      </c>
      <c r="G3" s="9" t="s">
        <v>61</v>
      </c>
      <c r="H3" s="9" t="s">
        <v>62</v>
      </c>
      <c r="I3" s="9" t="s">
        <v>63</v>
      </c>
      <c r="J3" s="9" t="s">
        <v>126</v>
      </c>
      <c r="K3" s="9" t="s">
        <v>64</v>
      </c>
      <c r="L3" s="9" t="s">
        <v>65</v>
      </c>
    </row>
    <row r="4" spans="1:26" x14ac:dyDescent="0.35">
      <c r="B4" s="10">
        <v>1</v>
      </c>
      <c r="C4" s="11" t="s">
        <v>127</v>
      </c>
      <c r="D4" s="10" t="s">
        <v>128</v>
      </c>
      <c r="E4" s="10">
        <v>2850</v>
      </c>
      <c r="F4" s="10">
        <v>67</v>
      </c>
      <c r="G4" s="11" t="s">
        <v>129</v>
      </c>
      <c r="H4" s="11" t="s">
        <v>130</v>
      </c>
      <c r="I4" s="11" t="s">
        <v>131</v>
      </c>
      <c r="J4" s="10">
        <v>75540</v>
      </c>
      <c r="K4" s="10">
        <v>16</v>
      </c>
      <c r="L4" s="10">
        <v>10.8</v>
      </c>
      <c r="Y4" t="s">
        <v>176</v>
      </c>
      <c r="Z4" t="str">
        <f>MID(Y4,SEARCH("cheval",Y4)+7,SEARCH("_",Y4)-SEARCH("cheval",Y4)-7)</f>
        <v>edition-gema</v>
      </c>
    </row>
    <row r="5" spans="1:26" x14ac:dyDescent="0.35">
      <c r="B5" s="10">
        <v>2</v>
      </c>
      <c r="C5" s="11" t="s">
        <v>132</v>
      </c>
      <c r="D5" s="10" t="s">
        <v>128</v>
      </c>
      <c r="E5" s="10">
        <v>2850</v>
      </c>
      <c r="F5" s="10">
        <v>55</v>
      </c>
      <c r="G5" s="11" t="s">
        <v>133</v>
      </c>
      <c r="H5" s="11" t="s">
        <v>134</v>
      </c>
      <c r="I5" s="11" t="s">
        <v>135</v>
      </c>
      <c r="J5" s="10">
        <v>76210</v>
      </c>
      <c r="K5" s="10">
        <v>140</v>
      </c>
      <c r="L5" s="10">
        <v>210.1</v>
      </c>
      <c r="Y5" t="s">
        <v>177</v>
      </c>
      <c r="Z5" t="str">
        <f>MID(Y5,SEARCH("cheval",Y5)+7,SEARCH("_",Y5)-SEARCH("cheval",Y5)-7)</f>
        <v>etincelle-de-rocha</v>
      </c>
    </row>
    <row r="6" spans="1:26" x14ac:dyDescent="0.35">
      <c r="B6" s="10">
        <v>3</v>
      </c>
      <c r="C6" s="11" t="s">
        <v>136</v>
      </c>
      <c r="D6" s="10" t="s">
        <v>128</v>
      </c>
      <c r="E6" s="10">
        <v>2850</v>
      </c>
      <c r="F6" s="10">
        <v>67</v>
      </c>
      <c r="G6" s="11" t="s">
        <v>137</v>
      </c>
      <c r="H6" s="11" t="s">
        <v>138</v>
      </c>
      <c r="I6" s="11" t="s">
        <v>139</v>
      </c>
      <c r="J6" s="10">
        <v>77370</v>
      </c>
      <c r="K6" s="10">
        <v>9.6999999999999993</v>
      </c>
      <c r="L6" s="10">
        <v>8.6</v>
      </c>
      <c r="Y6" t="s">
        <v>178</v>
      </c>
      <c r="Z6" t="str">
        <f>MID(Y6,SEARCH("cheval",Y6)+7,SEARCH("_",Y6)-SEARCH("cheval",Y6)-7)</f>
        <v>esperance-girl</v>
      </c>
    </row>
    <row r="7" spans="1:26" x14ac:dyDescent="0.35">
      <c r="B7" s="10">
        <v>4</v>
      </c>
      <c r="C7" s="11" t="s">
        <v>140</v>
      </c>
      <c r="D7" s="10" t="s">
        <v>128</v>
      </c>
      <c r="E7" s="10">
        <v>2850</v>
      </c>
      <c r="F7" s="10">
        <v>57</v>
      </c>
      <c r="G7" s="11" t="s">
        <v>141</v>
      </c>
      <c r="H7" s="11" t="s">
        <v>142</v>
      </c>
      <c r="I7" s="11" t="s">
        <v>143</v>
      </c>
      <c r="J7" s="10">
        <v>83610</v>
      </c>
      <c r="K7" s="10">
        <v>79</v>
      </c>
      <c r="L7" s="10">
        <v>36.1</v>
      </c>
      <c r="Y7" t="s">
        <v>179</v>
      </c>
      <c r="Z7" t="str">
        <f>MID(Y7,SEARCH("cheval",Y7)+7,SEARCH("_",Y7)-SEARCH("cheval",Y7)-7)</f>
        <v>elvira-fligny</v>
      </c>
    </row>
    <row r="8" spans="1:26" x14ac:dyDescent="0.35">
      <c r="B8" s="10">
        <v>5</v>
      </c>
      <c r="C8" s="11" t="s">
        <v>144</v>
      </c>
      <c r="D8" s="10" t="s">
        <v>128</v>
      </c>
      <c r="E8" s="10">
        <v>2850</v>
      </c>
      <c r="F8" s="10">
        <v>67</v>
      </c>
      <c r="G8" s="11" t="s">
        <v>145</v>
      </c>
      <c r="H8" s="11" t="s">
        <v>146</v>
      </c>
      <c r="I8" s="11" t="s">
        <v>147</v>
      </c>
      <c r="J8" s="10">
        <v>85320</v>
      </c>
      <c r="K8" s="10">
        <v>19</v>
      </c>
      <c r="L8" s="10">
        <v>21.2</v>
      </c>
      <c r="Y8" t="s">
        <v>180</v>
      </c>
      <c r="Z8" t="str">
        <f>MID(Y8,SEARCH("cheval",Y8)+7,SEARCH("_",Y8)-SEARCH("cheval",Y8)-7)</f>
        <v>evidence-fly</v>
      </c>
    </row>
    <row r="9" spans="1:26" x14ac:dyDescent="0.35">
      <c r="B9" s="10">
        <v>6</v>
      </c>
      <c r="C9" s="11" t="s">
        <v>148</v>
      </c>
      <c r="D9" s="10" t="s">
        <v>128</v>
      </c>
      <c r="E9" s="10">
        <v>2850</v>
      </c>
      <c r="F9" s="10">
        <v>67</v>
      </c>
      <c r="G9" s="11" t="s">
        <v>149</v>
      </c>
      <c r="H9" s="11" t="s">
        <v>150</v>
      </c>
      <c r="I9" s="11" t="s">
        <v>151</v>
      </c>
      <c r="J9" s="10">
        <v>86930</v>
      </c>
      <c r="K9" s="10">
        <v>18</v>
      </c>
      <c r="L9" s="10">
        <v>36.1</v>
      </c>
      <c r="Y9" t="s">
        <v>181</v>
      </c>
      <c r="Z9" t="str">
        <f>MID(Y9,SEARCH("cheval",Y9)+7,SEARCH("_",Y9)-SEARCH("cheval",Y9)-7)</f>
        <v>edene-l-auvergnier</v>
      </c>
    </row>
    <row r="10" spans="1:26" x14ac:dyDescent="0.35">
      <c r="B10" s="10">
        <v>7</v>
      </c>
      <c r="C10" s="11" t="s">
        <v>152</v>
      </c>
      <c r="D10" s="10" t="s">
        <v>128</v>
      </c>
      <c r="E10" s="10">
        <v>2850</v>
      </c>
      <c r="F10" s="10">
        <v>67</v>
      </c>
      <c r="G10" s="11" t="s">
        <v>153</v>
      </c>
      <c r="H10" s="11" t="s">
        <v>154</v>
      </c>
      <c r="I10" s="11" t="s">
        <v>155</v>
      </c>
      <c r="J10" s="10">
        <v>88140</v>
      </c>
      <c r="K10" s="10">
        <v>11</v>
      </c>
      <c r="L10" s="10">
        <v>11.5</v>
      </c>
      <c r="Y10" t="s">
        <v>182</v>
      </c>
      <c r="Z10" t="str">
        <f>MID(Y10,SEARCH("cheval",Y10)+7,SEARCH("_",Y10)-SEARCH("cheval",Y10)-7)</f>
        <v>elsa-rush</v>
      </c>
    </row>
    <row r="11" spans="1:26" x14ac:dyDescent="0.35">
      <c r="B11" s="10">
        <v>8</v>
      </c>
      <c r="C11" s="11" t="s">
        <v>156</v>
      </c>
      <c r="D11" s="10" t="s">
        <v>128</v>
      </c>
      <c r="E11" s="10">
        <v>2850</v>
      </c>
      <c r="F11" s="10">
        <v>67</v>
      </c>
      <c r="G11" s="11" t="s">
        <v>157</v>
      </c>
      <c r="H11" s="11" t="s">
        <v>158</v>
      </c>
      <c r="I11" s="11" t="s">
        <v>159</v>
      </c>
      <c r="J11" s="10">
        <v>88270</v>
      </c>
      <c r="K11" s="10">
        <v>30</v>
      </c>
      <c r="L11" s="10">
        <v>33.299999999999997</v>
      </c>
      <c r="Y11" t="s">
        <v>183</v>
      </c>
      <c r="Z11" t="str">
        <f>MID(Y11,SEARCH("cheval",Y11)+7,SEARCH("_",Y11)-SEARCH("cheval",Y11)-7)</f>
        <v>elza-de-souvigne</v>
      </c>
    </row>
    <row r="12" spans="1:26" x14ac:dyDescent="0.35">
      <c r="B12" s="10">
        <v>9</v>
      </c>
      <c r="C12" s="11" t="s">
        <v>160</v>
      </c>
      <c r="D12" s="10" t="s">
        <v>128</v>
      </c>
      <c r="E12" s="10">
        <v>2850</v>
      </c>
      <c r="F12" s="10">
        <v>67</v>
      </c>
      <c r="G12" s="11" t="s">
        <v>161</v>
      </c>
      <c r="H12" s="11" t="s">
        <v>162</v>
      </c>
      <c r="I12" s="11" t="s">
        <v>163</v>
      </c>
      <c r="J12" s="10">
        <v>91940</v>
      </c>
      <c r="K12" s="10">
        <v>19</v>
      </c>
      <c r="L12" s="10">
        <v>20.7</v>
      </c>
      <c r="Y12" t="s">
        <v>184</v>
      </c>
      <c r="Z12" t="str">
        <f>MID(Y12,SEARCH("cheval",Y12)+7,SEARCH("_",Y12)-SEARCH("cheval",Y12)-7)</f>
        <v>elphie-du-marin</v>
      </c>
    </row>
    <row r="13" spans="1:26" x14ac:dyDescent="0.35">
      <c r="B13" s="10">
        <v>10</v>
      </c>
      <c r="C13" s="11" t="s">
        <v>164</v>
      </c>
      <c r="D13" s="10" t="s">
        <v>128</v>
      </c>
      <c r="E13" s="10">
        <v>2850</v>
      </c>
      <c r="F13" s="10">
        <v>67</v>
      </c>
      <c r="G13" s="11" t="s">
        <v>165</v>
      </c>
      <c r="H13" s="11" t="s">
        <v>166</v>
      </c>
      <c r="I13" s="11" t="s">
        <v>167</v>
      </c>
      <c r="J13" s="10">
        <v>94310</v>
      </c>
      <c r="K13" s="10">
        <v>2.1</v>
      </c>
      <c r="L13" s="10">
        <v>2.1</v>
      </c>
      <c r="Y13" t="s">
        <v>185</v>
      </c>
      <c r="Z13" t="str">
        <f>MID(Y13,SEARCH("cheval",Y13)+7,SEARCH("_",Y13)-SEARCH("cheval",Y13)-7)</f>
        <v>ella-du-campdos</v>
      </c>
    </row>
    <row r="14" spans="1:26" x14ac:dyDescent="0.35">
      <c r="B14" s="10">
        <v>11</v>
      </c>
      <c r="C14" s="11" t="s">
        <v>168</v>
      </c>
      <c r="D14" s="10" t="s">
        <v>128</v>
      </c>
      <c r="E14" s="10">
        <v>2850</v>
      </c>
      <c r="F14" s="10">
        <v>67</v>
      </c>
      <c r="G14" s="11" t="s">
        <v>169</v>
      </c>
      <c r="H14" s="11" t="s">
        <v>170</v>
      </c>
      <c r="I14" s="11" t="s">
        <v>171</v>
      </c>
      <c r="J14" s="10">
        <v>96290</v>
      </c>
      <c r="K14" s="10">
        <v>4.7</v>
      </c>
      <c r="L14" s="10">
        <v>5.4</v>
      </c>
      <c r="Y14" t="s">
        <v>186</v>
      </c>
      <c r="Z14" t="str">
        <f>MID(Y14,SEARCH("cheval",Y14)+7,SEARCH("_",Y14)-SEARCH("cheval",Y14)-7)</f>
        <v>ex-gratia</v>
      </c>
    </row>
    <row r="15" spans="1:26" x14ac:dyDescent="0.35">
      <c r="B15" s="10">
        <v>12</v>
      </c>
      <c r="C15" s="11" t="s">
        <v>172</v>
      </c>
      <c r="D15" s="10" t="s">
        <v>128</v>
      </c>
      <c r="E15" s="10">
        <v>2850</v>
      </c>
      <c r="F15" s="10">
        <v>67</v>
      </c>
      <c r="G15" s="11" t="s">
        <v>173</v>
      </c>
      <c r="H15" s="11" t="s">
        <v>174</v>
      </c>
      <c r="I15" s="11" t="s">
        <v>175</v>
      </c>
      <c r="J15" s="10">
        <v>96860</v>
      </c>
      <c r="K15" s="10">
        <v>30</v>
      </c>
      <c r="L15" s="10">
        <v>28.9</v>
      </c>
      <c r="Y15" t="s">
        <v>187</v>
      </c>
      <c r="Z15" t="str">
        <f>MID(Y15,SEARCH("cheval",Y15)+7,SEARCH("_",Y15)-SEARCH("cheval",Y15)-7)</f>
        <v>excessive-well</v>
      </c>
    </row>
    <row r="16" spans="1:26" x14ac:dyDescent="0.35">
      <c r="A16" t="s">
        <v>80</v>
      </c>
      <c r="B16" s="36" t="s">
        <v>56</v>
      </c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</row>
    <row r="17" spans="2:26" ht="26" x14ac:dyDescent="0.35">
      <c r="B17" s="9" t="s">
        <v>57</v>
      </c>
      <c r="C17" s="9" t="s">
        <v>58</v>
      </c>
      <c r="D17" s="9" t="s">
        <v>66</v>
      </c>
      <c r="E17" s="9" t="s">
        <v>59</v>
      </c>
      <c r="F17" s="9" t="s">
        <v>60</v>
      </c>
      <c r="G17" s="9" t="s">
        <v>67</v>
      </c>
      <c r="H17" s="9" t="s">
        <v>61</v>
      </c>
      <c r="I17" s="9" t="s">
        <v>62</v>
      </c>
      <c r="J17" s="9" t="s">
        <v>63</v>
      </c>
      <c r="K17" s="9" t="s">
        <v>68</v>
      </c>
      <c r="L17" s="9" t="s">
        <v>64</v>
      </c>
      <c r="M17" s="9" t="s">
        <v>65</v>
      </c>
    </row>
    <row r="18" spans="2:26" x14ac:dyDescent="0.35">
      <c r="B18" s="10">
        <v>1</v>
      </c>
      <c r="C18" s="11" t="s">
        <v>81</v>
      </c>
      <c r="D18" s="10">
        <v>7</v>
      </c>
      <c r="E18" s="10" t="s">
        <v>82</v>
      </c>
      <c r="F18" s="10">
        <v>60</v>
      </c>
      <c r="G18" s="10">
        <v>58.5</v>
      </c>
      <c r="H18" s="11" t="s">
        <v>83</v>
      </c>
      <c r="I18" s="11" t="s">
        <v>84</v>
      </c>
      <c r="J18" s="11" t="s">
        <v>85</v>
      </c>
      <c r="K18" s="10">
        <v>29.5</v>
      </c>
      <c r="L18" s="10">
        <v>6.9</v>
      </c>
      <c r="M18" s="10">
        <v>5.3</v>
      </c>
      <c r="Y18" t="s">
        <v>115</v>
      </c>
      <c r="Z18" t="str">
        <f>MID(Y18,SEARCH("cheval",Y18)+7,SEARCH("_",Y18)-SEARCH("cheval",Y18)-7)</f>
        <v>kiroz</v>
      </c>
    </row>
    <row r="19" spans="2:26" x14ac:dyDescent="0.35">
      <c r="B19" s="10">
        <v>2</v>
      </c>
      <c r="C19" s="11" t="s">
        <v>86</v>
      </c>
      <c r="D19" s="10">
        <v>8</v>
      </c>
      <c r="E19" s="10" t="s">
        <v>87</v>
      </c>
      <c r="F19" s="10">
        <v>59</v>
      </c>
      <c r="G19" s="10" t="s">
        <v>69</v>
      </c>
      <c r="H19" s="11" t="s">
        <v>88</v>
      </c>
      <c r="I19" s="11" t="s">
        <v>89</v>
      </c>
      <c r="J19" s="11" t="s">
        <v>90</v>
      </c>
      <c r="K19" s="10">
        <v>28.5</v>
      </c>
      <c r="L19" s="10">
        <v>13</v>
      </c>
      <c r="M19" s="10">
        <v>6.2</v>
      </c>
      <c r="Y19" t="s">
        <v>116</v>
      </c>
      <c r="Z19" t="str">
        <f>MID(Y19,SEARCH("cheval",Y19)+7,SEARCH("_",Y19)-SEARCH("cheval",Y19)-7)</f>
        <v>askoy</v>
      </c>
    </row>
    <row r="20" spans="2:26" x14ac:dyDescent="0.35">
      <c r="B20" s="10">
        <v>3</v>
      </c>
      <c r="C20" s="11" t="s">
        <v>91</v>
      </c>
      <c r="D20" s="10">
        <v>5</v>
      </c>
      <c r="E20" s="10" t="s">
        <v>87</v>
      </c>
      <c r="F20" s="10">
        <v>58.5</v>
      </c>
      <c r="G20" s="10">
        <v>57</v>
      </c>
      <c r="H20" s="11" t="s">
        <v>75</v>
      </c>
      <c r="I20" s="11" t="s">
        <v>78</v>
      </c>
      <c r="J20" s="11" t="s">
        <v>92</v>
      </c>
      <c r="K20" s="10">
        <v>28</v>
      </c>
      <c r="L20" s="10">
        <v>6.7</v>
      </c>
      <c r="M20" s="10">
        <v>6.1</v>
      </c>
      <c r="Y20" t="s">
        <v>117</v>
      </c>
      <c r="Z20" t="str">
        <f>MID(Y20,SEARCH("cheval",Y20)+7,SEARCH("_",Y20)-SEARCH("cheval",Y20)-7)</f>
        <v>roger-the-shrubber</v>
      </c>
    </row>
    <row r="21" spans="2:26" x14ac:dyDescent="0.35">
      <c r="B21" s="10">
        <v>4</v>
      </c>
      <c r="C21" s="11" t="s">
        <v>93</v>
      </c>
      <c r="D21" s="10">
        <v>3</v>
      </c>
      <c r="E21" s="10" t="s">
        <v>94</v>
      </c>
      <c r="F21" s="10">
        <v>58.5</v>
      </c>
      <c r="G21" s="10">
        <v>56</v>
      </c>
      <c r="H21" s="11" t="s">
        <v>76</v>
      </c>
      <c r="I21" s="11" t="s">
        <v>95</v>
      </c>
      <c r="J21" s="11" t="s">
        <v>96</v>
      </c>
      <c r="K21" s="10">
        <v>28</v>
      </c>
      <c r="L21" s="10">
        <v>9.4</v>
      </c>
      <c r="M21" s="10">
        <v>9.8000000000000007</v>
      </c>
      <c r="Y21" t="s">
        <v>118</v>
      </c>
      <c r="Z21" t="str">
        <f>MID(Y21,SEARCH("cheval",Y21)+7,SEARCH("_",Y21)-SEARCH("cheval",Y21)-7)</f>
        <v>question-of-mood</v>
      </c>
    </row>
    <row r="22" spans="2:26" ht="29" x14ac:dyDescent="0.35">
      <c r="B22" s="10">
        <v>5</v>
      </c>
      <c r="C22" s="11" t="s">
        <v>97</v>
      </c>
      <c r="D22" s="10">
        <v>1</v>
      </c>
      <c r="E22" s="10" t="s">
        <v>82</v>
      </c>
      <c r="F22" s="10">
        <v>58</v>
      </c>
      <c r="G22" s="10" t="s">
        <v>69</v>
      </c>
      <c r="H22" s="11" t="s">
        <v>70</v>
      </c>
      <c r="I22" s="11" t="s">
        <v>77</v>
      </c>
      <c r="J22" s="11" t="s">
        <v>98</v>
      </c>
      <c r="K22" s="10">
        <v>27.5</v>
      </c>
      <c r="L22" s="10">
        <v>3.5</v>
      </c>
      <c r="M22" s="10">
        <v>5</v>
      </c>
      <c r="Y22" t="s">
        <v>119</v>
      </c>
      <c r="Z22" t="str">
        <f>MID(Y22,SEARCH("cheval",Y22)+7,SEARCH("_",Y22)-SEARCH("cheval",Y22)-7)</f>
        <v>paradise-boy</v>
      </c>
    </row>
    <row r="23" spans="2:26" x14ac:dyDescent="0.35">
      <c r="B23" s="10">
        <v>6</v>
      </c>
      <c r="C23" s="11" t="s">
        <v>99</v>
      </c>
      <c r="D23" s="10">
        <v>10</v>
      </c>
      <c r="E23" s="10" t="s">
        <v>82</v>
      </c>
      <c r="F23" s="10">
        <v>56</v>
      </c>
      <c r="G23" s="10" t="s">
        <v>69</v>
      </c>
      <c r="H23" s="11" t="s">
        <v>72</v>
      </c>
      <c r="I23" s="11" t="s">
        <v>100</v>
      </c>
      <c r="J23" s="11" t="s">
        <v>101</v>
      </c>
      <c r="K23" s="10">
        <v>25.5</v>
      </c>
      <c r="L23" s="10">
        <v>3.2</v>
      </c>
      <c r="M23" s="10">
        <v>4.7</v>
      </c>
      <c r="Y23" t="s">
        <v>120</v>
      </c>
      <c r="Z23" t="str">
        <f>MID(Y23,SEARCH("cheval",Y23)+7,SEARCH("_",Y23)-SEARCH("cheval",Y23)-7)</f>
        <v>paraponera-jem</v>
      </c>
    </row>
    <row r="24" spans="2:26" x14ac:dyDescent="0.35">
      <c r="B24" s="10">
        <v>7</v>
      </c>
      <c r="C24" s="11" t="s">
        <v>102</v>
      </c>
      <c r="D24" s="10">
        <v>9</v>
      </c>
      <c r="E24" s="10" t="s">
        <v>87</v>
      </c>
      <c r="F24" s="10">
        <v>54.5</v>
      </c>
      <c r="G24" s="10">
        <v>53</v>
      </c>
      <c r="H24" s="11" t="s">
        <v>74</v>
      </c>
      <c r="I24" s="11" t="s">
        <v>103</v>
      </c>
      <c r="J24" s="11" t="s">
        <v>104</v>
      </c>
      <c r="K24" s="10">
        <v>24</v>
      </c>
      <c r="L24" s="10">
        <v>43</v>
      </c>
      <c r="M24" s="10">
        <v>22</v>
      </c>
      <c r="Y24" t="s">
        <v>121</v>
      </c>
      <c r="Z24" t="str">
        <f>MID(Y24,SEARCH("cheval",Y24)+7,SEARCH("_",Y24)-SEARCH("cheval",Y24)-7)</f>
        <v>barenne</v>
      </c>
    </row>
    <row r="25" spans="2:26" x14ac:dyDescent="0.35">
      <c r="B25" s="10">
        <v>8</v>
      </c>
      <c r="C25" s="11" t="s">
        <v>105</v>
      </c>
      <c r="D25" s="10">
        <v>4</v>
      </c>
      <c r="E25" s="10" t="s">
        <v>87</v>
      </c>
      <c r="F25" s="10">
        <v>54</v>
      </c>
      <c r="G25" s="10" t="s">
        <v>69</v>
      </c>
      <c r="H25" s="11" t="s">
        <v>71</v>
      </c>
      <c r="I25" s="11" t="s">
        <v>106</v>
      </c>
      <c r="J25" s="11" t="s">
        <v>107</v>
      </c>
      <c r="K25" s="10">
        <v>23.5</v>
      </c>
      <c r="L25" s="10">
        <v>32</v>
      </c>
      <c r="M25" s="10">
        <v>26.8</v>
      </c>
      <c r="Y25" t="s">
        <v>122</v>
      </c>
      <c r="Z25" t="str">
        <f>MID(Y25,SEARCH("cheval",Y25)+7,SEARCH("_",Y25)-SEARCH("cheval",Y25)-7)</f>
        <v>cape-dollar</v>
      </c>
    </row>
    <row r="26" spans="2:26" x14ac:dyDescent="0.35">
      <c r="B26" s="10">
        <v>9</v>
      </c>
      <c r="C26" s="11" t="s">
        <v>108</v>
      </c>
      <c r="D26" s="10">
        <v>6</v>
      </c>
      <c r="E26" s="10" t="s">
        <v>94</v>
      </c>
      <c r="F26" s="10">
        <v>53.5</v>
      </c>
      <c r="G26" s="10" t="s">
        <v>69</v>
      </c>
      <c r="H26" s="11" t="s">
        <v>79</v>
      </c>
      <c r="I26" s="11" t="s">
        <v>109</v>
      </c>
      <c r="J26" s="11" t="s">
        <v>110</v>
      </c>
      <c r="K26" s="10">
        <v>23</v>
      </c>
      <c r="L26" s="10">
        <v>23</v>
      </c>
      <c r="M26" s="10">
        <v>26.8</v>
      </c>
      <c r="Y26" t="s">
        <v>123</v>
      </c>
      <c r="Z26" t="str">
        <f>MID(Y26,SEARCH("cheval",Y26)+7,SEARCH("_",Y26)-SEARCH("cheval",Y26)-7)</f>
        <v>alf-a-star</v>
      </c>
    </row>
    <row r="27" spans="2:26" x14ac:dyDescent="0.35">
      <c r="B27" s="10">
        <v>10</v>
      </c>
      <c r="C27" s="11" t="s">
        <v>111</v>
      </c>
      <c r="D27" s="10">
        <v>2</v>
      </c>
      <c r="E27" s="10" t="s">
        <v>94</v>
      </c>
      <c r="F27" s="10">
        <v>51</v>
      </c>
      <c r="G27" s="10">
        <v>49</v>
      </c>
      <c r="H27" s="11" t="s">
        <v>112</v>
      </c>
      <c r="I27" s="11" t="s">
        <v>113</v>
      </c>
      <c r="J27" s="11" t="s">
        <v>114</v>
      </c>
      <c r="K27" s="10">
        <v>20.5</v>
      </c>
      <c r="L27" s="10">
        <v>64</v>
      </c>
      <c r="M27" s="10">
        <v>23</v>
      </c>
      <c r="Y27" t="s">
        <v>124</v>
      </c>
      <c r="Z27" t="str">
        <f>MID(Y27,SEARCH("cheval",Y27)+7,SEARCH("_",Y27)-SEARCH("cheval",Y27)-7)</f>
        <v>what-esle</v>
      </c>
    </row>
  </sheetData>
  <mergeCells count="2">
    <mergeCell ref="B2:L2"/>
    <mergeCell ref="B16:M16"/>
  </mergeCells>
  <hyperlinks>
    <hyperlink ref="C4" r:id="rId1" display="/cheval/edition-gema_c1122794_h2541728"/>
    <hyperlink ref="G4" r:id="rId2" display="/jockey/guillaume-martin_j1057865"/>
    <hyperlink ref="H4" r:id="rId3" display="/entraineur/marc-sassier_e1019265"/>
    <hyperlink ref="I4" r:id="rId4" display="/cheval/edition-gema_c1122794_h2541728"/>
    <hyperlink ref="C5" r:id="rId5" display="/cheval/etincelle-de-rocha_c1122794_h2499381"/>
    <hyperlink ref="G5" r:id="rId6" display="/jockey/ines-fraigne_j1120780"/>
    <hyperlink ref="H5" r:id="rId7" display="/entraineur/emmanuel-varin_e1010324"/>
    <hyperlink ref="I5" r:id="rId8" display="/cheval/etincelle-de-rocha_c1122794_h2499381"/>
    <hyperlink ref="C6" r:id="rId9" display="/cheval/esperance-girl_c1122794_h2522282"/>
    <hyperlink ref="G6" r:id="rId10" display="/jockey/adrien-lamy_j1038056"/>
    <hyperlink ref="H6" r:id="rId11" display="/entraineur/yves-dreux_e1003234"/>
    <hyperlink ref="I6" r:id="rId12" display="/cheval/esperance-girl_c1122794_h2522282"/>
    <hyperlink ref="C7" r:id="rId13" display="/cheval/elvira-fligny_c1122794_h2509925"/>
    <hyperlink ref="G7" r:id="rId14" display="/jockey/charlene-callico_j1043104"/>
    <hyperlink ref="H7" r:id="rId15" display="/entraineur/christophe-chalon_e1001886"/>
    <hyperlink ref="I7" r:id="rId16" display="/cheval/elvira-fligny_c1122794_h2509925"/>
    <hyperlink ref="C8" r:id="rId17" display="/cheval/evidence-fly_c1122794_h2509522"/>
    <hyperlink ref="G8" r:id="rId18" display="/jockey/matthieu-abrivard_j1000021"/>
    <hyperlink ref="H8" r:id="rId19" display="/entraineur/julien-dubois_e1037891"/>
    <hyperlink ref="I8" r:id="rId20" display="/cheval/evidence-fly_c1122794_h2509522"/>
    <hyperlink ref="C9" r:id="rId21" display="/cheval/edene-l-auvergnier_c1122794_h2521525"/>
    <hyperlink ref="G9" r:id="rId22" display="/jockey/yoann-lebourgeois_j1006155"/>
    <hyperlink ref="H9" r:id="rId23" display="/entraineur/franck-leblanc_e1006139"/>
    <hyperlink ref="I9" r:id="rId24" display="/cheval/edene-l-auvergnier_c1122794_h2521525"/>
    <hyperlink ref="C10" r:id="rId25" display="/cheval/elsa-rush_c1122794_h2515826"/>
    <hyperlink ref="G10" r:id="rId26" display="/jockey/antoine-wiels_j1010625"/>
    <hyperlink ref="H10" r:id="rId27" display="/entraineur/gildas-donio_e1023771"/>
    <hyperlink ref="I10" r:id="rId28" display="/cheval/elsa-rush_c1122794_h2515826"/>
    <hyperlink ref="C11" r:id="rId29" display="/cheval/elza-de-souvigne_c1122794_h2500787"/>
    <hyperlink ref="G11" r:id="rId30" display="/jockey/francois-lagadeuc_j1035258"/>
    <hyperlink ref="H11" r:id="rId31" display="/entraineur/michel-lenoir_e1006440"/>
    <hyperlink ref="I11" r:id="rId32" display="/cheval/elza-de-souvigne_c1122794_h2500787"/>
    <hyperlink ref="C12" r:id="rId33" display="/cheval/elphie-du-marin_c1122794_h2528046"/>
    <hyperlink ref="G12" r:id="rId34" display="/jockey/florian-desmigneux_j1052861"/>
    <hyperlink ref="H12" r:id="rId35" display="/entraineur/pierre-francois-de-grave_e1004602"/>
    <hyperlink ref="I12" r:id="rId36" display="/cheval/elphie-du-marin_c1122794_h2528046"/>
    <hyperlink ref="C13" r:id="rId37" display="/cheval/ella-du-campdos_c1122794_h2509923"/>
    <hyperlink ref="G13" r:id="rId38" display="/jockey/eric-raffin_j1008703"/>
    <hyperlink ref="H13" r:id="rId39" display="/entraineur/aymeric-thomas_e1009965"/>
    <hyperlink ref="I13" r:id="rId40" display="/cheval/ella-du-campdos_c1122794_h2509923"/>
    <hyperlink ref="C14" r:id="rId41" display="/cheval/ex-gratia_c1122794_h2512199"/>
    <hyperlink ref="G14" r:id="rId42" display="/jockey/damien-bonne_j1001189"/>
    <hyperlink ref="H14" r:id="rId43" display="/entraineur/jean-luc-bigeon_e1000965"/>
    <hyperlink ref="I14" r:id="rId44" display="/cheval/ex-gratia_c1122794_h2512199"/>
    <hyperlink ref="C15" r:id="rId45" display="/cheval/excessive-well_c1122794_h2532097"/>
    <hyperlink ref="G15" r:id="rId46" display="/jockey/leo-abrivard_j1108956"/>
    <hyperlink ref="H15" r:id="rId47" display="/entraineur/antonius-wilderbeek_e1023264"/>
    <hyperlink ref="I15" r:id="rId48" display="/cheval/excessive-well_c1122794_h2532097"/>
    <hyperlink ref="C18" r:id="rId49" display="/cheval/kiroz_c1122827_h2586813"/>
    <hyperlink ref="H18" r:id="rId50" display="/jockey/lucie-oger_j1115063"/>
    <hyperlink ref="I18" r:id="rId51" display="/entraineur/dominic-mahe_e1006844"/>
    <hyperlink ref="J18" r:id="rId52" display="/cheval/kiroz_c1122827_h2586813"/>
    <hyperlink ref="C19" r:id="rId53" display="/cheval/askoy_c1122827_h2607503"/>
    <hyperlink ref="H19" r:id="rId54" display="/jockey/arnaud-bourgeais_j1001344"/>
    <hyperlink ref="I19" r:id="rId55" display="/entraineur/florent-monnier_e1007464"/>
    <hyperlink ref="J19" r:id="rId56" display="/cheval/askoy_c1122827_h2607503"/>
    <hyperlink ref="C20" r:id="rId57" display="/cheval/roger-the-shrubber_c1122827_h2569764"/>
    <hyperlink ref="H20" r:id="rId58" display="/jockey/hugo-besnier_j1129568"/>
    <hyperlink ref="I20" r:id="rId59" display="/entraineur/ralf-rohne_e1008997"/>
    <hyperlink ref="J20" r:id="rId60" display="/cheval/roger-the-shrubber_c1122827_h2569764"/>
    <hyperlink ref="C21" r:id="rId61" display="/cheval/question-of-mood_c1122827_h2615148"/>
    <hyperlink ref="H21" r:id="rId62" display="/jockey/clement-guitraud_j1118900"/>
    <hyperlink ref="I21" r:id="rId63" display="/entraineur/yann-barberot_e1000456"/>
    <hyperlink ref="J21" r:id="rId64" display="/cheval/question-of-mood_c1122827_h2615148"/>
    <hyperlink ref="C22" r:id="rId65" display="/cheval/paradise-boy_c1122827_h2579840"/>
    <hyperlink ref="H22" r:id="rId66" display="/jockey/alexandre-roussel-g_j1009101"/>
    <hyperlink ref="I22" r:id="rId67" display="/entraineur/patrick-et-francois-monfort_e1120785"/>
    <hyperlink ref="J22" r:id="rId68" display="/cheval/paradise-boy_c1122827_h2579840"/>
    <hyperlink ref="C23" r:id="rId69" display="/cheval/paraponera-jem_c1122827_h2582689"/>
    <hyperlink ref="H23" r:id="rId70" display="/jockey/ludovic-boisseau_j1096225"/>
    <hyperlink ref="I23" r:id="rId71" display="/entraineur/sebastien-jesus_e1005463"/>
    <hyperlink ref="J23" r:id="rId72" display="/cheval/paraponera-jem_c1122827_h2582689"/>
    <hyperlink ref="C24" r:id="rId73" display="/cheval/barenne_c1122827_h2580633"/>
    <hyperlink ref="H24" r:id="rId74" display="/jockey/maximilien-justum_j1124353"/>
    <hyperlink ref="I24" r:id="rId75" display="/entraineur/thierry-poche_e1008432"/>
    <hyperlink ref="J24" r:id="rId76" display="/cheval/barenne_c1122827_h2580633"/>
    <hyperlink ref="C25" r:id="rId77" display="/cheval/cape-dollar_c1122827_h2585123"/>
    <hyperlink ref="H25" r:id="rId78" display="/jockey/benjamin-hubert_j1013814"/>
    <hyperlink ref="I25" r:id="rId79" display="/entraineur/lysiane-poireau_e1146399"/>
    <hyperlink ref="J25" r:id="rId80" display="/cheval/cape-dollar_c1122827_h2585123"/>
    <hyperlink ref="C26" r:id="rId81" display="/cheval/alf-a-star_c1122827_h2577037"/>
    <hyperlink ref="H26" r:id="rId82" display="/jockey/mathieu-androuin_j1000191"/>
    <hyperlink ref="I26" r:id="rId83" display="/entraineur/stephanie-jaffrelot_e1106703"/>
    <hyperlink ref="J26" r:id="rId84" display="/cheval/alf-a-star_c1122827_h2577037"/>
    <hyperlink ref="C27" r:id="rId85" display="/cheval/what-esle_c1122827_h2590911"/>
    <hyperlink ref="H27" r:id="rId86" display="/jockey/benjamin-marie_j1128012"/>
    <hyperlink ref="I27" r:id="rId87" display="/entraineur/elisabeth-siavy-julien_e1062105"/>
    <hyperlink ref="J27" r:id="rId88" display="/cheval/what-esle_c1122827_h2590911"/>
  </hyperlinks>
  <pageMargins left="0.7" right="0.7" top="0.75" bottom="0.75" header="0.3" footer="0.3"/>
  <pageSetup paperSize="9" orientation="portrait" r:id="rId89"/>
  <drawing r:id="rId9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41"/>
  <sheetViews>
    <sheetView zoomScale="90" zoomScaleNormal="90" workbookViewId="0">
      <selection sqref="A1:A1048576"/>
    </sheetView>
  </sheetViews>
  <sheetFormatPr baseColWidth="10" defaultColWidth="10.81640625" defaultRowHeight="14.5" x14ac:dyDescent="0.35"/>
  <cols>
    <col min="1" max="1" width="17.54296875" style="12" customWidth="1"/>
    <col min="2" max="16384" width="10.81640625" style="12"/>
  </cols>
  <sheetData>
    <row r="1" spans="1:14" ht="16.5" thickTop="1" thickBot="1" x14ac:dyDescent="0.4">
      <c r="A1" s="13"/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6.5" thickTop="1" thickBot="1" x14ac:dyDescent="0.4">
      <c r="A2" s="16"/>
      <c r="B2" s="17"/>
      <c r="C2" s="18"/>
      <c r="D2" s="19"/>
      <c r="E2" s="19"/>
      <c r="F2" s="19"/>
      <c r="G2" s="19"/>
      <c r="H2" s="19"/>
      <c r="I2" s="19"/>
      <c r="J2" s="19"/>
      <c r="K2" s="19"/>
      <c r="L2" s="19"/>
      <c r="M2" s="19"/>
      <c r="N2" s="20"/>
    </row>
    <row r="3" spans="1:14" ht="16" thickTop="1" x14ac:dyDescent="0.35">
      <c r="A3" s="21"/>
      <c r="B3" s="22"/>
      <c r="C3" s="23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</row>
    <row r="4" spans="1:14" x14ac:dyDescent="0.35">
      <c r="A4" s="6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9"/>
    </row>
    <row r="5" spans="1:14" x14ac:dyDescent="0.35">
      <c r="A5" s="6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9"/>
    </row>
    <row r="6" spans="1:14" x14ac:dyDescent="0.35">
      <c r="A6" s="6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9"/>
    </row>
    <row r="7" spans="1:14" x14ac:dyDescent="0.35">
      <c r="A7" s="6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9"/>
    </row>
    <row r="8" spans="1:14" x14ac:dyDescent="0.3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3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3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3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3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3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3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3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3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" thickBot="1" x14ac:dyDescent="0.4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6.5" thickTop="1" thickBot="1" x14ac:dyDescent="0.4">
      <c r="A18" s="13"/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6.5" thickTop="1" thickBot="1" x14ac:dyDescent="0.4">
      <c r="A19" s="16"/>
      <c r="B19" s="17"/>
      <c r="C19" s="18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20"/>
    </row>
    <row r="20" spans="1:16" ht="16" thickTop="1" x14ac:dyDescent="0.35">
      <c r="A20" s="34"/>
      <c r="B20" s="22"/>
      <c r="C20" s="23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5"/>
    </row>
    <row r="21" spans="1:16" x14ac:dyDescent="0.35">
      <c r="A21" s="6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9"/>
    </row>
    <row r="22" spans="1:16" x14ac:dyDescent="0.35">
      <c r="A22" s="6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9"/>
    </row>
    <row r="23" spans="1:16" x14ac:dyDescent="0.35">
      <c r="A23" s="6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9"/>
    </row>
    <row r="24" spans="1:16" x14ac:dyDescent="0.35">
      <c r="A24" s="6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9"/>
    </row>
    <row r="25" spans="1:16" x14ac:dyDescent="0.3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3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3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3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3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3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3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3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3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" thickBot="1" x14ac:dyDescent="0.4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6.5" thickTop="1" thickBot="1" x14ac:dyDescent="0.4">
      <c r="A35" s="13"/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6.5" thickTop="1" thickBot="1" x14ac:dyDescent="0.4">
      <c r="A36" s="16"/>
      <c r="B36" s="17"/>
      <c r="C36" s="18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20"/>
    </row>
    <row r="37" spans="1:14" ht="16" thickTop="1" x14ac:dyDescent="0.35">
      <c r="A37" s="34"/>
      <c r="B37" s="22"/>
      <c r="C37" s="23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5"/>
    </row>
    <row r="38" spans="1:14" x14ac:dyDescent="0.35">
      <c r="A38" s="6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9"/>
    </row>
    <row r="39" spans="1:14" x14ac:dyDescent="0.35">
      <c r="A39" s="6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9"/>
    </row>
    <row r="40" spans="1:14" x14ac:dyDescent="0.35">
      <c r="A40" s="6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9"/>
    </row>
    <row r="41" spans="1:14" x14ac:dyDescent="0.35">
      <c r="A41" s="6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9"/>
    </row>
    <row r="42" spans="1:14" x14ac:dyDescent="0.3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3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3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3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3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3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3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3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3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" thickBot="1" x14ac:dyDescent="0.4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6.5" thickTop="1" thickBot="1" x14ac:dyDescent="0.4">
      <c r="A52" s="13"/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6.5" thickTop="1" thickBot="1" x14ac:dyDescent="0.4">
      <c r="A53" s="16"/>
      <c r="B53" s="17"/>
      <c r="C53" s="18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20"/>
    </row>
    <row r="54" spans="1:14" ht="16" thickTop="1" x14ac:dyDescent="0.35">
      <c r="A54" s="34"/>
      <c r="B54" s="22"/>
      <c r="C54" s="23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5"/>
    </row>
    <row r="55" spans="1:14" x14ac:dyDescent="0.35">
      <c r="A55" s="6"/>
      <c r="B55" s="26"/>
      <c r="C55" s="27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9"/>
    </row>
    <row r="56" spans="1:14" x14ac:dyDescent="0.35">
      <c r="A56" s="6"/>
      <c r="B56" s="26"/>
      <c r="C56" s="27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9"/>
    </row>
    <row r="57" spans="1:14" x14ac:dyDescent="0.35">
      <c r="A57" s="6"/>
      <c r="B57" s="26"/>
      <c r="C57" s="27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9"/>
    </row>
    <row r="58" spans="1:14" x14ac:dyDescent="0.35">
      <c r="A58" s="6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9"/>
    </row>
    <row r="59" spans="1:14" x14ac:dyDescent="0.3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3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3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3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3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3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3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3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3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" thickBot="1" x14ac:dyDescent="0.4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6.5" thickTop="1" thickBot="1" x14ac:dyDescent="0.4">
      <c r="A69" s="13"/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6.5" thickTop="1" thickBot="1" x14ac:dyDescent="0.4">
      <c r="A70" s="16"/>
      <c r="B70" s="17"/>
      <c r="C70" s="18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20"/>
    </row>
    <row r="71" spans="1:14" ht="16" thickTop="1" x14ac:dyDescent="0.35">
      <c r="A71" s="34"/>
      <c r="B71" s="22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5"/>
    </row>
    <row r="72" spans="1:14" x14ac:dyDescent="0.35">
      <c r="A72" s="6"/>
      <c r="B72" s="26"/>
      <c r="C72" s="27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9"/>
    </row>
    <row r="73" spans="1:14" x14ac:dyDescent="0.35">
      <c r="A73" s="6"/>
      <c r="B73" s="26"/>
      <c r="C73" s="27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9"/>
    </row>
    <row r="74" spans="1:14" x14ac:dyDescent="0.35">
      <c r="A74" s="6"/>
      <c r="B74" s="26"/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9"/>
    </row>
    <row r="75" spans="1:14" x14ac:dyDescent="0.35">
      <c r="A75" s="6"/>
      <c r="B75" s="26"/>
      <c r="C75" s="27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9"/>
    </row>
    <row r="76" spans="1:14" x14ac:dyDescent="0.3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3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3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3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3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3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3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3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3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" thickBot="1" x14ac:dyDescent="0.4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6.5" thickTop="1" thickBot="1" x14ac:dyDescent="0.4">
      <c r="A86" s="13"/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6.5" thickTop="1" thickBot="1" x14ac:dyDescent="0.4">
      <c r="A87" s="16"/>
      <c r="B87" s="17"/>
      <c r="C87" s="18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20"/>
    </row>
    <row r="88" spans="1:14" ht="16" thickTop="1" x14ac:dyDescent="0.35">
      <c r="A88" s="34"/>
      <c r="B88" s="22"/>
      <c r="C88" s="23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5"/>
    </row>
    <row r="89" spans="1:14" x14ac:dyDescent="0.35">
      <c r="A89" s="6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9"/>
    </row>
    <row r="90" spans="1:14" x14ac:dyDescent="0.35">
      <c r="A90" s="6"/>
      <c r="B90" s="26"/>
      <c r="C90" s="27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9"/>
    </row>
    <row r="91" spans="1:14" x14ac:dyDescent="0.35">
      <c r="A91" s="6"/>
      <c r="B91" s="26"/>
      <c r="C91" s="27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9"/>
    </row>
    <row r="92" spans="1:14" x14ac:dyDescent="0.35">
      <c r="A92" s="6"/>
      <c r="B92" s="26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9"/>
    </row>
    <row r="93" spans="1:14" x14ac:dyDescent="0.3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3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3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3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3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3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3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3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3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" thickBot="1" x14ac:dyDescent="0.4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6.5" thickTop="1" thickBot="1" x14ac:dyDescent="0.4">
      <c r="A103" s="13"/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6.5" thickTop="1" thickBot="1" x14ac:dyDescent="0.4">
      <c r="A104" s="16"/>
      <c r="B104" s="17"/>
      <c r="C104" s="18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20"/>
    </row>
    <row r="105" spans="1:14" ht="16" thickTop="1" x14ac:dyDescent="0.35">
      <c r="A105" s="34"/>
      <c r="B105" s="22"/>
      <c r="C105" s="2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5"/>
    </row>
    <row r="106" spans="1:14" x14ac:dyDescent="0.35">
      <c r="A106" s="6"/>
      <c r="B106" s="26"/>
      <c r="C106" s="27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9"/>
    </row>
    <row r="107" spans="1:14" x14ac:dyDescent="0.35">
      <c r="A107" s="6"/>
      <c r="B107" s="26"/>
      <c r="C107" s="27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9"/>
    </row>
    <row r="108" spans="1:14" x14ac:dyDescent="0.35">
      <c r="A108" s="6"/>
      <c r="B108" s="26"/>
      <c r="C108" s="27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9"/>
    </row>
    <row r="109" spans="1:14" x14ac:dyDescent="0.35">
      <c r="A109" s="6"/>
      <c r="B109" s="26"/>
      <c r="C109" s="27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9"/>
    </row>
    <row r="110" spans="1:14" x14ac:dyDescent="0.3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3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3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3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3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3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3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3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3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" thickBot="1" x14ac:dyDescent="0.4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6.5" thickTop="1" thickBot="1" x14ac:dyDescent="0.4">
      <c r="A120" s="13"/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6.5" thickTop="1" thickBot="1" x14ac:dyDescent="0.4">
      <c r="A121" s="16"/>
      <c r="B121" s="17"/>
      <c r="C121" s="18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16" thickTop="1" x14ac:dyDescent="0.35">
      <c r="A122" s="34"/>
      <c r="B122" s="22"/>
      <c r="C122" s="2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5"/>
    </row>
    <row r="123" spans="1:14" x14ac:dyDescent="0.35">
      <c r="A123" s="6"/>
      <c r="B123" s="26"/>
      <c r="C123" s="27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9"/>
    </row>
    <row r="124" spans="1:14" x14ac:dyDescent="0.35">
      <c r="A124" s="6"/>
      <c r="B124" s="26"/>
      <c r="C124" s="27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9"/>
    </row>
    <row r="125" spans="1:14" x14ac:dyDescent="0.35">
      <c r="A125" s="6"/>
      <c r="B125" s="26"/>
      <c r="C125" s="27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9"/>
    </row>
    <row r="126" spans="1:14" x14ac:dyDescent="0.35">
      <c r="A126" s="6"/>
      <c r="B126" s="26"/>
      <c r="C126" s="27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9"/>
    </row>
    <row r="127" spans="1:14" x14ac:dyDescent="0.3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3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3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3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3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3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3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3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3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" thickBot="1" x14ac:dyDescent="0.4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6.5" thickTop="1" thickBot="1" x14ac:dyDescent="0.4">
      <c r="A137" s="13"/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6.5" thickTop="1" thickBot="1" x14ac:dyDescent="0.4">
      <c r="A138" s="16"/>
      <c r="B138" s="17"/>
      <c r="C138" s="18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20"/>
    </row>
    <row r="139" spans="1:14" ht="16" thickTop="1" x14ac:dyDescent="0.35">
      <c r="A139" s="34"/>
      <c r="B139" s="22"/>
      <c r="C139" s="2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5"/>
    </row>
    <row r="140" spans="1:14" x14ac:dyDescent="0.35">
      <c r="A140" s="6"/>
      <c r="B140" s="26"/>
      <c r="C140" s="27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9"/>
    </row>
    <row r="141" spans="1:14" x14ac:dyDescent="0.35">
      <c r="A141" s="6"/>
      <c r="B141" s="26"/>
      <c r="C141" s="27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9"/>
    </row>
    <row r="142" spans="1:14" x14ac:dyDescent="0.35">
      <c r="A142" s="6"/>
      <c r="B142" s="26"/>
      <c r="C142" s="27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9"/>
    </row>
    <row r="143" spans="1:14" x14ac:dyDescent="0.35">
      <c r="A143" s="6"/>
      <c r="B143" s="26"/>
      <c r="C143" s="27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9"/>
    </row>
    <row r="144" spans="1:14" x14ac:dyDescent="0.3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3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3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3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3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3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3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3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3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" thickBot="1" x14ac:dyDescent="0.4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6.5" thickTop="1" thickBot="1" x14ac:dyDescent="0.4">
      <c r="A154" s="13"/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6.5" thickTop="1" thickBot="1" x14ac:dyDescent="0.4">
      <c r="A155" s="16"/>
      <c r="B155" s="17"/>
      <c r="C155" s="18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20"/>
    </row>
    <row r="156" spans="1:14" ht="16" thickTop="1" x14ac:dyDescent="0.35">
      <c r="A156" s="34"/>
      <c r="B156" s="22"/>
      <c r="C156" s="2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5"/>
    </row>
    <row r="157" spans="1:14" x14ac:dyDescent="0.35">
      <c r="A157" s="6"/>
      <c r="B157" s="26"/>
      <c r="C157" s="27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9"/>
    </row>
    <row r="158" spans="1:14" x14ac:dyDescent="0.35">
      <c r="A158" s="6"/>
      <c r="B158" s="26"/>
      <c r="C158" s="27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9"/>
    </row>
    <row r="159" spans="1:14" x14ac:dyDescent="0.35">
      <c r="A159" s="6"/>
      <c r="B159" s="26"/>
      <c r="C159" s="27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9"/>
    </row>
    <row r="160" spans="1:14" x14ac:dyDescent="0.35">
      <c r="A160" s="6"/>
      <c r="B160" s="26"/>
      <c r="C160" s="27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9"/>
    </row>
    <row r="161" spans="1:14" x14ac:dyDescent="0.3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3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3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3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3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3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3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3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3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" thickBot="1" x14ac:dyDescent="0.4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6.5" thickTop="1" thickBot="1" x14ac:dyDescent="0.4">
      <c r="A171" s="13"/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6.5" thickTop="1" thickBot="1" x14ac:dyDescent="0.4">
      <c r="A172" s="16"/>
      <c r="B172" s="17"/>
      <c r="C172" s="18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20"/>
    </row>
    <row r="173" spans="1:14" ht="16" thickTop="1" x14ac:dyDescent="0.35">
      <c r="A173" s="34"/>
      <c r="B173" s="22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5"/>
    </row>
    <row r="174" spans="1:14" x14ac:dyDescent="0.35">
      <c r="A174" s="6"/>
      <c r="B174" s="26"/>
      <c r="C174" s="27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9"/>
    </row>
    <row r="175" spans="1:14" x14ac:dyDescent="0.35">
      <c r="A175" s="6"/>
      <c r="B175" s="26"/>
      <c r="C175" s="27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9"/>
    </row>
    <row r="176" spans="1:14" x14ac:dyDescent="0.35">
      <c r="A176" s="6"/>
      <c r="B176" s="26"/>
      <c r="C176" s="27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9"/>
    </row>
    <row r="177" spans="1:14" x14ac:dyDescent="0.35">
      <c r="A177" s="6"/>
      <c r="B177" s="26"/>
      <c r="C177" s="27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9"/>
    </row>
    <row r="178" spans="1:14" x14ac:dyDescent="0.3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3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3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3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3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3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3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3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3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" thickBot="1" x14ac:dyDescent="0.4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6.5" thickTop="1" thickBot="1" x14ac:dyDescent="0.4">
      <c r="A188" s="13"/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6.5" thickTop="1" thickBot="1" x14ac:dyDescent="0.4">
      <c r="A189" s="16"/>
      <c r="B189" s="17"/>
      <c r="C189" s="18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20"/>
    </row>
    <row r="190" spans="1:14" ht="16" thickTop="1" x14ac:dyDescent="0.35">
      <c r="A190" s="34"/>
      <c r="B190" s="22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5"/>
    </row>
    <row r="191" spans="1:14" x14ac:dyDescent="0.35">
      <c r="A191" s="6"/>
      <c r="B191" s="26"/>
      <c r="C191" s="27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9"/>
    </row>
    <row r="192" spans="1:14" x14ac:dyDescent="0.35">
      <c r="A192" s="6"/>
      <c r="B192" s="26"/>
      <c r="C192" s="27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9"/>
    </row>
    <row r="193" spans="1:14" x14ac:dyDescent="0.35">
      <c r="A193" s="6"/>
      <c r="B193" s="26"/>
      <c r="C193" s="27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9"/>
    </row>
    <row r="194" spans="1:14" x14ac:dyDescent="0.35">
      <c r="A194" s="6"/>
      <c r="B194" s="26"/>
      <c r="C194" s="27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9"/>
    </row>
    <row r="195" spans="1:14" x14ac:dyDescent="0.3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3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3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3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3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3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3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3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3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" thickBot="1" x14ac:dyDescent="0.4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6.5" thickTop="1" thickBot="1" x14ac:dyDescent="0.4">
      <c r="A205" s="13"/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6.5" thickTop="1" thickBot="1" x14ac:dyDescent="0.4">
      <c r="A206" s="16"/>
      <c r="B206" s="17"/>
      <c r="C206" s="18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20"/>
    </row>
    <row r="207" spans="1:14" ht="16" thickTop="1" x14ac:dyDescent="0.35">
      <c r="A207" s="34"/>
      <c r="B207" s="22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5"/>
    </row>
    <row r="208" spans="1:14" x14ac:dyDescent="0.3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3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3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3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3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3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3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3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3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3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3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3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3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" thickBot="1" x14ac:dyDescent="0.4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6.5" thickTop="1" thickBot="1" x14ac:dyDescent="0.4">
      <c r="A222" s="13"/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6.5" thickTop="1" thickBot="1" x14ac:dyDescent="0.4">
      <c r="A223" s="16"/>
      <c r="B223" s="17"/>
      <c r="C223" s="18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20"/>
    </row>
    <row r="224" spans="1:14" ht="16" thickTop="1" x14ac:dyDescent="0.35">
      <c r="A224" s="34"/>
      <c r="B224" s="22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5"/>
    </row>
    <row r="225" spans="1:14" x14ac:dyDescent="0.3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3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3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3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3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3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3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3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3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3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3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3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3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" thickBot="1" x14ac:dyDescent="0.4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6.5" thickTop="1" thickBot="1" x14ac:dyDescent="0.4">
      <c r="A239" s="13"/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6.5" thickTop="1" thickBot="1" x14ac:dyDescent="0.4">
      <c r="A240" s="16"/>
      <c r="B240" s="17"/>
      <c r="C240" s="18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20"/>
    </row>
    <row r="241" spans="1:14" ht="16" thickTop="1" x14ac:dyDescent="0.35">
      <c r="A241" s="34"/>
      <c r="B241" s="22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5"/>
    </row>
    <row r="242" spans="1:14" x14ac:dyDescent="0.3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3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3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3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3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3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3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3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3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3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3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3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3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" thickBot="1" x14ac:dyDescent="0.4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6.5" thickTop="1" thickBot="1" x14ac:dyDescent="0.4">
      <c r="A256" s="13"/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6.5" thickTop="1" thickBot="1" x14ac:dyDescent="0.4">
      <c r="A257" s="16"/>
      <c r="B257" s="17"/>
      <c r="C257" s="18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20"/>
    </row>
    <row r="258" spans="1:14" ht="16" thickTop="1" x14ac:dyDescent="0.35">
      <c r="A258" s="34"/>
      <c r="B258" s="22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5"/>
    </row>
    <row r="259" spans="1:14" x14ac:dyDescent="0.3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3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3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3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3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3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3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3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3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3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3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3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3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" thickBot="1" x14ac:dyDescent="0.4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6.5" thickTop="1" thickBot="1" x14ac:dyDescent="0.4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6.5" thickTop="1" thickBot="1" x14ac:dyDescent="0.4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" thickTop="1" x14ac:dyDescent="0.3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3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3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3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3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3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3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3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3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3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3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3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3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3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" thickBot="1" x14ac:dyDescent="0.4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6.5" thickTop="1" thickBot="1" x14ac:dyDescent="0.4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6.5" thickTop="1" thickBot="1" x14ac:dyDescent="0.4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" thickTop="1" x14ac:dyDescent="0.3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3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3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3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3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3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3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3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3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3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3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3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3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3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" thickBot="1" x14ac:dyDescent="0.4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6.5" thickTop="1" thickBot="1" x14ac:dyDescent="0.4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6.5" thickTop="1" thickBot="1" x14ac:dyDescent="0.4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" thickTop="1" x14ac:dyDescent="0.3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3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3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3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3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3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3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3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3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3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3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3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3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3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" thickBot="1" x14ac:dyDescent="0.4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6.5" thickTop="1" thickBot="1" x14ac:dyDescent="0.4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6.5" thickTop="1" thickBot="1" x14ac:dyDescent="0.4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" thickTop="1" x14ac:dyDescent="0.3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3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3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3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3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3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3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3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3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3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3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3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3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3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" thickBot="1" x14ac:dyDescent="0.4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" thickTop="1" x14ac:dyDescent="0.3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341"/>
  <sheetViews>
    <sheetView workbookViewId="0">
      <selection sqref="A1:XFD1048576"/>
    </sheetView>
  </sheetViews>
  <sheetFormatPr baseColWidth="10" defaultColWidth="10.81640625" defaultRowHeight="14.5" x14ac:dyDescent="0.35"/>
  <cols>
    <col min="1" max="1" width="17.54296875" style="35" customWidth="1"/>
    <col min="2" max="16384" width="10.81640625" style="35"/>
  </cols>
  <sheetData>
    <row r="1" spans="1:14" ht="16.5" thickTop="1" thickBot="1" x14ac:dyDescent="0.4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6.5" thickTop="1" thickBot="1" x14ac:dyDescent="0.4">
      <c r="A2" s="16" t="s">
        <v>188</v>
      </c>
      <c r="B2" s="17" t="s">
        <v>189</v>
      </c>
      <c r="C2" s="18" t="s">
        <v>190</v>
      </c>
      <c r="D2" s="19" t="s">
        <v>73</v>
      </c>
      <c r="E2" s="19" t="s">
        <v>191</v>
      </c>
      <c r="F2" s="19" t="s">
        <v>192</v>
      </c>
      <c r="G2" s="19" t="s">
        <v>193</v>
      </c>
      <c r="H2" s="19" t="s">
        <v>194</v>
      </c>
      <c r="I2" s="19" t="s">
        <v>195</v>
      </c>
      <c r="J2" s="19" t="s">
        <v>196</v>
      </c>
      <c r="K2" s="19" t="s">
        <v>197</v>
      </c>
      <c r="L2" s="19" t="s">
        <v>198</v>
      </c>
      <c r="M2" s="19" t="s">
        <v>199</v>
      </c>
      <c r="N2" s="20" t="s">
        <v>200</v>
      </c>
    </row>
    <row r="3" spans="1:14" ht="16" thickTop="1" x14ac:dyDescent="0.35">
      <c r="A3" s="21"/>
      <c r="B3" s="22">
        <v>43848</v>
      </c>
      <c r="C3" s="23" t="s">
        <v>201</v>
      </c>
      <c r="D3" s="24">
        <v>2850</v>
      </c>
      <c r="E3" s="24" t="s">
        <v>202</v>
      </c>
      <c r="F3" s="24" t="s">
        <v>203</v>
      </c>
      <c r="G3" s="24"/>
      <c r="H3" s="24" t="s">
        <v>204</v>
      </c>
      <c r="I3" s="24" t="s">
        <v>205</v>
      </c>
      <c r="J3" s="24"/>
      <c r="K3" s="24" t="s">
        <v>206</v>
      </c>
      <c r="L3" s="24">
        <v>1</v>
      </c>
      <c r="M3" s="24" t="s">
        <v>207</v>
      </c>
      <c r="N3" s="25" t="s">
        <v>208</v>
      </c>
    </row>
    <row r="4" spans="1:14" x14ac:dyDescent="0.35">
      <c r="A4" s="6"/>
      <c r="B4" s="26">
        <v>43837</v>
      </c>
      <c r="C4" s="27" t="s">
        <v>201</v>
      </c>
      <c r="D4" s="28">
        <v>2700</v>
      </c>
      <c r="E4" s="28" t="s">
        <v>209</v>
      </c>
      <c r="F4" s="28" t="s">
        <v>203</v>
      </c>
      <c r="G4" s="28"/>
      <c r="H4" s="28" t="s">
        <v>204</v>
      </c>
      <c r="I4" s="28"/>
      <c r="J4" s="28"/>
      <c r="K4" s="28" t="s">
        <v>206</v>
      </c>
      <c r="L4" s="28">
        <v>3</v>
      </c>
      <c r="M4" s="28" t="s">
        <v>210</v>
      </c>
      <c r="N4" s="29" t="s">
        <v>211</v>
      </c>
    </row>
    <row r="5" spans="1:14" x14ac:dyDescent="0.35">
      <c r="A5" s="6"/>
      <c r="B5" s="26">
        <v>43824</v>
      </c>
      <c r="C5" s="27" t="s">
        <v>201</v>
      </c>
      <c r="D5" s="28">
        <v>2850</v>
      </c>
      <c r="E5" s="28" t="s">
        <v>202</v>
      </c>
      <c r="F5" s="28" t="s">
        <v>203</v>
      </c>
      <c r="G5" s="28"/>
      <c r="H5" s="28" t="s">
        <v>204</v>
      </c>
      <c r="I5" s="28"/>
      <c r="J5" s="28"/>
      <c r="K5" s="28" t="s">
        <v>212</v>
      </c>
      <c r="L5" s="28">
        <v>5</v>
      </c>
      <c r="M5" s="28" t="s">
        <v>213</v>
      </c>
      <c r="N5" s="29" t="s">
        <v>211</v>
      </c>
    </row>
    <row r="6" spans="1:14" x14ac:dyDescent="0.35">
      <c r="A6" s="6"/>
      <c r="B6" s="26">
        <v>43801</v>
      </c>
      <c r="C6" s="27" t="s">
        <v>214</v>
      </c>
      <c r="D6" s="28">
        <v>2700</v>
      </c>
      <c r="E6" s="28"/>
      <c r="F6" s="28" t="s">
        <v>203</v>
      </c>
      <c r="G6" s="28"/>
      <c r="H6" s="28" t="s">
        <v>215</v>
      </c>
      <c r="I6" s="28"/>
      <c r="J6" s="28"/>
      <c r="K6" s="28" t="s">
        <v>216</v>
      </c>
      <c r="L6" s="28">
        <v>0</v>
      </c>
      <c r="M6" s="28"/>
      <c r="N6" s="29"/>
    </row>
    <row r="7" spans="1:14" x14ac:dyDescent="0.35">
      <c r="A7" s="6"/>
      <c r="B7" s="26">
        <v>43573</v>
      </c>
      <c r="C7" s="27" t="s">
        <v>217</v>
      </c>
      <c r="D7" s="28">
        <v>2250</v>
      </c>
      <c r="E7" s="28"/>
      <c r="F7" s="28" t="s">
        <v>203</v>
      </c>
      <c r="G7" s="28"/>
      <c r="H7" s="28" t="s">
        <v>204</v>
      </c>
      <c r="I7" s="28"/>
      <c r="J7" s="28"/>
      <c r="K7" s="28" t="s">
        <v>218</v>
      </c>
      <c r="L7" s="28" t="s">
        <v>219</v>
      </c>
      <c r="M7" s="28"/>
      <c r="N7" s="29" t="s">
        <v>211</v>
      </c>
    </row>
    <row r="8" spans="1:14" x14ac:dyDescent="0.3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3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3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3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3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3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3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3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3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" thickBot="1" x14ac:dyDescent="0.4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6.5" thickTop="1" thickBot="1" x14ac:dyDescent="0.4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6.5" thickTop="1" thickBot="1" x14ac:dyDescent="0.4">
      <c r="A19" s="16" t="s">
        <v>220</v>
      </c>
      <c r="B19" s="17" t="s">
        <v>189</v>
      </c>
      <c r="C19" s="18" t="s">
        <v>190</v>
      </c>
      <c r="D19" s="19" t="s">
        <v>73</v>
      </c>
      <c r="E19" s="19" t="s">
        <v>191</v>
      </c>
      <c r="F19" s="19" t="s">
        <v>192</v>
      </c>
      <c r="G19" s="19" t="s">
        <v>193</v>
      </c>
      <c r="H19" s="19" t="s">
        <v>194</v>
      </c>
      <c r="I19" s="19" t="s">
        <v>195</v>
      </c>
      <c r="J19" s="19" t="s">
        <v>196</v>
      </c>
      <c r="K19" s="19" t="s">
        <v>197</v>
      </c>
      <c r="L19" s="19" t="s">
        <v>198</v>
      </c>
      <c r="M19" s="19" t="s">
        <v>199</v>
      </c>
      <c r="N19" s="20" t="s">
        <v>200</v>
      </c>
    </row>
    <row r="20" spans="1:16" ht="16" thickTop="1" x14ac:dyDescent="0.35">
      <c r="A20" s="34"/>
      <c r="B20" s="22">
        <v>43863</v>
      </c>
      <c r="C20" s="23" t="s">
        <v>201</v>
      </c>
      <c r="D20" s="24">
        <v>2200</v>
      </c>
      <c r="E20" s="24" t="s">
        <v>221</v>
      </c>
      <c r="F20" s="24" t="s">
        <v>203</v>
      </c>
      <c r="G20" s="24"/>
      <c r="H20" s="24" t="s">
        <v>204</v>
      </c>
      <c r="I20" s="24" t="s">
        <v>205</v>
      </c>
      <c r="J20" s="24"/>
      <c r="K20" s="24" t="s">
        <v>222</v>
      </c>
      <c r="L20" s="24">
        <v>7</v>
      </c>
      <c r="M20" s="24" t="s">
        <v>223</v>
      </c>
      <c r="N20" s="25"/>
    </row>
    <row r="21" spans="1:16" x14ac:dyDescent="0.35">
      <c r="A21" s="6"/>
      <c r="B21" s="26">
        <v>43853</v>
      </c>
      <c r="C21" s="27" t="s">
        <v>201</v>
      </c>
      <c r="D21" s="28">
        <v>2850</v>
      </c>
      <c r="E21" s="28" t="s">
        <v>209</v>
      </c>
      <c r="F21" s="28" t="s">
        <v>203</v>
      </c>
      <c r="G21" s="28"/>
      <c r="H21" s="28" t="s">
        <v>215</v>
      </c>
      <c r="I21" s="28" t="s">
        <v>224</v>
      </c>
      <c r="J21" s="28"/>
      <c r="K21" s="28" t="s">
        <v>225</v>
      </c>
      <c r="L21" s="28" t="s">
        <v>219</v>
      </c>
      <c r="M21" s="28"/>
      <c r="N21" s="29" t="s">
        <v>226</v>
      </c>
    </row>
    <row r="22" spans="1:16" x14ac:dyDescent="0.35">
      <c r="A22" s="6"/>
      <c r="B22" s="26">
        <v>43848</v>
      </c>
      <c r="C22" s="27" t="s">
        <v>201</v>
      </c>
      <c r="D22" s="28">
        <v>2850</v>
      </c>
      <c r="E22" s="28" t="s">
        <v>202</v>
      </c>
      <c r="F22" s="28" t="s">
        <v>203</v>
      </c>
      <c r="G22" s="28"/>
      <c r="H22" s="28" t="s">
        <v>204</v>
      </c>
      <c r="I22" s="28" t="s">
        <v>205</v>
      </c>
      <c r="J22" s="28"/>
      <c r="K22" s="28" t="s">
        <v>206</v>
      </c>
      <c r="L22" s="28">
        <v>9</v>
      </c>
      <c r="M22" s="28" t="s">
        <v>227</v>
      </c>
      <c r="N22" s="29"/>
    </row>
    <row r="23" spans="1:16" x14ac:dyDescent="0.35">
      <c r="A23" s="6"/>
      <c r="B23" s="26">
        <v>43837</v>
      </c>
      <c r="C23" s="27" t="s">
        <v>201</v>
      </c>
      <c r="D23" s="28">
        <v>2700</v>
      </c>
      <c r="E23" s="28" t="s">
        <v>209</v>
      </c>
      <c r="F23" s="28" t="s">
        <v>203</v>
      </c>
      <c r="G23" s="28"/>
      <c r="H23" s="28" t="s">
        <v>204</v>
      </c>
      <c r="I23" s="28"/>
      <c r="J23" s="28"/>
      <c r="K23" s="28" t="s">
        <v>206</v>
      </c>
      <c r="L23" s="28">
        <v>9</v>
      </c>
      <c r="M23" s="28" t="s">
        <v>228</v>
      </c>
      <c r="N23" s="29"/>
    </row>
    <row r="24" spans="1:16" x14ac:dyDescent="0.35">
      <c r="A24" s="6"/>
      <c r="B24" s="26">
        <v>43832</v>
      </c>
      <c r="C24" s="27" t="s">
        <v>201</v>
      </c>
      <c r="D24" s="28">
        <v>2850</v>
      </c>
      <c r="E24" s="28" t="s">
        <v>209</v>
      </c>
      <c r="F24" s="28" t="s">
        <v>203</v>
      </c>
      <c r="G24" s="28"/>
      <c r="H24" s="28" t="s">
        <v>215</v>
      </c>
      <c r="I24" s="28" t="s">
        <v>224</v>
      </c>
      <c r="J24" s="28"/>
      <c r="K24" s="28" t="s">
        <v>225</v>
      </c>
      <c r="L24" s="28" t="s">
        <v>219</v>
      </c>
      <c r="M24" s="28"/>
      <c r="N24" s="29" t="s">
        <v>211</v>
      </c>
    </row>
    <row r="25" spans="1:16" x14ac:dyDescent="0.3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3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3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3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3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3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3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3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3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" thickBot="1" x14ac:dyDescent="0.4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6.5" thickTop="1" thickBot="1" x14ac:dyDescent="0.4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6.5" thickTop="1" thickBot="1" x14ac:dyDescent="0.4">
      <c r="A36" s="16" t="s">
        <v>229</v>
      </c>
      <c r="B36" s="17" t="s">
        <v>189</v>
      </c>
      <c r="C36" s="18" t="s">
        <v>190</v>
      </c>
      <c r="D36" s="19" t="s">
        <v>73</v>
      </c>
      <c r="E36" s="19" t="s">
        <v>191</v>
      </c>
      <c r="F36" s="19" t="s">
        <v>192</v>
      </c>
      <c r="G36" s="19" t="s">
        <v>193</v>
      </c>
      <c r="H36" s="19" t="s">
        <v>194</v>
      </c>
      <c r="I36" s="19" t="s">
        <v>195</v>
      </c>
      <c r="J36" s="19" t="s">
        <v>196</v>
      </c>
      <c r="K36" s="19" t="s">
        <v>197</v>
      </c>
      <c r="L36" s="19" t="s">
        <v>198</v>
      </c>
      <c r="M36" s="19" t="s">
        <v>199</v>
      </c>
      <c r="N36" s="20" t="s">
        <v>200</v>
      </c>
    </row>
    <row r="37" spans="1:14" ht="16" thickTop="1" x14ac:dyDescent="0.35">
      <c r="A37" s="34"/>
      <c r="B37" s="22">
        <v>43848</v>
      </c>
      <c r="C37" s="23" t="s">
        <v>201</v>
      </c>
      <c r="D37" s="24">
        <v>2850</v>
      </c>
      <c r="E37" s="24" t="s">
        <v>202</v>
      </c>
      <c r="F37" s="24" t="s">
        <v>203</v>
      </c>
      <c r="G37" s="24"/>
      <c r="H37" s="24" t="s">
        <v>204</v>
      </c>
      <c r="I37" s="24" t="s">
        <v>205</v>
      </c>
      <c r="J37" s="24"/>
      <c r="K37" s="24" t="s">
        <v>206</v>
      </c>
      <c r="L37" s="24">
        <v>10</v>
      </c>
      <c r="M37" s="24" t="s">
        <v>230</v>
      </c>
      <c r="N37" s="25" t="s">
        <v>208</v>
      </c>
    </row>
    <row r="38" spans="1:14" x14ac:dyDescent="0.35">
      <c r="A38" s="6"/>
      <c r="B38" s="26">
        <v>43837</v>
      </c>
      <c r="C38" s="27" t="s">
        <v>201</v>
      </c>
      <c r="D38" s="28">
        <v>2700</v>
      </c>
      <c r="E38" s="28" t="s">
        <v>209</v>
      </c>
      <c r="F38" s="28" t="s">
        <v>203</v>
      </c>
      <c r="G38" s="28"/>
      <c r="H38" s="28" t="s">
        <v>204</v>
      </c>
      <c r="I38" s="28"/>
      <c r="J38" s="28"/>
      <c r="K38" s="28" t="s">
        <v>206</v>
      </c>
      <c r="L38" s="28">
        <v>2</v>
      </c>
      <c r="M38" s="28" t="s">
        <v>231</v>
      </c>
      <c r="N38" s="29" t="s">
        <v>208</v>
      </c>
    </row>
    <row r="39" spans="1:14" x14ac:dyDescent="0.35">
      <c r="A39" s="6"/>
      <c r="B39" s="26">
        <v>43824</v>
      </c>
      <c r="C39" s="27" t="s">
        <v>201</v>
      </c>
      <c r="D39" s="28">
        <v>2850</v>
      </c>
      <c r="E39" s="28" t="s">
        <v>202</v>
      </c>
      <c r="F39" s="28" t="s">
        <v>203</v>
      </c>
      <c r="G39" s="28"/>
      <c r="H39" s="28" t="s">
        <v>204</v>
      </c>
      <c r="I39" s="28"/>
      <c r="J39" s="28"/>
      <c r="K39" s="28" t="s">
        <v>212</v>
      </c>
      <c r="L39" s="28" t="s">
        <v>232</v>
      </c>
      <c r="M39" s="28"/>
      <c r="N39" s="29" t="s">
        <v>208</v>
      </c>
    </row>
    <row r="40" spans="1:14" x14ac:dyDescent="0.35">
      <c r="A40" s="6"/>
      <c r="B40" s="26">
        <v>43808</v>
      </c>
      <c r="C40" s="27" t="s">
        <v>201</v>
      </c>
      <c r="D40" s="28">
        <v>2700</v>
      </c>
      <c r="E40" s="28" t="s">
        <v>209</v>
      </c>
      <c r="F40" s="28" t="s">
        <v>203</v>
      </c>
      <c r="G40" s="28"/>
      <c r="H40" s="28" t="s">
        <v>204</v>
      </c>
      <c r="I40" s="28"/>
      <c r="J40" s="28"/>
      <c r="K40" s="28" t="s">
        <v>233</v>
      </c>
      <c r="L40" s="28" t="s">
        <v>219</v>
      </c>
      <c r="M40" s="28"/>
      <c r="N40" s="29" t="s">
        <v>208</v>
      </c>
    </row>
    <row r="41" spans="1:14" x14ac:dyDescent="0.35">
      <c r="A41" s="6"/>
      <c r="B41" s="26">
        <v>43796</v>
      </c>
      <c r="C41" s="27" t="s">
        <v>201</v>
      </c>
      <c r="D41" s="28">
        <v>2100</v>
      </c>
      <c r="E41" s="28" t="s">
        <v>209</v>
      </c>
      <c r="F41" s="28" t="s">
        <v>203</v>
      </c>
      <c r="G41" s="28" t="s">
        <v>234</v>
      </c>
      <c r="H41" s="28" t="s">
        <v>215</v>
      </c>
      <c r="I41" s="28"/>
      <c r="J41" s="28"/>
      <c r="K41" s="28" t="s">
        <v>206</v>
      </c>
      <c r="L41" s="28">
        <v>13</v>
      </c>
      <c r="M41" s="28" t="s">
        <v>235</v>
      </c>
      <c r="N41" s="29" t="s">
        <v>211</v>
      </c>
    </row>
    <row r="42" spans="1:14" x14ac:dyDescent="0.3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3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3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3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3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3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3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3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3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" thickBot="1" x14ac:dyDescent="0.4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6.5" thickTop="1" thickBot="1" x14ac:dyDescent="0.4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6.5" thickTop="1" thickBot="1" x14ac:dyDescent="0.4">
      <c r="A53" s="16" t="s">
        <v>236</v>
      </c>
      <c r="B53" s="17" t="s">
        <v>189</v>
      </c>
      <c r="C53" s="18" t="s">
        <v>190</v>
      </c>
      <c r="D53" s="19" t="s">
        <v>73</v>
      </c>
      <c r="E53" s="19" t="s">
        <v>191</v>
      </c>
      <c r="F53" s="19" t="s">
        <v>192</v>
      </c>
      <c r="G53" s="19" t="s">
        <v>193</v>
      </c>
      <c r="H53" s="19" t="s">
        <v>194</v>
      </c>
      <c r="I53" s="19" t="s">
        <v>195</v>
      </c>
      <c r="J53" s="19" t="s">
        <v>196</v>
      </c>
      <c r="K53" s="19" t="s">
        <v>197</v>
      </c>
      <c r="L53" s="19" t="s">
        <v>198</v>
      </c>
      <c r="M53" s="19" t="s">
        <v>199</v>
      </c>
      <c r="N53" s="20" t="s">
        <v>200</v>
      </c>
    </row>
    <row r="54" spans="1:14" ht="16" thickTop="1" x14ac:dyDescent="0.35">
      <c r="A54" s="34"/>
      <c r="B54" s="22">
        <v>43848</v>
      </c>
      <c r="C54" s="23" t="s">
        <v>201</v>
      </c>
      <c r="D54" s="24">
        <v>2850</v>
      </c>
      <c r="E54" s="24" t="s">
        <v>202</v>
      </c>
      <c r="F54" s="24" t="s">
        <v>203</v>
      </c>
      <c r="G54" s="24"/>
      <c r="H54" s="24" t="s">
        <v>204</v>
      </c>
      <c r="I54" s="24" t="s">
        <v>205</v>
      </c>
      <c r="J54" s="24"/>
      <c r="K54" s="24" t="s">
        <v>206</v>
      </c>
      <c r="L54" s="24">
        <v>8</v>
      </c>
      <c r="M54" s="24" t="s">
        <v>231</v>
      </c>
      <c r="N54" s="25" t="s">
        <v>226</v>
      </c>
    </row>
    <row r="55" spans="1:14" x14ac:dyDescent="0.35">
      <c r="A55" s="6"/>
      <c r="B55" s="26">
        <v>43837</v>
      </c>
      <c r="C55" s="27" t="s">
        <v>201</v>
      </c>
      <c r="D55" s="28">
        <v>2700</v>
      </c>
      <c r="E55" s="28" t="s">
        <v>209</v>
      </c>
      <c r="F55" s="28" t="s">
        <v>203</v>
      </c>
      <c r="G55" s="28"/>
      <c r="H55" s="28" t="s">
        <v>204</v>
      </c>
      <c r="I55" s="28"/>
      <c r="J55" s="28"/>
      <c r="K55" s="28" t="s">
        <v>206</v>
      </c>
      <c r="L55" s="28">
        <v>4</v>
      </c>
      <c r="M55" s="28" t="s">
        <v>227</v>
      </c>
      <c r="N55" s="29" t="s">
        <v>226</v>
      </c>
    </row>
    <row r="56" spans="1:14" x14ac:dyDescent="0.35">
      <c r="A56" s="6"/>
      <c r="B56" s="26">
        <v>43827</v>
      </c>
      <c r="C56" s="27" t="s">
        <v>201</v>
      </c>
      <c r="D56" s="28">
        <v>2175</v>
      </c>
      <c r="E56" s="28" t="s">
        <v>209</v>
      </c>
      <c r="F56" s="28" t="s">
        <v>203</v>
      </c>
      <c r="G56" s="28"/>
      <c r="H56" s="28" t="s">
        <v>204</v>
      </c>
      <c r="I56" s="28"/>
      <c r="J56" s="28"/>
      <c r="K56" s="28" t="s">
        <v>237</v>
      </c>
      <c r="L56" s="28">
        <v>8</v>
      </c>
      <c r="M56" s="28" t="s">
        <v>235</v>
      </c>
      <c r="N56" s="29" t="s">
        <v>226</v>
      </c>
    </row>
    <row r="57" spans="1:14" x14ac:dyDescent="0.35">
      <c r="A57" s="6"/>
      <c r="B57" s="26">
        <v>43813</v>
      </c>
      <c r="C57" s="27" t="s">
        <v>201</v>
      </c>
      <c r="D57" s="28">
        <v>2850</v>
      </c>
      <c r="E57" s="28" t="s">
        <v>202</v>
      </c>
      <c r="F57" s="28" t="s">
        <v>203</v>
      </c>
      <c r="G57" s="28"/>
      <c r="H57" s="28" t="s">
        <v>204</v>
      </c>
      <c r="I57" s="28"/>
      <c r="J57" s="28"/>
      <c r="K57" s="28" t="s">
        <v>206</v>
      </c>
      <c r="L57" s="28">
        <v>6</v>
      </c>
      <c r="M57" s="28" t="s">
        <v>213</v>
      </c>
      <c r="N57" s="29" t="s">
        <v>226</v>
      </c>
    </row>
    <row r="58" spans="1:14" x14ac:dyDescent="0.35">
      <c r="A58" s="6"/>
      <c r="B58" s="26">
        <v>43796</v>
      </c>
      <c r="C58" s="27" t="s">
        <v>201</v>
      </c>
      <c r="D58" s="28">
        <v>2700</v>
      </c>
      <c r="E58" s="28" t="s">
        <v>209</v>
      </c>
      <c r="F58" s="28" t="s">
        <v>203</v>
      </c>
      <c r="G58" s="28"/>
      <c r="H58" s="28" t="s">
        <v>204</v>
      </c>
      <c r="I58" s="28"/>
      <c r="J58" s="28"/>
      <c r="K58" s="28" t="s">
        <v>237</v>
      </c>
      <c r="L58" s="28" t="s">
        <v>219</v>
      </c>
      <c r="M58" s="28"/>
      <c r="N58" s="29" t="s">
        <v>226</v>
      </c>
    </row>
    <row r="59" spans="1:14" x14ac:dyDescent="0.3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3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3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3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3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3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3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3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3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" thickBot="1" x14ac:dyDescent="0.4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6.5" thickTop="1" thickBot="1" x14ac:dyDescent="0.4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6.5" thickTop="1" thickBot="1" x14ac:dyDescent="0.4">
      <c r="A70" s="16" t="s">
        <v>238</v>
      </c>
      <c r="B70" s="17" t="s">
        <v>189</v>
      </c>
      <c r="C70" s="18" t="s">
        <v>190</v>
      </c>
      <c r="D70" s="19" t="s">
        <v>73</v>
      </c>
      <c r="E70" s="19" t="s">
        <v>191</v>
      </c>
      <c r="F70" s="19" t="s">
        <v>192</v>
      </c>
      <c r="G70" s="19" t="s">
        <v>193</v>
      </c>
      <c r="H70" s="19" t="s">
        <v>194</v>
      </c>
      <c r="I70" s="19" t="s">
        <v>195</v>
      </c>
      <c r="J70" s="19" t="s">
        <v>196</v>
      </c>
      <c r="K70" s="19" t="s">
        <v>197</v>
      </c>
      <c r="L70" s="19" t="s">
        <v>198</v>
      </c>
      <c r="M70" s="19" t="s">
        <v>199</v>
      </c>
      <c r="N70" s="20" t="s">
        <v>200</v>
      </c>
    </row>
    <row r="71" spans="1:14" ht="16" thickTop="1" x14ac:dyDescent="0.35">
      <c r="A71" s="34"/>
      <c r="B71" s="22">
        <v>43858</v>
      </c>
      <c r="C71" s="23" t="s">
        <v>201</v>
      </c>
      <c r="D71" s="24">
        <v>2850</v>
      </c>
      <c r="E71" s="24" t="s">
        <v>209</v>
      </c>
      <c r="F71" s="24" t="s">
        <v>203</v>
      </c>
      <c r="G71" s="24"/>
      <c r="H71" s="24" t="s">
        <v>215</v>
      </c>
      <c r="I71" s="24" t="s">
        <v>205</v>
      </c>
      <c r="J71" s="24" t="s">
        <v>196</v>
      </c>
      <c r="K71" s="24" t="s">
        <v>237</v>
      </c>
      <c r="L71" s="24">
        <v>6</v>
      </c>
      <c r="M71" s="24" t="s">
        <v>239</v>
      </c>
      <c r="N71" s="25"/>
    </row>
    <row r="72" spans="1:14" x14ac:dyDescent="0.35">
      <c r="A72" s="6"/>
      <c r="B72" s="26">
        <v>43848</v>
      </c>
      <c r="C72" s="27" t="s">
        <v>201</v>
      </c>
      <c r="D72" s="28">
        <v>2850</v>
      </c>
      <c r="E72" s="28" t="s">
        <v>202</v>
      </c>
      <c r="F72" s="28" t="s">
        <v>203</v>
      </c>
      <c r="G72" s="28"/>
      <c r="H72" s="28" t="s">
        <v>204</v>
      </c>
      <c r="I72" s="28" t="s">
        <v>205</v>
      </c>
      <c r="J72" s="28"/>
      <c r="K72" s="28" t="s">
        <v>206</v>
      </c>
      <c r="L72" s="28" t="s">
        <v>219</v>
      </c>
      <c r="M72" s="28"/>
      <c r="N72" s="29" t="s">
        <v>208</v>
      </c>
    </row>
    <row r="73" spans="1:14" x14ac:dyDescent="0.35">
      <c r="A73" s="6"/>
      <c r="B73" s="26">
        <v>43837</v>
      </c>
      <c r="C73" s="27" t="s">
        <v>201</v>
      </c>
      <c r="D73" s="28">
        <v>2700</v>
      </c>
      <c r="E73" s="28" t="s">
        <v>209</v>
      </c>
      <c r="F73" s="28" t="s">
        <v>203</v>
      </c>
      <c r="G73" s="28"/>
      <c r="H73" s="28" t="s">
        <v>215</v>
      </c>
      <c r="I73" s="28"/>
      <c r="J73" s="28"/>
      <c r="K73" s="28" t="s">
        <v>206</v>
      </c>
      <c r="L73" s="28">
        <v>13</v>
      </c>
      <c r="M73" s="28" t="s">
        <v>213</v>
      </c>
      <c r="N73" s="29"/>
    </row>
    <row r="74" spans="1:14" x14ac:dyDescent="0.35">
      <c r="A74" s="6"/>
      <c r="B74" s="26">
        <v>43800</v>
      </c>
      <c r="C74" s="27" t="s">
        <v>240</v>
      </c>
      <c r="D74" s="28">
        <v>2875</v>
      </c>
      <c r="E74" s="28"/>
      <c r="F74" s="28" t="s">
        <v>241</v>
      </c>
      <c r="G74" s="28"/>
      <c r="H74" s="28" t="s">
        <v>215</v>
      </c>
      <c r="I74" s="28"/>
      <c r="J74" s="28"/>
      <c r="K74" s="28" t="s">
        <v>242</v>
      </c>
      <c r="L74" s="28">
        <v>11</v>
      </c>
      <c r="M74" s="28" t="s">
        <v>243</v>
      </c>
      <c r="N74" s="29"/>
    </row>
    <row r="75" spans="1:14" x14ac:dyDescent="0.35">
      <c r="A75" s="6"/>
      <c r="B75" s="26">
        <v>43758</v>
      </c>
      <c r="C75" s="27" t="s">
        <v>244</v>
      </c>
      <c r="D75" s="28">
        <v>2950</v>
      </c>
      <c r="E75" s="28"/>
      <c r="F75" s="28" t="s">
        <v>203</v>
      </c>
      <c r="G75" s="28"/>
      <c r="H75" s="28" t="s">
        <v>204</v>
      </c>
      <c r="I75" s="28"/>
      <c r="J75" s="28"/>
      <c r="K75" s="28" t="s">
        <v>242</v>
      </c>
      <c r="L75" s="28" t="s">
        <v>219</v>
      </c>
      <c r="M75" s="28"/>
      <c r="N75" s="29" t="s">
        <v>208</v>
      </c>
    </row>
    <row r="76" spans="1:14" x14ac:dyDescent="0.3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3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3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3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3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3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3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3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3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" thickBot="1" x14ac:dyDescent="0.4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6.5" thickTop="1" thickBot="1" x14ac:dyDescent="0.4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6.5" thickTop="1" thickBot="1" x14ac:dyDescent="0.4">
      <c r="A87" s="16" t="s">
        <v>245</v>
      </c>
      <c r="B87" s="17" t="s">
        <v>189</v>
      </c>
      <c r="C87" s="18" t="s">
        <v>190</v>
      </c>
      <c r="D87" s="19" t="s">
        <v>73</v>
      </c>
      <c r="E87" s="19" t="s">
        <v>191</v>
      </c>
      <c r="F87" s="19" t="s">
        <v>192</v>
      </c>
      <c r="G87" s="19" t="s">
        <v>193</v>
      </c>
      <c r="H87" s="19" t="s">
        <v>194</v>
      </c>
      <c r="I87" s="19" t="s">
        <v>195</v>
      </c>
      <c r="J87" s="19" t="s">
        <v>196</v>
      </c>
      <c r="K87" s="19" t="s">
        <v>197</v>
      </c>
      <c r="L87" s="19" t="s">
        <v>198</v>
      </c>
      <c r="M87" s="19" t="s">
        <v>199</v>
      </c>
      <c r="N87" s="20" t="s">
        <v>200</v>
      </c>
    </row>
    <row r="88" spans="1:14" ht="16" thickTop="1" x14ac:dyDescent="0.35">
      <c r="A88" s="34"/>
      <c r="B88" s="22">
        <v>43848</v>
      </c>
      <c r="C88" s="23" t="s">
        <v>201</v>
      </c>
      <c r="D88" s="24">
        <v>2850</v>
      </c>
      <c r="E88" s="24" t="s">
        <v>202</v>
      </c>
      <c r="F88" s="24" t="s">
        <v>203</v>
      </c>
      <c r="G88" s="24"/>
      <c r="H88" s="24" t="s">
        <v>204</v>
      </c>
      <c r="I88" s="24" t="s">
        <v>205</v>
      </c>
      <c r="J88" s="24"/>
      <c r="K88" s="24" t="s">
        <v>206</v>
      </c>
      <c r="L88" s="24">
        <v>7</v>
      </c>
      <c r="M88" s="24" t="s">
        <v>239</v>
      </c>
      <c r="N88" s="25" t="s">
        <v>211</v>
      </c>
    </row>
    <row r="89" spans="1:14" x14ac:dyDescent="0.35">
      <c r="A89" s="6"/>
      <c r="B89" s="26">
        <v>43796</v>
      </c>
      <c r="C89" s="27" t="s">
        <v>201</v>
      </c>
      <c r="D89" s="28">
        <v>2700</v>
      </c>
      <c r="E89" s="28" t="s">
        <v>209</v>
      </c>
      <c r="F89" s="28" t="s">
        <v>203</v>
      </c>
      <c r="G89" s="28"/>
      <c r="H89" s="28" t="s">
        <v>204</v>
      </c>
      <c r="I89" s="28"/>
      <c r="J89" s="28"/>
      <c r="K89" s="28" t="s">
        <v>237</v>
      </c>
      <c r="L89" s="28">
        <v>7</v>
      </c>
      <c r="M89" s="28" t="s">
        <v>246</v>
      </c>
      <c r="N89" s="29" t="s">
        <v>208</v>
      </c>
    </row>
    <row r="90" spans="1:14" x14ac:dyDescent="0.35">
      <c r="A90" s="6"/>
      <c r="B90" s="26">
        <v>43783</v>
      </c>
      <c r="C90" s="27" t="s">
        <v>201</v>
      </c>
      <c r="D90" s="28">
        <v>2175</v>
      </c>
      <c r="E90" s="28" t="s">
        <v>209</v>
      </c>
      <c r="F90" s="28" t="s">
        <v>203</v>
      </c>
      <c r="G90" s="28"/>
      <c r="H90" s="28" t="s">
        <v>204</v>
      </c>
      <c r="I90" s="28"/>
      <c r="J90" s="28"/>
      <c r="K90" s="28" t="s">
        <v>247</v>
      </c>
      <c r="L90" s="28">
        <v>4</v>
      </c>
      <c r="M90" s="28" t="s">
        <v>235</v>
      </c>
      <c r="N90" s="29" t="s">
        <v>208</v>
      </c>
    </row>
    <row r="91" spans="1:14" x14ac:dyDescent="0.35">
      <c r="A91" s="6"/>
      <c r="B91" s="26">
        <v>43776</v>
      </c>
      <c r="C91" s="27" t="s">
        <v>201</v>
      </c>
      <c r="D91" s="28">
        <v>2700</v>
      </c>
      <c r="E91" s="28" t="s">
        <v>209</v>
      </c>
      <c r="F91" s="28" t="s">
        <v>203</v>
      </c>
      <c r="G91" s="28"/>
      <c r="H91" s="28" t="s">
        <v>204</v>
      </c>
      <c r="I91" s="28"/>
      <c r="J91" s="28"/>
      <c r="K91" s="28" t="s">
        <v>237</v>
      </c>
      <c r="L91" s="28" t="s">
        <v>219</v>
      </c>
      <c r="M91" s="28"/>
      <c r="N91" s="29" t="s">
        <v>211</v>
      </c>
    </row>
    <row r="92" spans="1:14" x14ac:dyDescent="0.35">
      <c r="A92" s="6"/>
      <c r="B92" s="26">
        <v>43746</v>
      </c>
      <c r="C92" s="27" t="s">
        <v>201</v>
      </c>
      <c r="D92" s="28">
        <v>2200</v>
      </c>
      <c r="E92" s="28" t="s">
        <v>221</v>
      </c>
      <c r="F92" s="28" t="s">
        <v>203</v>
      </c>
      <c r="G92" s="28"/>
      <c r="H92" s="28" t="s">
        <v>204</v>
      </c>
      <c r="I92" s="28"/>
      <c r="J92" s="28"/>
      <c r="K92" s="28" t="s">
        <v>206</v>
      </c>
      <c r="L92" s="28">
        <v>6</v>
      </c>
      <c r="M92" s="28" t="s">
        <v>248</v>
      </c>
      <c r="N92" s="29"/>
    </row>
    <row r="93" spans="1:14" x14ac:dyDescent="0.3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3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3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3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3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3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3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3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3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" thickBot="1" x14ac:dyDescent="0.4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6.5" thickTop="1" thickBot="1" x14ac:dyDescent="0.4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6.5" thickTop="1" thickBot="1" x14ac:dyDescent="0.4">
      <c r="A104" s="16" t="s">
        <v>249</v>
      </c>
      <c r="B104" s="17" t="s">
        <v>189</v>
      </c>
      <c r="C104" s="18" t="s">
        <v>190</v>
      </c>
      <c r="D104" s="19" t="s">
        <v>73</v>
      </c>
      <c r="E104" s="19" t="s">
        <v>191</v>
      </c>
      <c r="F104" s="19" t="s">
        <v>192</v>
      </c>
      <c r="G104" s="19" t="s">
        <v>193</v>
      </c>
      <c r="H104" s="19" t="s">
        <v>194</v>
      </c>
      <c r="I104" s="19" t="s">
        <v>195</v>
      </c>
      <c r="J104" s="19" t="s">
        <v>196</v>
      </c>
      <c r="K104" s="19" t="s">
        <v>197</v>
      </c>
      <c r="L104" s="19" t="s">
        <v>198</v>
      </c>
      <c r="M104" s="19" t="s">
        <v>199</v>
      </c>
      <c r="N104" s="20" t="s">
        <v>200</v>
      </c>
    </row>
    <row r="105" spans="1:14" ht="16" thickTop="1" x14ac:dyDescent="0.35">
      <c r="A105" s="34"/>
      <c r="B105" s="22">
        <v>43866</v>
      </c>
      <c r="C105" s="23" t="s">
        <v>250</v>
      </c>
      <c r="D105" s="24">
        <v>2725</v>
      </c>
      <c r="E105" s="24"/>
      <c r="F105" s="24" t="s">
        <v>203</v>
      </c>
      <c r="G105" s="24"/>
      <c r="H105" s="24" t="s">
        <v>215</v>
      </c>
      <c r="I105" s="24"/>
      <c r="J105" s="24"/>
      <c r="K105" s="24" t="s">
        <v>251</v>
      </c>
      <c r="L105" s="24">
        <v>1</v>
      </c>
      <c r="M105" s="24" t="s">
        <v>252</v>
      </c>
      <c r="N105" s="25"/>
    </row>
    <row r="106" spans="1:14" x14ac:dyDescent="0.35">
      <c r="A106" s="6"/>
      <c r="B106" s="26">
        <v>43848</v>
      </c>
      <c r="C106" s="27" t="s">
        <v>201</v>
      </c>
      <c r="D106" s="28">
        <v>2850</v>
      </c>
      <c r="E106" s="28" t="s">
        <v>202</v>
      </c>
      <c r="F106" s="28" t="s">
        <v>203</v>
      </c>
      <c r="G106" s="28"/>
      <c r="H106" s="28" t="s">
        <v>204</v>
      </c>
      <c r="I106" s="28" t="s">
        <v>205</v>
      </c>
      <c r="J106" s="28"/>
      <c r="K106" s="28" t="s">
        <v>206</v>
      </c>
      <c r="L106" s="28">
        <v>2</v>
      </c>
      <c r="M106" s="28" t="s">
        <v>253</v>
      </c>
      <c r="N106" s="29"/>
    </row>
    <row r="107" spans="1:14" x14ac:dyDescent="0.35">
      <c r="A107" s="6"/>
      <c r="B107" s="26">
        <v>43815</v>
      </c>
      <c r="C107" s="27" t="s">
        <v>244</v>
      </c>
      <c r="D107" s="28">
        <v>2950</v>
      </c>
      <c r="E107" s="28"/>
      <c r="F107" s="28" t="s">
        <v>203</v>
      </c>
      <c r="G107" s="28"/>
      <c r="H107" s="28" t="s">
        <v>204</v>
      </c>
      <c r="I107" s="28"/>
      <c r="J107" s="28"/>
      <c r="K107" s="28" t="s">
        <v>216</v>
      </c>
      <c r="L107" s="28">
        <v>2</v>
      </c>
      <c r="M107" s="28" t="s">
        <v>254</v>
      </c>
      <c r="N107" s="29"/>
    </row>
    <row r="108" spans="1:14" x14ac:dyDescent="0.35">
      <c r="A108" s="6"/>
      <c r="B108" s="26">
        <v>43786</v>
      </c>
      <c r="C108" s="27" t="s">
        <v>255</v>
      </c>
      <c r="D108" s="28">
        <v>3000</v>
      </c>
      <c r="E108" s="28"/>
      <c r="F108" s="28" t="s">
        <v>203</v>
      </c>
      <c r="G108" s="28"/>
      <c r="H108" s="28" t="s">
        <v>215</v>
      </c>
      <c r="I108" s="28" t="s">
        <v>256</v>
      </c>
      <c r="J108" s="28"/>
      <c r="K108" s="28" t="s">
        <v>257</v>
      </c>
      <c r="L108" s="28" t="s">
        <v>219</v>
      </c>
      <c r="M108" s="28"/>
      <c r="N108" s="29" t="s">
        <v>208</v>
      </c>
    </row>
    <row r="109" spans="1:14" x14ac:dyDescent="0.35">
      <c r="A109" s="6"/>
      <c r="B109" s="26">
        <v>43772</v>
      </c>
      <c r="C109" s="27" t="s">
        <v>258</v>
      </c>
      <c r="D109" s="28">
        <v>2575</v>
      </c>
      <c r="E109" s="28"/>
      <c r="F109" s="28" t="s">
        <v>241</v>
      </c>
      <c r="G109" s="28"/>
      <c r="H109" s="28" t="s">
        <v>215</v>
      </c>
      <c r="I109" s="28" t="s">
        <v>256</v>
      </c>
      <c r="J109" s="28"/>
      <c r="K109" s="28" t="s">
        <v>259</v>
      </c>
      <c r="L109" s="28">
        <v>3</v>
      </c>
      <c r="M109" s="28" t="s">
        <v>260</v>
      </c>
      <c r="N109" s="29"/>
    </row>
    <row r="110" spans="1:14" x14ac:dyDescent="0.3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3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3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3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3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3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3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3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3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" thickBot="1" x14ac:dyDescent="0.4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6.5" thickTop="1" thickBot="1" x14ac:dyDescent="0.4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6.5" thickTop="1" thickBot="1" x14ac:dyDescent="0.4">
      <c r="A121" s="16" t="s">
        <v>261</v>
      </c>
      <c r="B121" s="17" t="s">
        <v>189</v>
      </c>
      <c r="C121" s="18" t="s">
        <v>190</v>
      </c>
      <c r="D121" s="19" t="s">
        <v>73</v>
      </c>
      <c r="E121" s="19" t="s">
        <v>191</v>
      </c>
      <c r="F121" s="19" t="s">
        <v>192</v>
      </c>
      <c r="G121" s="19" t="s">
        <v>193</v>
      </c>
      <c r="H121" s="19" t="s">
        <v>194</v>
      </c>
      <c r="I121" s="19" t="s">
        <v>195</v>
      </c>
      <c r="J121" s="19" t="s">
        <v>196</v>
      </c>
      <c r="K121" s="19" t="s">
        <v>197</v>
      </c>
      <c r="L121" s="19" t="s">
        <v>198</v>
      </c>
      <c r="M121" s="19" t="s">
        <v>199</v>
      </c>
      <c r="N121" s="20" t="s">
        <v>200</v>
      </c>
    </row>
    <row r="122" spans="1:14" ht="16" thickTop="1" x14ac:dyDescent="0.35">
      <c r="A122" s="34"/>
      <c r="B122" s="22">
        <v>43848</v>
      </c>
      <c r="C122" s="23" t="s">
        <v>201</v>
      </c>
      <c r="D122" s="24">
        <v>2850</v>
      </c>
      <c r="E122" s="24" t="s">
        <v>202</v>
      </c>
      <c r="F122" s="24" t="s">
        <v>203</v>
      </c>
      <c r="G122" s="24"/>
      <c r="H122" s="24" t="s">
        <v>204</v>
      </c>
      <c r="I122" s="24" t="s">
        <v>205</v>
      </c>
      <c r="J122" s="24"/>
      <c r="K122" s="24" t="s">
        <v>206</v>
      </c>
      <c r="L122" s="24">
        <v>3</v>
      </c>
      <c r="M122" s="24" t="s">
        <v>262</v>
      </c>
      <c r="N122" s="25"/>
    </row>
    <row r="123" spans="1:14" x14ac:dyDescent="0.35">
      <c r="A123" s="6"/>
      <c r="B123" s="26">
        <v>43837</v>
      </c>
      <c r="C123" s="27" t="s">
        <v>201</v>
      </c>
      <c r="D123" s="28">
        <v>2700</v>
      </c>
      <c r="E123" s="28" t="s">
        <v>209</v>
      </c>
      <c r="F123" s="28" t="s">
        <v>203</v>
      </c>
      <c r="G123" s="28"/>
      <c r="H123" s="28" t="s">
        <v>215</v>
      </c>
      <c r="I123" s="28"/>
      <c r="J123" s="28"/>
      <c r="K123" s="28" t="s">
        <v>206</v>
      </c>
      <c r="L123" s="28" t="s">
        <v>219</v>
      </c>
      <c r="M123" s="28"/>
      <c r="N123" s="29" t="s">
        <v>211</v>
      </c>
    </row>
    <row r="124" spans="1:14" x14ac:dyDescent="0.35">
      <c r="A124" s="6"/>
      <c r="B124" s="26">
        <v>43827</v>
      </c>
      <c r="C124" s="27" t="s">
        <v>201</v>
      </c>
      <c r="D124" s="28">
        <v>2175</v>
      </c>
      <c r="E124" s="28" t="s">
        <v>209</v>
      </c>
      <c r="F124" s="28" t="s">
        <v>203</v>
      </c>
      <c r="G124" s="28"/>
      <c r="H124" s="28" t="s">
        <v>204</v>
      </c>
      <c r="I124" s="28"/>
      <c r="J124" s="28"/>
      <c r="K124" s="28" t="s">
        <v>237</v>
      </c>
      <c r="L124" s="28">
        <v>5</v>
      </c>
      <c r="M124" s="28" t="s">
        <v>263</v>
      </c>
      <c r="N124" s="29"/>
    </row>
    <row r="125" spans="1:14" x14ac:dyDescent="0.35">
      <c r="A125" s="6"/>
      <c r="B125" s="26">
        <v>43821</v>
      </c>
      <c r="C125" s="27" t="s">
        <v>201</v>
      </c>
      <c r="D125" s="28">
        <v>2100</v>
      </c>
      <c r="E125" s="28" t="s">
        <v>209</v>
      </c>
      <c r="F125" s="28" t="s">
        <v>203</v>
      </c>
      <c r="G125" s="28" t="s">
        <v>234</v>
      </c>
      <c r="H125" s="28" t="s">
        <v>215</v>
      </c>
      <c r="I125" s="28"/>
      <c r="J125" s="28"/>
      <c r="K125" s="28" t="s">
        <v>237</v>
      </c>
      <c r="L125" s="28">
        <v>4</v>
      </c>
      <c r="M125" s="28" t="s">
        <v>264</v>
      </c>
      <c r="N125" s="29"/>
    </row>
    <row r="126" spans="1:14" x14ac:dyDescent="0.35">
      <c r="A126" s="6"/>
      <c r="B126" s="26">
        <v>43784</v>
      </c>
      <c r="C126" s="27" t="s">
        <v>201</v>
      </c>
      <c r="D126" s="28">
        <v>2850</v>
      </c>
      <c r="E126" s="28" t="s">
        <v>202</v>
      </c>
      <c r="F126" s="28" t="s">
        <v>203</v>
      </c>
      <c r="G126" s="28"/>
      <c r="H126" s="28" t="s">
        <v>215</v>
      </c>
      <c r="I126" s="28"/>
      <c r="J126" s="28"/>
      <c r="K126" s="28" t="s">
        <v>206</v>
      </c>
      <c r="L126" s="28">
        <v>9</v>
      </c>
      <c r="M126" s="28" t="s">
        <v>265</v>
      </c>
      <c r="N126" s="29" t="s">
        <v>226</v>
      </c>
    </row>
    <row r="127" spans="1:14" x14ac:dyDescent="0.3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3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3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3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3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3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3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3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3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" thickBot="1" x14ac:dyDescent="0.4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6.5" thickTop="1" thickBot="1" x14ac:dyDescent="0.4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6.5" thickTop="1" thickBot="1" x14ac:dyDescent="0.4">
      <c r="A138" s="16" t="s">
        <v>266</v>
      </c>
      <c r="B138" s="17" t="s">
        <v>189</v>
      </c>
      <c r="C138" s="18" t="s">
        <v>190</v>
      </c>
      <c r="D138" s="19" t="s">
        <v>73</v>
      </c>
      <c r="E138" s="19" t="s">
        <v>191</v>
      </c>
      <c r="F138" s="19" t="s">
        <v>192</v>
      </c>
      <c r="G138" s="19" t="s">
        <v>193</v>
      </c>
      <c r="H138" s="19" t="s">
        <v>194</v>
      </c>
      <c r="I138" s="19" t="s">
        <v>195</v>
      </c>
      <c r="J138" s="19" t="s">
        <v>196</v>
      </c>
      <c r="K138" s="19" t="s">
        <v>197</v>
      </c>
      <c r="L138" s="19" t="s">
        <v>198</v>
      </c>
      <c r="M138" s="19" t="s">
        <v>199</v>
      </c>
      <c r="N138" s="20" t="s">
        <v>200</v>
      </c>
    </row>
    <row r="139" spans="1:14" ht="16" thickTop="1" x14ac:dyDescent="0.35">
      <c r="A139" s="34"/>
      <c r="B139" s="22">
        <v>43848</v>
      </c>
      <c r="C139" s="23" t="s">
        <v>201</v>
      </c>
      <c r="D139" s="24">
        <v>2850</v>
      </c>
      <c r="E139" s="24" t="s">
        <v>202</v>
      </c>
      <c r="F139" s="24" t="s">
        <v>203</v>
      </c>
      <c r="G139" s="24"/>
      <c r="H139" s="24" t="s">
        <v>204</v>
      </c>
      <c r="I139" s="24" t="s">
        <v>205</v>
      </c>
      <c r="J139" s="24"/>
      <c r="K139" s="24" t="s">
        <v>206</v>
      </c>
      <c r="L139" s="24">
        <v>6</v>
      </c>
      <c r="M139" s="24" t="s">
        <v>267</v>
      </c>
      <c r="N139" s="25"/>
    </row>
    <row r="140" spans="1:14" x14ac:dyDescent="0.35">
      <c r="A140" s="6"/>
      <c r="B140" s="26">
        <v>43822</v>
      </c>
      <c r="C140" s="27" t="s">
        <v>240</v>
      </c>
      <c r="D140" s="28">
        <v>2875</v>
      </c>
      <c r="E140" s="28"/>
      <c r="F140" s="28" t="s">
        <v>241</v>
      </c>
      <c r="G140" s="28"/>
      <c r="H140" s="28" t="s">
        <v>204</v>
      </c>
      <c r="I140" s="28"/>
      <c r="J140" s="28"/>
      <c r="K140" s="28" t="s">
        <v>225</v>
      </c>
      <c r="L140" s="28">
        <v>4</v>
      </c>
      <c r="M140" s="28" t="s">
        <v>268</v>
      </c>
      <c r="N140" s="29"/>
    </row>
    <row r="141" spans="1:14" x14ac:dyDescent="0.35">
      <c r="A141" s="6"/>
      <c r="B141" s="26">
        <v>43813</v>
      </c>
      <c r="C141" s="27" t="s">
        <v>201</v>
      </c>
      <c r="D141" s="28">
        <v>2850</v>
      </c>
      <c r="E141" s="28" t="s">
        <v>202</v>
      </c>
      <c r="F141" s="28" t="s">
        <v>203</v>
      </c>
      <c r="G141" s="28"/>
      <c r="H141" s="28" t="s">
        <v>204</v>
      </c>
      <c r="I141" s="28"/>
      <c r="J141" s="28"/>
      <c r="K141" s="28" t="s">
        <v>206</v>
      </c>
      <c r="L141" s="28">
        <v>4</v>
      </c>
      <c r="M141" s="28" t="s">
        <v>228</v>
      </c>
      <c r="N141" s="29"/>
    </row>
    <row r="142" spans="1:14" x14ac:dyDescent="0.35">
      <c r="A142" s="6"/>
      <c r="B142" s="26">
        <v>43791</v>
      </c>
      <c r="C142" s="27" t="s">
        <v>214</v>
      </c>
      <c r="D142" s="28">
        <v>2700</v>
      </c>
      <c r="E142" s="28"/>
      <c r="F142" s="28" t="s">
        <v>203</v>
      </c>
      <c r="G142" s="28"/>
      <c r="H142" s="28" t="s">
        <v>204</v>
      </c>
      <c r="I142" s="28"/>
      <c r="J142" s="28"/>
      <c r="K142" s="28" t="s">
        <v>216</v>
      </c>
      <c r="L142" s="28">
        <v>3</v>
      </c>
      <c r="M142" s="28" t="s">
        <v>269</v>
      </c>
      <c r="N142" s="29"/>
    </row>
    <row r="143" spans="1:14" x14ac:dyDescent="0.35">
      <c r="A143" s="6"/>
      <c r="B143" s="26">
        <v>43774</v>
      </c>
      <c r="C143" s="27" t="s">
        <v>270</v>
      </c>
      <c r="D143" s="28">
        <v>2850</v>
      </c>
      <c r="E143" s="28"/>
      <c r="F143" s="28" t="s">
        <v>203</v>
      </c>
      <c r="G143" s="28"/>
      <c r="H143" s="28" t="s">
        <v>204</v>
      </c>
      <c r="I143" s="28"/>
      <c r="J143" s="28"/>
      <c r="K143" s="28" t="s">
        <v>271</v>
      </c>
      <c r="L143" s="28">
        <v>5</v>
      </c>
      <c r="M143" s="28" t="s">
        <v>272</v>
      </c>
      <c r="N143" s="29"/>
    </row>
    <row r="144" spans="1:14" x14ac:dyDescent="0.3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3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3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3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3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3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3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3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3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" thickBot="1" x14ac:dyDescent="0.4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6.5" thickTop="1" thickBot="1" x14ac:dyDescent="0.4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6.5" thickTop="1" thickBot="1" x14ac:dyDescent="0.4">
      <c r="A155" s="16" t="s">
        <v>273</v>
      </c>
      <c r="B155" s="17" t="s">
        <v>189</v>
      </c>
      <c r="C155" s="18" t="s">
        <v>190</v>
      </c>
      <c r="D155" s="19" t="s">
        <v>73</v>
      </c>
      <c r="E155" s="19" t="s">
        <v>191</v>
      </c>
      <c r="F155" s="19" t="s">
        <v>192</v>
      </c>
      <c r="G155" s="19" t="s">
        <v>193</v>
      </c>
      <c r="H155" s="19" t="s">
        <v>194</v>
      </c>
      <c r="I155" s="19" t="s">
        <v>195</v>
      </c>
      <c r="J155" s="19" t="s">
        <v>196</v>
      </c>
      <c r="K155" s="19" t="s">
        <v>197</v>
      </c>
      <c r="L155" s="19" t="s">
        <v>198</v>
      </c>
      <c r="M155" s="19" t="s">
        <v>199</v>
      </c>
      <c r="N155" s="20" t="s">
        <v>200</v>
      </c>
    </row>
    <row r="156" spans="1:14" ht="16" thickTop="1" x14ac:dyDescent="0.35">
      <c r="A156" s="34"/>
      <c r="B156" s="22">
        <v>43848</v>
      </c>
      <c r="C156" s="23" t="s">
        <v>201</v>
      </c>
      <c r="D156" s="24">
        <v>2850</v>
      </c>
      <c r="E156" s="24" t="s">
        <v>202</v>
      </c>
      <c r="F156" s="24" t="s">
        <v>203</v>
      </c>
      <c r="G156" s="24"/>
      <c r="H156" s="24" t="s">
        <v>204</v>
      </c>
      <c r="I156" s="24" t="s">
        <v>205</v>
      </c>
      <c r="J156" s="24"/>
      <c r="K156" s="24" t="s">
        <v>206</v>
      </c>
      <c r="L156" s="24">
        <v>5</v>
      </c>
      <c r="M156" s="24" t="s">
        <v>267</v>
      </c>
      <c r="N156" s="25" t="s">
        <v>208</v>
      </c>
    </row>
    <row r="157" spans="1:14" x14ac:dyDescent="0.35">
      <c r="A157" s="6"/>
      <c r="B157" s="26">
        <v>43829</v>
      </c>
      <c r="C157" s="27" t="s">
        <v>255</v>
      </c>
      <c r="D157" s="28">
        <v>3000</v>
      </c>
      <c r="E157" s="28"/>
      <c r="F157" s="28" t="s">
        <v>203</v>
      </c>
      <c r="G157" s="28"/>
      <c r="H157" s="28" t="s">
        <v>215</v>
      </c>
      <c r="I157" s="28"/>
      <c r="J157" s="28"/>
      <c r="K157" s="28" t="s">
        <v>271</v>
      </c>
      <c r="L157" s="28">
        <v>7</v>
      </c>
      <c r="M157" s="28" t="s">
        <v>274</v>
      </c>
      <c r="N157" s="29"/>
    </row>
    <row r="158" spans="1:14" x14ac:dyDescent="0.35">
      <c r="A158" s="6"/>
      <c r="B158" s="26">
        <v>43813</v>
      </c>
      <c r="C158" s="27" t="s">
        <v>201</v>
      </c>
      <c r="D158" s="28">
        <v>2850</v>
      </c>
      <c r="E158" s="28" t="s">
        <v>202</v>
      </c>
      <c r="F158" s="28" t="s">
        <v>203</v>
      </c>
      <c r="G158" s="28"/>
      <c r="H158" s="28" t="s">
        <v>204</v>
      </c>
      <c r="I158" s="28"/>
      <c r="J158" s="28"/>
      <c r="K158" s="28" t="s">
        <v>206</v>
      </c>
      <c r="L158" s="28">
        <v>2</v>
      </c>
      <c r="M158" s="28" t="s">
        <v>275</v>
      </c>
      <c r="N158" s="29" t="s">
        <v>208</v>
      </c>
    </row>
    <row r="159" spans="1:14" x14ac:dyDescent="0.35">
      <c r="A159" s="6"/>
      <c r="B159" s="26">
        <v>43796</v>
      </c>
      <c r="C159" s="27" t="s">
        <v>201</v>
      </c>
      <c r="D159" s="28">
        <v>2700</v>
      </c>
      <c r="E159" s="28" t="s">
        <v>209</v>
      </c>
      <c r="F159" s="28" t="s">
        <v>203</v>
      </c>
      <c r="G159" s="28"/>
      <c r="H159" s="28" t="s">
        <v>204</v>
      </c>
      <c r="I159" s="28"/>
      <c r="J159" s="28"/>
      <c r="K159" s="28" t="s">
        <v>237</v>
      </c>
      <c r="L159" s="28" t="s">
        <v>219</v>
      </c>
      <c r="M159" s="28"/>
      <c r="N159" s="29" t="s">
        <v>208</v>
      </c>
    </row>
    <row r="160" spans="1:14" x14ac:dyDescent="0.35">
      <c r="A160" s="6"/>
      <c r="B160" s="26">
        <v>43784</v>
      </c>
      <c r="C160" s="27" t="s">
        <v>201</v>
      </c>
      <c r="D160" s="28">
        <v>2850</v>
      </c>
      <c r="E160" s="28" t="s">
        <v>202</v>
      </c>
      <c r="F160" s="28" t="s">
        <v>203</v>
      </c>
      <c r="G160" s="28"/>
      <c r="H160" s="28" t="s">
        <v>215</v>
      </c>
      <c r="I160" s="28"/>
      <c r="J160" s="28"/>
      <c r="K160" s="28" t="s">
        <v>206</v>
      </c>
      <c r="L160" s="28">
        <v>10</v>
      </c>
      <c r="M160" s="28" t="s">
        <v>230</v>
      </c>
      <c r="N160" s="29"/>
    </row>
    <row r="161" spans="1:14" x14ac:dyDescent="0.3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3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3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3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3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3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3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3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3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" thickBot="1" x14ac:dyDescent="0.4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6.5" thickTop="1" thickBot="1" x14ac:dyDescent="0.4">
      <c r="A171" s="13">
        <v>11</v>
      </c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6.5" thickTop="1" thickBot="1" x14ac:dyDescent="0.4">
      <c r="A172" s="16" t="s">
        <v>276</v>
      </c>
      <c r="B172" s="17" t="s">
        <v>189</v>
      </c>
      <c r="C172" s="18" t="s">
        <v>190</v>
      </c>
      <c r="D172" s="19" t="s">
        <v>73</v>
      </c>
      <c r="E172" s="19" t="s">
        <v>191</v>
      </c>
      <c r="F172" s="19" t="s">
        <v>192</v>
      </c>
      <c r="G172" s="19" t="s">
        <v>193</v>
      </c>
      <c r="H172" s="19" t="s">
        <v>194</v>
      </c>
      <c r="I172" s="19" t="s">
        <v>195</v>
      </c>
      <c r="J172" s="19" t="s">
        <v>196</v>
      </c>
      <c r="K172" s="19" t="s">
        <v>197</v>
      </c>
      <c r="L172" s="19" t="s">
        <v>198</v>
      </c>
      <c r="M172" s="19" t="s">
        <v>199</v>
      </c>
      <c r="N172" s="20" t="s">
        <v>200</v>
      </c>
    </row>
    <row r="173" spans="1:14" ht="16" thickTop="1" x14ac:dyDescent="0.35">
      <c r="A173" s="34"/>
      <c r="B173" s="22">
        <v>43848</v>
      </c>
      <c r="C173" s="23" t="s">
        <v>201</v>
      </c>
      <c r="D173" s="24">
        <v>2850</v>
      </c>
      <c r="E173" s="24" t="s">
        <v>202</v>
      </c>
      <c r="F173" s="24" t="s">
        <v>203</v>
      </c>
      <c r="G173" s="24"/>
      <c r="H173" s="24" t="s">
        <v>204</v>
      </c>
      <c r="I173" s="24" t="s">
        <v>205</v>
      </c>
      <c r="J173" s="24"/>
      <c r="K173" s="24" t="s">
        <v>206</v>
      </c>
      <c r="L173" s="24">
        <v>4</v>
      </c>
      <c r="M173" s="24" t="s">
        <v>277</v>
      </c>
      <c r="N173" s="25" t="s">
        <v>226</v>
      </c>
    </row>
    <row r="174" spans="1:14" x14ac:dyDescent="0.35">
      <c r="A174" s="6"/>
      <c r="B174" s="26">
        <v>43837</v>
      </c>
      <c r="C174" s="27" t="s">
        <v>201</v>
      </c>
      <c r="D174" s="28">
        <v>2700</v>
      </c>
      <c r="E174" s="28" t="s">
        <v>209</v>
      </c>
      <c r="F174" s="28" t="s">
        <v>203</v>
      </c>
      <c r="G174" s="28"/>
      <c r="H174" s="28" t="s">
        <v>204</v>
      </c>
      <c r="I174" s="28"/>
      <c r="J174" s="28"/>
      <c r="K174" s="28" t="s">
        <v>206</v>
      </c>
      <c r="L174" s="28">
        <v>1</v>
      </c>
      <c r="M174" s="28" t="s">
        <v>267</v>
      </c>
      <c r="N174" s="29" t="s">
        <v>211</v>
      </c>
    </row>
    <row r="175" spans="1:14" x14ac:dyDescent="0.35">
      <c r="A175" s="6"/>
      <c r="B175" s="26">
        <v>43813</v>
      </c>
      <c r="C175" s="27" t="s">
        <v>201</v>
      </c>
      <c r="D175" s="28">
        <v>2850</v>
      </c>
      <c r="E175" s="28" t="s">
        <v>202</v>
      </c>
      <c r="F175" s="28" t="s">
        <v>203</v>
      </c>
      <c r="G175" s="28"/>
      <c r="H175" s="28" t="s">
        <v>204</v>
      </c>
      <c r="I175" s="28"/>
      <c r="J175" s="28"/>
      <c r="K175" s="28" t="s">
        <v>206</v>
      </c>
      <c r="L175" s="28" t="s">
        <v>219</v>
      </c>
      <c r="M175" s="28"/>
      <c r="N175" s="29" t="s">
        <v>211</v>
      </c>
    </row>
    <row r="176" spans="1:14" x14ac:dyDescent="0.35">
      <c r="A176" s="6"/>
      <c r="B176" s="26">
        <v>43791</v>
      </c>
      <c r="C176" s="27" t="s">
        <v>201</v>
      </c>
      <c r="D176" s="28">
        <v>2200</v>
      </c>
      <c r="E176" s="28" t="s">
        <v>221</v>
      </c>
      <c r="F176" s="28" t="s">
        <v>203</v>
      </c>
      <c r="G176" s="28"/>
      <c r="H176" s="28" t="s">
        <v>204</v>
      </c>
      <c r="I176" s="28"/>
      <c r="J176" s="28"/>
      <c r="K176" s="28" t="s">
        <v>212</v>
      </c>
      <c r="L176" s="28">
        <v>1</v>
      </c>
      <c r="M176" s="28" t="s">
        <v>239</v>
      </c>
      <c r="N176" s="29" t="s">
        <v>211</v>
      </c>
    </row>
    <row r="177" spans="1:14" x14ac:dyDescent="0.35">
      <c r="A177" s="6"/>
      <c r="B177" s="26">
        <v>43768</v>
      </c>
      <c r="C177" s="27" t="s">
        <v>201</v>
      </c>
      <c r="D177" s="28">
        <v>2175</v>
      </c>
      <c r="E177" s="28" t="s">
        <v>209</v>
      </c>
      <c r="F177" s="28" t="s">
        <v>203</v>
      </c>
      <c r="G177" s="28"/>
      <c r="H177" s="28" t="s">
        <v>204</v>
      </c>
      <c r="I177" s="28"/>
      <c r="J177" s="28"/>
      <c r="K177" s="28" t="s">
        <v>212</v>
      </c>
      <c r="L177" s="28">
        <v>2</v>
      </c>
      <c r="M177" s="28" t="s">
        <v>278</v>
      </c>
      <c r="N177" s="29" t="s">
        <v>211</v>
      </c>
    </row>
    <row r="178" spans="1:14" x14ac:dyDescent="0.3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3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3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3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3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3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3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3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3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" thickBot="1" x14ac:dyDescent="0.4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6.5" thickTop="1" thickBot="1" x14ac:dyDescent="0.4">
      <c r="A188" s="13">
        <v>12</v>
      </c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6.5" thickTop="1" thickBot="1" x14ac:dyDescent="0.4">
      <c r="A189" s="16" t="s">
        <v>279</v>
      </c>
      <c r="B189" s="17" t="s">
        <v>189</v>
      </c>
      <c r="C189" s="18" t="s">
        <v>190</v>
      </c>
      <c r="D189" s="19" t="s">
        <v>73</v>
      </c>
      <c r="E189" s="19" t="s">
        <v>191</v>
      </c>
      <c r="F189" s="19" t="s">
        <v>192</v>
      </c>
      <c r="G189" s="19" t="s">
        <v>193</v>
      </c>
      <c r="H189" s="19" t="s">
        <v>194</v>
      </c>
      <c r="I189" s="19" t="s">
        <v>195</v>
      </c>
      <c r="J189" s="19" t="s">
        <v>196</v>
      </c>
      <c r="K189" s="19" t="s">
        <v>197</v>
      </c>
      <c r="L189" s="19" t="s">
        <v>198</v>
      </c>
      <c r="M189" s="19" t="s">
        <v>199</v>
      </c>
      <c r="N189" s="20" t="s">
        <v>200</v>
      </c>
    </row>
    <row r="190" spans="1:14" ht="16" thickTop="1" x14ac:dyDescent="0.35">
      <c r="A190" s="34"/>
      <c r="B190" s="22">
        <v>43848</v>
      </c>
      <c r="C190" s="23" t="s">
        <v>201</v>
      </c>
      <c r="D190" s="24">
        <v>2850</v>
      </c>
      <c r="E190" s="24" t="s">
        <v>202</v>
      </c>
      <c r="F190" s="24" t="s">
        <v>203</v>
      </c>
      <c r="G190" s="24"/>
      <c r="H190" s="24" t="s">
        <v>204</v>
      </c>
      <c r="I190" s="24" t="s">
        <v>205</v>
      </c>
      <c r="J190" s="24"/>
      <c r="K190" s="24" t="s">
        <v>206</v>
      </c>
      <c r="L190" s="24">
        <v>11</v>
      </c>
      <c r="M190" s="24" t="s">
        <v>269</v>
      </c>
      <c r="N190" s="25"/>
    </row>
    <row r="191" spans="1:14" x14ac:dyDescent="0.35">
      <c r="A191" s="6"/>
      <c r="B191" s="26">
        <v>43827</v>
      </c>
      <c r="C191" s="27" t="s">
        <v>201</v>
      </c>
      <c r="D191" s="28">
        <v>2175</v>
      </c>
      <c r="E191" s="28" t="s">
        <v>209</v>
      </c>
      <c r="F191" s="28" t="s">
        <v>203</v>
      </c>
      <c r="G191" s="28"/>
      <c r="H191" s="28" t="s">
        <v>204</v>
      </c>
      <c r="I191" s="28"/>
      <c r="J191" s="28"/>
      <c r="K191" s="28" t="s">
        <v>237</v>
      </c>
      <c r="L191" s="28">
        <v>11</v>
      </c>
      <c r="M191" s="28" t="s">
        <v>280</v>
      </c>
      <c r="N191" s="29" t="s">
        <v>226</v>
      </c>
    </row>
    <row r="192" spans="1:14" x14ac:dyDescent="0.35">
      <c r="A192" s="6"/>
      <c r="B192" s="26">
        <v>43813</v>
      </c>
      <c r="C192" s="27" t="s">
        <v>201</v>
      </c>
      <c r="D192" s="28">
        <v>2850</v>
      </c>
      <c r="E192" s="28" t="s">
        <v>202</v>
      </c>
      <c r="F192" s="28" t="s">
        <v>203</v>
      </c>
      <c r="G192" s="28"/>
      <c r="H192" s="28" t="s">
        <v>204</v>
      </c>
      <c r="I192" s="28"/>
      <c r="J192" s="28"/>
      <c r="K192" s="28" t="s">
        <v>206</v>
      </c>
      <c r="L192" s="28">
        <v>3</v>
      </c>
      <c r="M192" s="28" t="s">
        <v>281</v>
      </c>
      <c r="N192" s="29" t="s">
        <v>226</v>
      </c>
    </row>
    <row r="193" spans="1:14" x14ac:dyDescent="0.35">
      <c r="A193" s="6"/>
      <c r="B193" s="26">
        <v>43772</v>
      </c>
      <c r="C193" s="27" t="s">
        <v>240</v>
      </c>
      <c r="D193" s="28">
        <v>2875</v>
      </c>
      <c r="E193" s="28"/>
      <c r="F193" s="28" t="s">
        <v>241</v>
      </c>
      <c r="G193" s="28"/>
      <c r="H193" s="28" t="s">
        <v>215</v>
      </c>
      <c r="I193" s="28" t="s">
        <v>256</v>
      </c>
      <c r="J193" s="28"/>
      <c r="K193" s="28" t="s">
        <v>257</v>
      </c>
      <c r="L193" s="28">
        <v>11</v>
      </c>
      <c r="M193" s="28" t="s">
        <v>280</v>
      </c>
      <c r="N193" s="29"/>
    </row>
    <row r="194" spans="1:14" x14ac:dyDescent="0.35">
      <c r="A194" s="6"/>
      <c r="B194" s="26">
        <v>43762</v>
      </c>
      <c r="C194" s="27" t="s">
        <v>282</v>
      </c>
      <c r="D194" s="28">
        <v>2050</v>
      </c>
      <c r="E194" s="28"/>
      <c r="F194" s="28" t="s">
        <v>241</v>
      </c>
      <c r="G194" s="28" t="s">
        <v>234</v>
      </c>
      <c r="H194" s="28" t="s">
        <v>215</v>
      </c>
      <c r="I194" s="28" t="s">
        <v>256</v>
      </c>
      <c r="J194" s="28"/>
      <c r="K194" s="28" t="s">
        <v>283</v>
      </c>
      <c r="L194" s="28" t="s">
        <v>219</v>
      </c>
      <c r="M194" s="28"/>
      <c r="N194" s="29"/>
    </row>
    <row r="195" spans="1:14" x14ac:dyDescent="0.3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3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3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3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3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3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3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3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3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" thickBot="1" x14ac:dyDescent="0.4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6.5" thickTop="1" thickBot="1" x14ac:dyDescent="0.4">
      <c r="A205" s="13"/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6.5" thickTop="1" thickBot="1" x14ac:dyDescent="0.4">
      <c r="A206" s="16"/>
      <c r="B206" s="17"/>
      <c r="C206" s="18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20"/>
    </row>
    <row r="207" spans="1:14" ht="16" thickTop="1" x14ac:dyDescent="0.35">
      <c r="A207" s="34"/>
      <c r="B207" s="22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5"/>
    </row>
    <row r="208" spans="1:14" x14ac:dyDescent="0.3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3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3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3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3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3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3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3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3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3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3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3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3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" thickBot="1" x14ac:dyDescent="0.4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6.5" thickTop="1" thickBot="1" x14ac:dyDescent="0.4">
      <c r="A222" s="13"/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6.5" thickTop="1" thickBot="1" x14ac:dyDescent="0.4">
      <c r="A223" s="16"/>
      <c r="B223" s="17"/>
      <c r="C223" s="18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20"/>
    </row>
    <row r="224" spans="1:14" ht="16" thickTop="1" x14ac:dyDescent="0.35">
      <c r="A224" s="34"/>
      <c r="B224" s="22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5"/>
    </row>
    <row r="225" spans="1:14" x14ac:dyDescent="0.3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3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3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3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3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3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3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3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3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3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3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3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3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" thickBot="1" x14ac:dyDescent="0.4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6.5" thickTop="1" thickBot="1" x14ac:dyDescent="0.4">
      <c r="A239" s="13"/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6.5" thickTop="1" thickBot="1" x14ac:dyDescent="0.4">
      <c r="A240" s="16"/>
      <c r="B240" s="17"/>
      <c r="C240" s="18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20"/>
    </row>
    <row r="241" spans="1:14" ht="16" thickTop="1" x14ac:dyDescent="0.35">
      <c r="A241" s="34"/>
      <c r="B241" s="22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5"/>
    </row>
    <row r="242" spans="1:14" x14ac:dyDescent="0.3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3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3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3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3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3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3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3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3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3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3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3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3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" thickBot="1" x14ac:dyDescent="0.4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6.5" thickTop="1" thickBot="1" x14ac:dyDescent="0.4">
      <c r="A256" s="13"/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6.5" thickTop="1" thickBot="1" x14ac:dyDescent="0.4">
      <c r="A257" s="16"/>
      <c r="B257" s="17"/>
      <c r="C257" s="18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20"/>
    </row>
    <row r="258" spans="1:14" ht="16" thickTop="1" x14ac:dyDescent="0.35">
      <c r="A258" s="34"/>
      <c r="B258" s="22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5"/>
    </row>
    <row r="259" spans="1:14" x14ac:dyDescent="0.3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3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3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3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3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3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3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3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3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3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3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3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3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" thickBot="1" x14ac:dyDescent="0.4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6.5" thickTop="1" thickBot="1" x14ac:dyDescent="0.4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6.5" thickTop="1" thickBot="1" x14ac:dyDescent="0.4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" thickTop="1" x14ac:dyDescent="0.3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3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3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3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3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3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3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3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3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3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3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3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3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3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" thickBot="1" x14ac:dyDescent="0.4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6.5" thickTop="1" thickBot="1" x14ac:dyDescent="0.4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6.5" thickTop="1" thickBot="1" x14ac:dyDescent="0.4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" thickTop="1" x14ac:dyDescent="0.3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3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3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3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3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3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3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3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3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3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3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3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3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3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" thickBot="1" x14ac:dyDescent="0.4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6.5" thickTop="1" thickBot="1" x14ac:dyDescent="0.4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6.5" thickTop="1" thickBot="1" x14ac:dyDescent="0.4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" thickTop="1" x14ac:dyDescent="0.3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3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3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3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3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3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3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3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3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3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3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3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3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3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" thickBot="1" x14ac:dyDescent="0.4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6.5" thickTop="1" thickBot="1" x14ac:dyDescent="0.4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6.5" thickTop="1" thickBot="1" x14ac:dyDescent="0.4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" thickTop="1" x14ac:dyDescent="0.3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3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3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3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3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3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3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3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3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3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3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3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3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3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" thickBot="1" x14ac:dyDescent="0.4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" thickTop="1" x14ac:dyDescent="0.35"/>
  </sheetData>
  <hyperlinks>
    <hyperlink ref="B3" r:id="rId1" display="/cheval/edition-gema-performance-2020-01-18-vincennes-vs-2020-01-18-vincennes_c1122794_f1122794_h2541728"/>
    <hyperlink ref="B4" r:id="rId2" display="/cheval/edition-gema-performance-2020-01-07-vincennes-vs-2020-01-18-vincennes_c1120368_f1122794_h2541728"/>
    <hyperlink ref="B5" r:id="rId3" display="/cheval/edition-gema-performance-2019-12-25-vincennes-vs-2020-01-18-vincennes_c1118488_f1122794_h2541728"/>
    <hyperlink ref="B6" r:id="rId4" display="/cheval/edition-gema-performance-2019-12-02-graignes-vs-2020-01-18-vincennes_c1113453_f1122794_h2541728"/>
    <hyperlink ref="B7" r:id="rId5" display="/cheval/edition-gema-performance-2019-04-18-enghien-vs-2020-01-18-vincennes_c1051424_f1122794_h2541728"/>
    <hyperlink ref="B20" r:id="rId6" display="/cheval/etincelle-de-rocha-performance-2020-02-02-vincennes-vs-2020-01-18-vincennes_c1125622_f1122794_h2499381"/>
    <hyperlink ref="B21" r:id="rId7" display="/cheval/etincelle-de-rocha-performance-2020-01-23-vincennes-vs-2020-01-18-vincennes_c1123653_f1122794_h2499381"/>
    <hyperlink ref="B22" r:id="rId8" display="/cheval/etincelle-de-rocha-performance-2020-01-18-vincennes-vs-2020-01-18-vincennes_c1122794_f1122794_h2499381"/>
    <hyperlink ref="B23" r:id="rId9" display="/cheval/etincelle-de-rocha-performance-2020-01-07-vincennes-vs-2020-01-18-vincennes_c1120368_f1122794_h2499381"/>
    <hyperlink ref="B24" r:id="rId10" display="/cheval/etincelle-de-rocha-performance-2020-01-02-vincennes-vs-2020-01-18-vincennes_c1119686_f1122794_h2499381"/>
    <hyperlink ref="B37" r:id="rId11" display="/cheval/esperance-girl-performance-2020-01-18-vincennes-vs-2020-01-18-vincennes_c1122794_f1122794_h2522282"/>
    <hyperlink ref="B38" r:id="rId12" display="/cheval/esperance-girl-performance-2020-01-07-vincennes-vs-2020-01-18-vincennes_c1120368_f1122794_h2522282"/>
    <hyperlink ref="B39" r:id="rId13" display="/cheval/esperance-girl-performance-2019-12-25-vincennes-vs-2020-01-18-vincennes_c1118488_f1122794_h2522282"/>
    <hyperlink ref="B40" r:id="rId14" display="/cheval/esperance-girl-performance-2019-12-09-vincennes-vs-2020-01-18-vincennes_c1115023_f1122794_h2522282"/>
    <hyperlink ref="B41" r:id="rId15" display="/cheval/esperance-girl-performance-2019-11-27-vincennes-vs-2020-01-18-vincennes_c1112473_f1122794_h2522282"/>
    <hyperlink ref="B54" r:id="rId16" display="/cheval/elvira-fligny-performance-2020-01-18-vincennes-vs-2020-01-18-vincennes_c1122794_f1122794_h2509925"/>
    <hyperlink ref="B55" r:id="rId17" display="/cheval/elvira-fligny-performance-2020-01-07-vincennes-vs-2020-01-18-vincennes_c1120368_f1122794_h2509925"/>
    <hyperlink ref="B56" r:id="rId18" display="/cheval/elvira-fligny-performance-2019-12-28-vincennes-vs-2020-01-18-vincennes_c1118842_f1122794_h2509925"/>
    <hyperlink ref="B57" r:id="rId19" display="/cheval/elvira-fligny-performance-2019-12-14-vincennes-vs-2020-01-18-vincennes_c1116333_f1122794_h2509925"/>
    <hyperlink ref="B58" r:id="rId20" display="/cheval/elvira-fligny-performance-2019-11-27-vincennes-vs-2020-01-18-vincennes_c1112477_f1122794_h2509925"/>
    <hyperlink ref="B71" r:id="rId21" display="/cheval/evidence-fly-performance-2020-01-28-vincennes-vs-2020-01-18-vincennes_c1124402_f1122794_h2509522"/>
    <hyperlink ref="B72" r:id="rId22" display="/cheval/evidence-fly-performance-2020-01-18-vincennes-vs-2020-01-18-vincennes_c1122794_f1122794_h2509522"/>
    <hyperlink ref="B73" r:id="rId23" display="/cheval/evidence-fly-performance-2020-01-07-vincennes-vs-2020-01-18-vincennes_c1120366_f1122794_h2509522"/>
    <hyperlink ref="B74" r:id="rId24" display="/cheval/evidence-fly-performance-2019-12-01-argentan-vs-2020-01-18-vincennes_c1113143_f1122794_h2509522"/>
    <hyperlink ref="B75" r:id="rId25" display="/cheval/evidence-fly-performance-2019-10-20-le-mans-vs-2020-01-18-vincennes_c1102991_f1122794_h2509522"/>
    <hyperlink ref="B88" r:id="rId26" display="/cheval/edene-l-auvergnier-performance-2020-01-18-vincennes-vs-2020-01-18-vincennes_c1122794_f1122794_h2521525"/>
    <hyperlink ref="B89" r:id="rId27" display="/cheval/edene-l-auvergnier-performance-2019-11-27-vincennes-vs-2020-01-18-vincennes_c1112477_f1122794_h2521525"/>
    <hyperlink ref="B90" r:id="rId28" display="/cheval/edene-l-auvergnier-performance-2019-11-14-vincennes-vs-2020-01-18-vincennes_c1109662_f1122794_h2521525"/>
    <hyperlink ref="B91" r:id="rId29" display="/cheval/edene-l-auvergnier-performance-2019-11-07-vincennes-vs-2020-01-18-vincennes_c1107649_f1122794_h2521525"/>
    <hyperlink ref="B92" r:id="rId30" display="/cheval/edene-l-auvergnier-performance-2019-10-08-vincennes-vs-2020-01-18-vincennes_c1099995_f1122794_h2521525"/>
    <hyperlink ref="B105" r:id="rId31" display="/cheval/elsa-rush-performance-2020-02-05-pornichet-la-baule-vs-2020-01-18-vincennes_c1126096_f1122794_h2515826"/>
    <hyperlink ref="B106" r:id="rId32" display="/cheval/elsa-rush-performance-2020-01-18-vincennes-vs-2020-01-18-vincennes_c1122794_f1122794_h2515826"/>
    <hyperlink ref="B107" r:id="rId33" display="/cheval/elsa-rush-performance-2019-12-16-le-mans-vs-2020-01-18-vincennes_c1116558_f1122794_h2515826"/>
    <hyperlink ref="B108" r:id="rId34" display="/cheval/elsa-rush-performance-2019-11-17-nantes-vs-2020-01-18-vincennes_c1110106_f1122794_h2515826"/>
    <hyperlink ref="B109" r:id="rId35" display="/cheval/elsa-rush-performance-2019-11-03-saint-brieuc-vs-2020-01-18-vincennes_c1106602_f1122794_h2515826"/>
    <hyperlink ref="B122" r:id="rId36" display="/cheval/elza-de-souvigne-performance-2020-01-18-vincennes-vs-2020-01-18-vincennes_c1122794_f1122794_h2500787"/>
    <hyperlink ref="B123" r:id="rId37" display="/cheval/elza-de-souvigne-performance-2020-01-07-vincennes-vs-2020-01-18-vincennes_c1120366_f1122794_h2500787"/>
    <hyperlink ref="B124" r:id="rId38" display="/cheval/elza-de-souvigne-performance-2019-12-28-vincennes-vs-2020-01-18-vincennes_c1118842_f1122794_h2500787"/>
    <hyperlink ref="B125" r:id="rId39" display="/cheval/elza-de-souvigne-performance-2019-12-22-vincennes-vs-2020-01-18-vincennes_c1117939_f1122794_h2500787"/>
    <hyperlink ref="B126" r:id="rId40" display="/cheval/elza-de-souvigne-performance-2019-11-15-vincennes-vs-2020-01-18-vincennes_c1109846_f1122794_h2500787"/>
    <hyperlink ref="B139" r:id="rId41" display="/cheval/elphie-du-marin-performance-2020-01-18-vincennes-vs-2020-01-18-vincennes_c1122794_f1122794_h2528046"/>
    <hyperlink ref="B140" r:id="rId42" display="/cheval/elphie-du-marin-performance-2019-12-23-argentan-vs-2020-01-18-vincennes_c1117981_f1122794_h2528046"/>
    <hyperlink ref="B141" r:id="rId43" display="/cheval/elphie-du-marin-performance-2019-12-14-vincennes-vs-2020-01-18-vincennes_c1116333_f1122794_h2528046"/>
    <hyperlink ref="B142" r:id="rId44" display="/cheval/elphie-du-marin-performance-2019-11-22-graignes-vs-2020-01-18-vincennes_c1111308_f1122794_h2528046"/>
    <hyperlink ref="B143" r:id="rId45" display="/cheval/elphie-du-marin-performance-2019-11-05-maure-de-bretagne-vs-2020-01-18-vincennes_c1107184_f1122794_h2528046"/>
    <hyperlink ref="B156" r:id="rId46" display="/cheval/ella-du-campdos-performance-2020-01-18-vincennes-vs-2020-01-18-vincennes_c1122794_f1122794_h2509923"/>
    <hyperlink ref="B157" r:id="rId47" display="/cheval/ella-du-campdos-performance-2019-12-30-nantes-vs-2020-01-18-vincennes_c1119117_f1122794_h2509923"/>
    <hyperlink ref="B158" r:id="rId48" display="/cheval/ella-du-campdos-performance-2019-12-14-vincennes-vs-2020-01-18-vincennes_c1116333_f1122794_h2509923"/>
    <hyperlink ref="B159" r:id="rId49" display="/cheval/ella-du-campdos-performance-2019-11-27-vincennes-vs-2020-01-18-vincennes_c1112477_f1122794_h2509923"/>
    <hyperlink ref="B160" r:id="rId50" display="/cheval/ella-du-campdos-performance-2019-11-15-vincennes-vs-2020-01-18-vincennes_c1109846_f1122794_h2509923"/>
    <hyperlink ref="B173" r:id="rId51" display="/cheval/ex-gratia-performance-2020-01-18-vincennes-vs-2020-01-18-vincennes_c1122794_f1122794_h2512199"/>
    <hyperlink ref="B174" r:id="rId52" display="/cheval/ex-gratia-performance-2020-01-07-vincennes-vs-2020-01-18-vincennes_c1120368_f1122794_h2512199"/>
    <hyperlink ref="B175" r:id="rId53" display="/cheval/ex-gratia-performance-2019-12-14-vincennes-vs-2020-01-18-vincennes_c1116333_f1122794_h2512199"/>
    <hyperlink ref="B176" r:id="rId54" display="/cheval/ex-gratia-performance-2019-11-22-vincennes-vs-2020-01-18-vincennes_c1111311_f1122794_h2512199"/>
    <hyperlink ref="B177" r:id="rId55" display="/cheval/ex-gratia-performance-2019-10-30-vincennes-vs-2020-01-18-vincennes_c1105597_f1122794_h2512199"/>
    <hyperlink ref="B190" r:id="rId56" display="/cheval/excessive-well-performance-2020-01-18-vincennes-vs-2020-01-18-vincennes_c1122794_f1122794_h2532097"/>
    <hyperlink ref="B191" r:id="rId57" display="/cheval/excessive-well-performance-2019-12-28-vincennes-vs-2020-01-18-vincennes_c1118842_f1122794_h2532097"/>
    <hyperlink ref="B192" r:id="rId58" display="/cheval/excessive-well-performance-2019-12-14-vincennes-vs-2020-01-18-vincennes_c1116333_f1122794_h2532097"/>
    <hyperlink ref="B193" r:id="rId59" display="/cheval/excessive-well-performance-2019-11-03-argentan-vs-2020-01-18-vincennes_c1106964_f1122794_h2532097"/>
    <hyperlink ref="B194" r:id="rId60" display="/cheval/excessive-well-performance-2019-10-24-cabourg-vs-2020-01-18-vincennes_c1104227_f1122794_h2532097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341"/>
  <sheetViews>
    <sheetView workbookViewId="0">
      <selection sqref="A1:XFD1048576"/>
    </sheetView>
  </sheetViews>
  <sheetFormatPr baseColWidth="10" defaultColWidth="10.81640625" defaultRowHeight="14.5" x14ac:dyDescent="0.35"/>
  <cols>
    <col min="1" max="1" width="17.54296875" style="35" customWidth="1"/>
    <col min="2" max="16384" width="10.81640625" style="35"/>
  </cols>
  <sheetData>
    <row r="1" spans="1:14" ht="16.5" thickTop="1" thickBot="1" x14ac:dyDescent="0.4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6.5" thickTop="1" thickBot="1" x14ac:dyDescent="0.4">
      <c r="A2" s="16" t="s">
        <v>284</v>
      </c>
      <c r="B2" s="17" t="s">
        <v>189</v>
      </c>
      <c r="C2" s="18" t="s">
        <v>190</v>
      </c>
      <c r="D2" s="19" t="s">
        <v>73</v>
      </c>
      <c r="E2" s="19" t="s">
        <v>191</v>
      </c>
      <c r="F2" s="19" t="s">
        <v>192</v>
      </c>
      <c r="G2" s="19" t="s">
        <v>194</v>
      </c>
      <c r="H2" s="19" t="s">
        <v>285</v>
      </c>
      <c r="I2" s="19" t="s">
        <v>195</v>
      </c>
      <c r="J2" s="19" t="s">
        <v>196</v>
      </c>
      <c r="K2" s="19" t="s">
        <v>197</v>
      </c>
      <c r="L2" s="19" t="s">
        <v>198</v>
      </c>
      <c r="M2" s="19" t="s">
        <v>68</v>
      </c>
      <c r="N2" s="20" t="s">
        <v>286</v>
      </c>
    </row>
    <row r="3" spans="1:14" ht="16" thickTop="1" x14ac:dyDescent="0.35">
      <c r="A3" s="21"/>
      <c r="B3" s="22">
        <v>43848</v>
      </c>
      <c r="C3" s="23" t="s">
        <v>250</v>
      </c>
      <c r="D3" s="24">
        <v>2400</v>
      </c>
      <c r="E3" s="24"/>
      <c r="F3" s="24" t="s">
        <v>203</v>
      </c>
      <c r="G3" s="24" t="s">
        <v>287</v>
      </c>
      <c r="H3" s="24" t="s">
        <v>288</v>
      </c>
      <c r="I3" s="24" t="s">
        <v>289</v>
      </c>
      <c r="J3" s="24"/>
      <c r="K3" s="24" t="s">
        <v>290</v>
      </c>
      <c r="L3" s="24">
        <v>3</v>
      </c>
      <c r="M3" s="24" t="s">
        <v>291</v>
      </c>
      <c r="N3" s="25"/>
    </row>
    <row r="4" spans="1:14" x14ac:dyDescent="0.35">
      <c r="A4" s="6"/>
      <c r="B4" s="26">
        <v>43832</v>
      </c>
      <c r="C4" s="27" t="s">
        <v>250</v>
      </c>
      <c r="D4" s="28">
        <v>3100</v>
      </c>
      <c r="E4" s="28"/>
      <c r="F4" s="28" t="s">
        <v>203</v>
      </c>
      <c r="G4" s="28" t="s">
        <v>287</v>
      </c>
      <c r="H4" s="28" t="s">
        <v>288</v>
      </c>
      <c r="I4" s="28" t="s">
        <v>289</v>
      </c>
      <c r="J4" s="28"/>
      <c r="K4" s="28" t="s">
        <v>290</v>
      </c>
      <c r="L4" s="28">
        <v>4</v>
      </c>
      <c r="M4" s="28" t="s">
        <v>291</v>
      </c>
      <c r="N4" s="29"/>
    </row>
    <row r="5" spans="1:14" x14ac:dyDescent="0.35">
      <c r="A5" s="6"/>
      <c r="B5" s="26">
        <v>43806</v>
      </c>
      <c r="C5" s="27" t="s">
        <v>292</v>
      </c>
      <c r="D5" s="28">
        <v>2900</v>
      </c>
      <c r="E5" s="28"/>
      <c r="F5" s="28" t="s">
        <v>241</v>
      </c>
      <c r="G5" s="28" t="s">
        <v>287</v>
      </c>
      <c r="H5" s="28" t="s">
        <v>293</v>
      </c>
      <c r="I5" s="28" t="s">
        <v>289</v>
      </c>
      <c r="J5" s="28"/>
      <c r="K5" s="28" t="s">
        <v>225</v>
      </c>
      <c r="L5" s="28">
        <v>1</v>
      </c>
      <c r="M5" s="28">
        <v>26</v>
      </c>
      <c r="N5" s="29"/>
    </row>
    <row r="6" spans="1:14" x14ac:dyDescent="0.35">
      <c r="A6" s="6"/>
      <c r="B6" s="26">
        <v>43794</v>
      </c>
      <c r="C6" s="27" t="s">
        <v>250</v>
      </c>
      <c r="D6" s="28">
        <v>1700</v>
      </c>
      <c r="E6" s="28"/>
      <c r="F6" s="28" t="s">
        <v>203</v>
      </c>
      <c r="G6" s="28" t="s">
        <v>287</v>
      </c>
      <c r="H6" s="28" t="s">
        <v>288</v>
      </c>
      <c r="I6" s="28" t="s">
        <v>289</v>
      </c>
      <c r="J6" s="28"/>
      <c r="K6" s="28" t="s">
        <v>290</v>
      </c>
      <c r="L6" s="28">
        <v>14</v>
      </c>
      <c r="M6" s="28">
        <v>26</v>
      </c>
      <c r="N6" s="29"/>
    </row>
    <row r="7" spans="1:14" x14ac:dyDescent="0.35">
      <c r="A7" s="6"/>
      <c r="B7" s="26">
        <v>43777</v>
      </c>
      <c r="C7" s="27" t="s">
        <v>244</v>
      </c>
      <c r="D7" s="28">
        <v>2300</v>
      </c>
      <c r="E7" s="28"/>
      <c r="F7" s="28" t="s">
        <v>203</v>
      </c>
      <c r="G7" s="28" t="s">
        <v>287</v>
      </c>
      <c r="H7" s="28" t="s">
        <v>293</v>
      </c>
      <c r="I7" s="28" t="s">
        <v>289</v>
      </c>
      <c r="J7" s="28"/>
      <c r="K7" s="28" t="s">
        <v>242</v>
      </c>
      <c r="L7" s="28">
        <v>4</v>
      </c>
      <c r="M7" s="28">
        <v>26</v>
      </c>
      <c r="N7" s="29"/>
    </row>
    <row r="8" spans="1:14" x14ac:dyDescent="0.3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3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3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3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3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3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3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3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3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" thickBot="1" x14ac:dyDescent="0.4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6.5" thickTop="1" thickBot="1" x14ac:dyDescent="0.4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6.5" thickTop="1" thickBot="1" x14ac:dyDescent="0.4">
      <c r="A19" s="16" t="s">
        <v>294</v>
      </c>
      <c r="B19" s="17" t="s">
        <v>189</v>
      </c>
      <c r="C19" s="18" t="s">
        <v>190</v>
      </c>
      <c r="D19" s="19" t="s">
        <v>73</v>
      </c>
      <c r="E19" s="19" t="s">
        <v>191</v>
      </c>
      <c r="F19" s="19" t="s">
        <v>192</v>
      </c>
      <c r="G19" s="19" t="s">
        <v>194</v>
      </c>
      <c r="H19" s="19" t="s">
        <v>285</v>
      </c>
      <c r="I19" s="19" t="s">
        <v>195</v>
      </c>
      <c r="J19" s="19" t="s">
        <v>196</v>
      </c>
      <c r="K19" s="19" t="s">
        <v>197</v>
      </c>
      <c r="L19" s="19" t="s">
        <v>198</v>
      </c>
      <c r="M19" s="19" t="s">
        <v>68</v>
      </c>
      <c r="N19" s="20" t="s">
        <v>286</v>
      </c>
    </row>
    <row r="20" spans="1:16" ht="16" thickTop="1" x14ac:dyDescent="0.35">
      <c r="A20" s="34"/>
      <c r="B20" s="22">
        <v>43848</v>
      </c>
      <c r="C20" s="23" t="s">
        <v>250</v>
      </c>
      <c r="D20" s="24">
        <v>2400</v>
      </c>
      <c r="E20" s="24"/>
      <c r="F20" s="24" t="s">
        <v>203</v>
      </c>
      <c r="G20" s="24" t="s">
        <v>287</v>
      </c>
      <c r="H20" s="24" t="s">
        <v>288</v>
      </c>
      <c r="I20" s="24" t="s">
        <v>289</v>
      </c>
      <c r="J20" s="24"/>
      <c r="K20" s="24" t="s">
        <v>290</v>
      </c>
      <c r="L20" s="24">
        <v>5</v>
      </c>
      <c r="M20" s="24" t="s">
        <v>295</v>
      </c>
      <c r="N20" s="25"/>
    </row>
    <row r="21" spans="1:16" x14ac:dyDescent="0.35">
      <c r="A21" s="6"/>
      <c r="B21" s="26">
        <v>43808</v>
      </c>
      <c r="C21" s="27" t="s">
        <v>250</v>
      </c>
      <c r="D21" s="28">
        <v>2100</v>
      </c>
      <c r="E21" s="28"/>
      <c r="F21" s="28" t="s">
        <v>203</v>
      </c>
      <c r="G21" s="28" t="s">
        <v>287</v>
      </c>
      <c r="H21" s="28" t="s">
        <v>288</v>
      </c>
      <c r="I21" s="28" t="s">
        <v>224</v>
      </c>
      <c r="J21" s="28"/>
      <c r="K21" s="28" t="s">
        <v>296</v>
      </c>
      <c r="L21" s="28">
        <v>6</v>
      </c>
      <c r="M21" s="28" t="s">
        <v>295</v>
      </c>
      <c r="N21" s="29"/>
    </row>
    <row r="22" spans="1:16" x14ac:dyDescent="0.35">
      <c r="A22" s="6"/>
      <c r="B22" s="26">
        <v>43777</v>
      </c>
      <c r="C22" s="27" t="s">
        <v>244</v>
      </c>
      <c r="D22" s="28">
        <v>2300</v>
      </c>
      <c r="E22" s="28"/>
      <c r="F22" s="28" t="s">
        <v>203</v>
      </c>
      <c r="G22" s="28" t="s">
        <v>287</v>
      </c>
      <c r="H22" s="28" t="s">
        <v>293</v>
      </c>
      <c r="I22" s="28" t="s">
        <v>289</v>
      </c>
      <c r="J22" s="28"/>
      <c r="K22" s="28" t="s">
        <v>242</v>
      </c>
      <c r="L22" s="28">
        <v>11</v>
      </c>
      <c r="M22" s="28">
        <v>29</v>
      </c>
      <c r="N22" s="29"/>
    </row>
    <row r="23" spans="1:16" x14ac:dyDescent="0.35">
      <c r="A23" s="6"/>
      <c r="B23" s="26">
        <v>43765</v>
      </c>
      <c r="C23" s="27" t="s">
        <v>297</v>
      </c>
      <c r="D23" s="28">
        <v>2350</v>
      </c>
      <c r="E23" s="28"/>
      <c r="F23" s="28" t="s">
        <v>203</v>
      </c>
      <c r="G23" s="28" t="s">
        <v>287</v>
      </c>
      <c r="H23" s="28" t="s">
        <v>293</v>
      </c>
      <c r="I23" s="28" t="s">
        <v>224</v>
      </c>
      <c r="J23" s="28"/>
      <c r="K23" s="28" t="s">
        <v>298</v>
      </c>
      <c r="L23" s="28">
        <v>2</v>
      </c>
      <c r="M23" s="28" t="s">
        <v>299</v>
      </c>
      <c r="N23" s="29"/>
    </row>
    <row r="24" spans="1:16" x14ac:dyDescent="0.35">
      <c r="A24" s="6"/>
      <c r="B24" s="26">
        <v>43736</v>
      </c>
      <c r="C24" s="27" t="s">
        <v>240</v>
      </c>
      <c r="D24" s="28">
        <v>2800</v>
      </c>
      <c r="E24" s="28"/>
      <c r="F24" s="28" t="s">
        <v>241</v>
      </c>
      <c r="G24" s="28" t="s">
        <v>287</v>
      </c>
      <c r="H24" s="28" t="s">
        <v>300</v>
      </c>
      <c r="I24" s="28" t="s">
        <v>224</v>
      </c>
      <c r="J24" s="28"/>
      <c r="K24" s="28" t="s">
        <v>301</v>
      </c>
      <c r="L24" s="28">
        <v>6</v>
      </c>
      <c r="M24" s="28"/>
      <c r="N24" s="29"/>
    </row>
    <row r="25" spans="1:16" x14ac:dyDescent="0.3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3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3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3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3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3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3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3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3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" thickBot="1" x14ac:dyDescent="0.4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6.5" thickTop="1" thickBot="1" x14ac:dyDescent="0.4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6.5" thickTop="1" thickBot="1" x14ac:dyDescent="0.4">
      <c r="A36" s="16" t="s">
        <v>302</v>
      </c>
      <c r="B36" s="17" t="s">
        <v>189</v>
      </c>
      <c r="C36" s="18" t="s">
        <v>190</v>
      </c>
      <c r="D36" s="19" t="s">
        <v>73</v>
      </c>
      <c r="E36" s="19" t="s">
        <v>191</v>
      </c>
      <c r="F36" s="19" t="s">
        <v>192</v>
      </c>
      <c r="G36" s="19" t="s">
        <v>194</v>
      </c>
      <c r="H36" s="19" t="s">
        <v>285</v>
      </c>
      <c r="I36" s="19" t="s">
        <v>195</v>
      </c>
      <c r="J36" s="19" t="s">
        <v>196</v>
      </c>
      <c r="K36" s="19" t="s">
        <v>197</v>
      </c>
      <c r="L36" s="19" t="s">
        <v>198</v>
      </c>
      <c r="M36" s="19" t="s">
        <v>68</v>
      </c>
      <c r="N36" s="20" t="s">
        <v>286</v>
      </c>
    </row>
    <row r="37" spans="1:14" ht="16" thickTop="1" x14ac:dyDescent="0.35">
      <c r="A37" s="34"/>
      <c r="B37" s="22">
        <v>43865</v>
      </c>
      <c r="C37" s="23" t="s">
        <v>250</v>
      </c>
      <c r="D37" s="24">
        <v>2400</v>
      </c>
      <c r="E37" s="24"/>
      <c r="F37" s="24" t="s">
        <v>203</v>
      </c>
      <c r="G37" s="24" t="s">
        <v>287</v>
      </c>
      <c r="H37" s="24" t="s">
        <v>288</v>
      </c>
      <c r="I37" s="24" t="s">
        <v>289</v>
      </c>
      <c r="J37" s="24"/>
      <c r="K37" s="24" t="s">
        <v>296</v>
      </c>
      <c r="L37" s="24">
        <v>7</v>
      </c>
      <c r="M37" s="24">
        <v>32</v>
      </c>
      <c r="N37" s="25"/>
    </row>
    <row r="38" spans="1:14" x14ac:dyDescent="0.35">
      <c r="A38" s="6"/>
      <c r="B38" s="26">
        <v>43848</v>
      </c>
      <c r="C38" s="27" t="s">
        <v>250</v>
      </c>
      <c r="D38" s="28">
        <v>2400</v>
      </c>
      <c r="E38" s="28"/>
      <c r="F38" s="28" t="s">
        <v>203</v>
      </c>
      <c r="G38" s="28" t="s">
        <v>287</v>
      </c>
      <c r="H38" s="28" t="s">
        <v>288</v>
      </c>
      <c r="I38" s="28" t="s">
        <v>289</v>
      </c>
      <c r="J38" s="28"/>
      <c r="K38" s="28" t="s">
        <v>290</v>
      </c>
      <c r="L38" s="28">
        <v>1</v>
      </c>
      <c r="M38" s="28">
        <v>28</v>
      </c>
      <c r="N38" s="29"/>
    </row>
    <row r="39" spans="1:14" x14ac:dyDescent="0.35">
      <c r="A39" s="6"/>
      <c r="B39" s="26">
        <v>43836</v>
      </c>
      <c r="C39" s="27" t="s">
        <v>303</v>
      </c>
      <c r="D39" s="28">
        <v>2400</v>
      </c>
      <c r="E39" s="28"/>
      <c r="F39" s="28" t="s">
        <v>241</v>
      </c>
      <c r="G39" s="28" t="s">
        <v>287</v>
      </c>
      <c r="H39" s="28" t="s">
        <v>288</v>
      </c>
      <c r="I39" s="28" t="s">
        <v>289</v>
      </c>
      <c r="J39" s="28"/>
      <c r="K39" s="28" t="s">
        <v>304</v>
      </c>
      <c r="L39" s="28">
        <v>6</v>
      </c>
      <c r="M39" s="28">
        <v>28</v>
      </c>
      <c r="N39" s="29"/>
    </row>
    <row r="40" spans="1:14" x14ac:dyDescent="0.35">
      <c r="A40" s="6"/>
      <c r="B40" s="26">
        <v>43812</v>
      </c>
      <c r="C40" s="27" t="s">
        <v>305</v>
      </c>
      <c r="D40" s="28">
        <v>2500</v>
      </c>
      <c r="E40" s="28"/>
      <c r="F40" s="28" t="s">
        <v>241</v>
      </c>
      <c r="G40" s="28" t="s">
        <v>287</v>
      </c>
      <c r="H40" s="28" t="s">
        <v>288</v>
      </c>
      <c r="I40" s="28" t="s">
        <v>289</v>
      </c>
      <c r="J40" s="28"/>
      <c r="K40" s="28" t="s">
        <v>271</v>
      </c>
      <c r="L40" s="28">
        <v>9</v>
      </c>
      <c r="M40" s="28" t="s">
        <v>295</v>
      </c>
      <c r="N40" s="29"/>
    </row>
    <row r="41" spans="1:14" x14ac:dyDescent="0.35">
      <c r="A41" s="6"/>
      <c r="B41" s="26">
        <v>43780</v>
      </c>
      <c r="C41" s="27" t="s">
        <v>306</v>
      </c>
      <c r="D41" s="28">
        <v>2350</v>
      </c>
      <c r="E41" s="28"/>
      <c r="F41" s="28" t="s">
        <v>241</v>
      </c>
      <c r="G41" s="28" t="s">
        <v>287</v>
      </c>
      <c r="H41" s="28" t="s">
        <v>307</v>
      </c>
      <c r="I41" s="28" t="s">
        <v>289</v>
      </c>
      <c r="J41" s="28"/>
      <c r="K41" s="28" t="s">
        <v>290</v>
      </c>
      <c r="L41" s="28">
        <v>5</v>
      </c>
      <c r="M41" s="28" t="s">
        <v>295</v>
      </c>
      <c r="N41" s="29"/>
    </row>
    <row r="42" spans="1:14" x14ac:dyDescent="0.3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3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3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3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3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3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3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3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3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" thickBot="1" x14ac:dyDescent="0.4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6.5" thickTop="1" thickBot="1" x14ac:dyDescent="0.4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6.5" thickTop="1" thickBot="1" x14ac:dyDescent="0.4">
      <c r="A53" s="16" t="s">
        <v>308</v>
      </c>
      <c r="B53" s="17" t="s">
        <v>189</v>
      </c>
      <c r="C53" s="18" t="s">
        <v>190</v>
      </c>
      <c r="D53" s="19" t="s">
        <v>73</v>
      </c>
      <c r="E53" s="19" t="s">
        <v>191</v>
      </c>
      <c r="F53" s="19" t="s">
        <v>192</v>
      </c>
      <c r="G53" s="19" t="s">
        <v>194</v>
      </c>
      <c r="H53" s="19" t="s">
        <v>285</v>
      </c>
      <c r="I53" s="19" t="s">
        <v>195</v>
      </c>
      <c r="J53" s="19" t="s">
        <v>196</v>
      </c>
      <c r="K53" s="19" t="s">
        <v>197</v>
      </c>
      <c r="L53" s="19" t="s">
        <v>198</v>
      </c>
      <c r="M53" s="19" t="s">
        <v>68</v>
      </c>
      <c r="N53" s="20" t="s">
        <v>286</v>
      </c>
    </row>
    <row r="54" spans="1:14" ht="16" thickTop="1" x14ac:dyDescent="0.35">
      <c r="A54" s="34"/>
      <c r="B54" s="22">
        <v>43848</v>
      </c>
      <c r="C54" s="23" t="s">
        <v>250</v>
      </c>
      <c r="D54" s="24">
        <v>2400</v>
      </c>
      <c r="E54" s="24"/>
      <c r="F54" s="24" t="s">
        <v>203</v>
      </c>
      <c r="G54" s="24" t="s">
        <v>287</v>
      </c>
      <c r="H54" s="24" t="s">
        <v>288</v>
      </c>
      <c r="I54" s="24" t="s">
        <v>289</v>
      </c>
      <c r="J54" s="24"/>
      <c r="K54" s="24" t="s">
        <v>290</v>
      </c>
      <c r="L54" s="24">
        <v>9</v>
      </c>
      <c r="M54" s="24">
        <v>28</v>
      </c>
      <c r="N54" s="25"/>
    </row>
    <row r="55" spans="1:14" x14ac:dyDescent="0.35">
      <c r="A55" s="6"/>
      <c r="B55" s="26">
        <v>43827</v>
      </c>
      <c r="C55" s="27" t="s">
        <v>250</v>
      </c>
      <c r="D55" s="28">
        <v>3100</v>
      </c>
      <c r="E55" s="28"/>
      <c r="F55" s="28" t="s">
        <v>203</v>
      </c>
      <c r="G55" s="28" t="s">
        <v>287</v>
      </c>
      <c r="H55" s="28" t="s">
        <v>288</v>
      </c>
      <c r="I55" s="28" t="s">
        <v>309</v>
      </c>
      <c r="J55" s="28"/>
      <c r="K55" s="28" t="s">
        <v>301</v>
      </c>
      <c r="L55" s="28">
        <v>3</v>
      </c>
      <c r="M55" s="28"/>
      <c r="N55" s="29"/>
    </row>
    <row r="56" spans="1:14" x14ac:dyDescent="0.35">
      <c r="A56" s="6"/>
      <c r="B56" s="26">
        <v>43788</v>
      </c>
      <c r="C56" s="27" t="s">
        <v>310</v>
      </c>
      <c r="D56" s="28">
        <v>3000</v>
      </c>
      <c r="E56" s="28"/>
      <c r="F56" s="28" t="s">
        <v>241</v>
      </c>
      <c r="G56" s="28" t="s">
        <v>287</v>
      </c>
      <c r="H56" s="28" t="s">
        <v>288</v>
      </c>
      <c r="I56" s="28" t="s">
        <v>309</v>
      </c>
      <c r="J56" s="28"/>
      <c r="K56" s="28" t="s">
        <v>259</v>
      </c>
      <c r="L56" s="28">
        <v>6</v>
      </c>
      <c r="M56" s="28"/>
      <c r="N56" s="29"/>
    </row>
    <row r="57" spans="1:14" x14ac:dyDescent="0.35">
      <c r="A57" s="6"/>
      <c r="B57" s="26">
        <v>43758</v>
      </c>
      <c r="C57" s="27" t="s">
        <v>311</v>
      </c>
      <c r="D57" s="28">
        <v>2950</v>
      </c>
      <c r="E57" s="28"/>
      <c r="F57" s="28" t="s">
        <v>241</v>
      </c>
      <c r="G57" s="28" t="s">
        <v>287</v>
      </c>
      <c r="H57" s="28" t="s">
        <v>312</v>
      </c>
      <c r="I57" s="28" t="s">
        <v>309</v>
      </c>
      <c r="J57" s="28"/>
      <c r="K57" s="28" t="s">
        <v>296</v>
      </c>
      <c r="L57" s="28">
        <v>6</v>
      </c>
      <c r="M57" s="28"/>
      <c r="N57" s="29"/>
    </row>
    <row r="58" spans="1:14" x14ac:dyDescent="0.35">
      <c r="A58" s="6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9"/>
    </row>
    <row r="59" spans="1:14" x14ac:dyDescent="0.3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3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3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3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3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3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3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3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3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" thickBot="1" x14ac:dyDescent="0.4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6.5" thickTop="1" thickBot="1" x14ac:dyDescent="0.4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6.5" thickTop="1" thickBot="1" x14ac:dyDescent="0.4">
      <c r="A70" s="16" t="s">
        <v>313</v>
      </c>
      <c r="B70" s="17" t="s">
        <v>189</v>
      </c>
      <c r="C70" s="18" t="s">
        <v>190</v>
      </c>
      <c r="D70" s="19" t="s">
        <v>73</v>
      </c>
      <c r="E70" s="19" t="s">
        <v>191</v>
      </c>
      <c r="F70" s="19" t="s">
        <v>192</v>
      </c>
      <c r="G70" s="19" t="s">
        <v>194</v>
      </c>
      <c r="H70" s="19" t="s">
        <v>285</v>
      </c>
      <c r="I70" s="19" t="s">
        <v>195</v>
      </c>
      <c r="J70" s="19" t="s">
        <v>196</v>
      </c>
      <c r="K70" s="19" t="s">
        <v>197</v>
      </c>
      <c r="L70" s="19" t="s">
        <v>198</v>
      </c>
      <c r="M70" s="19" t="s">
        <v>68</v>
      </c>
      <c r="N70" s="20" t="s">
        <v>286</v>
      </c>
    </row>
    <row r="71" spans="1:14" ht="16" thickTop="1" x14ac:dyDescent="0.35">
      <c r="A71" s="34"/>
      <c r="B71" s="22">
        <v>43848</v>
      </c>
      <c r="C71" s="23" t="s">
        <v>250</v>
      </c>
      <c r="D71" s="24">
        <v>2400</v>
      </c>
      <c r="E71" s="24"/>
      <c r="F71" s="24" t="s">
        <v>203</v>
      </c>
      <c r="G71" s="24" t="s">
        <v>287</v>
      </c>
      <c r="H71" s="24" t="s">
        <v>288</v>
      </c>
      <c r="I71" s="24" t="s">
        <v>289</v>
      </c>
      <c r="J71" s="24"/>
      <c r="K71" s="24" t="s">
        <v>290</v>
      </c>
      <c r="L71" s="24">
        <v>7</v>
      </c>
      <c r="M71" s="24" t="s">
        <v>314</v>
      </c>
      <c r="N71" s="25"/>
    </row>
    <row r="72" spans="1:14" x14ac:dyDescent="0.35">
      <c r="A72" s="6"/>
      <c r="B72" s="26">
        <v>43827</v>
      </c>
      <c r="C72" s="27" t="s">
        <v>250</v>
      </c>
      <c r="D72" s="28">
        <v>2400</v>
      </c>
      <c r="E72" s="28"/>
      <c r="F72" s="28" t="s">
        <v>203</v>
      </c>
      <c r="G72" s="28" t="s">
        <v>287</v>
      </c>
      <c r="H72" s="28" t="s">
        <v>288</v>
      </c>
      <c r="I72" s="28" t="s">
        <v>289</v>
      </c>
      <c r="J72" s="28"/>
      <c r="K72" s="28" t="s">
        <v>290</v>
      </c>
      <c r="L72" s="28">
        <v>2</v>
      </c>
      <c r="M72" s="28" t="s">
        <v>314</v>
      </c>
      <c r="N72" s="29"/>
    </row>
    <row r="73" spans="1:14" x14ac:dyDescent="0.35">
      <c r="A73" s="6"/>
      <c r="B73" s="26">
        <v>43812</v>
      </c>
      <c r="C73" s="27" t="s">
        <v>305</v>
      </c>
      <c r="D73" s="28">
        <v>2500</v>
      </c>
      <c r="E73" s="28"/>
      <c r="F73" s="28" t="s">
        <v>241</v>
      </c>
      <c r="G73" s="28" t="s">
        <v>287</v>
      </c>
      <c r="H73" s="28" t="s">
        <v>288</v>
      </c>
      <c r="I73" s="28" t="s">
        <v>289</v>
      </c>
      <c r="J73" s="28"/>
      <c r="K73" s="28" t="s">
        <v>271</v>
      </c>
      <c r="L73" s="28">
        <v>8</v>
      </c>
      <c r="M73" s="28" t="s">
        <v>295</v>
      </c>
      <c r="N73" s="29"/>
    </row>
    <row r="74" spans="1:14" x14ac:dyDescent="0.35">
      <c r="A74" s="6"/>
      <c r="B74" s="26">
        <v>43792</v>
      </c>
      <c r="C74" s="27" t="s">
        <v>315</v>
      </c>
      <c r="D74" s="28">
        <v>2600</v>
      </c>
      <c r="E74" s="28"/>
      <c r="F74" s="28" t="s">
        <v>203</v>
      </c>
      <c r="G74" s="28" t="s">
        <v>287</v>
      </c>
      <c r="H74" s="28" t="s">
        <v>288</v>
      </c>
      <c r="I74" s="28" t="s">
        <v>289</v>
      </c>
      <c r="J74" s="28"/>
      <c r="K74" s="28" t="s">
        <v>290</v>
      </c>
      <c r="L74" s="28">
        <v>7</v>
      </c>
      <c r="M74" s="28">
        <v>30</v>
      </c>
      <c r="N74" s="29"/>
    </row>
    <row r="75" spans="1:14" x14ac:dyDescent="0.35">
      <c r="A75" s="6"/>
      <c r="B75" s="26">
        <v>43776</v>
      </c>
      <c r="C75" s="27" t="s">
        <v>303</v>
      </c>
      <c r="D75" s="28">
        <v>2150</v>
      </c>
      <c r="E75" s="28"/>
      <c r="F75" s="28" t="s">
        <v>241</v>
      </c>
      <c r="G75" s="28" t="s">
        <v>287</v>
      </c>
      <c r="H75" s="28" t="s">
        <v>288</v>
      </c>
      <c r="I75" s="28" t="s">
        <v>224</v>
      </c>
      <c r="J75" s="28"/>
      <c r="K75" s="28" t="s">
        <v>301</v>
      </c>
      <c r="L75" s="28">
        <v>7</v>
      </c>
      <c r="M75" s="28"/>
      <c r="N75" s="29"/>
    </row>
    <row r="76" spans="1:14" x14ac:dyDescent="0.3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3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3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3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3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3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3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3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3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" thickBot="1" x14ac:dyDescent="0.4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6.5" thickTop="1" thickBot="1" x14ac:dyDescent="0.4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6.5" thickTop="1" thickBot="1" x14ac:dyDescent="0.4">
      <c r="A87" s="16" t="s">
        <v>316</v>
      </c>
      <c r="B87" s="17" t="s">
        <v>189</v>
      </c>
      <c r="C87" s="18" t="s">
        <v>190</v>
      </c>
      <c r="D87" s="19" t="s">
        <v>73</v>
      </c>
      <c r="E87" s="19" t="s">
        <v>191</v>
      </c>
      <c r="F87" s="19" t="s">
        <v>192</v>
      </c>
      <c r="G87" s="19" t="s">
        <v>194</v>
      </c>
      <c r="H87" s="19" t="s">
        <v>285</v>
      </c>
      <c r="I87" s="19" t="s">
        <v>195</v>
      </c>
      <c r="J87" s="19" t="s">
        <v>196</v>
      </c>
      <c r="K87" s="19" t="s">
        <v>197</v>
      </c>
      <c r="L87" s="19" t="s">
        <v>198</v>
      </c>
      <c r="M87" s="19" t="s">
        <v>68</v>
      </c>
      <c r="N87" s="20" t="s">
        <v>286</v>
      </c>
    </row>
    <row r="88" spans="1:14" ht="16" thickTop="1" x14ac:dyDescent="0.35">
      <c r="A88" s="34"/>
      <c r="B88" s="22">
        <v>43848</v>
      </c>
      <c r="C88" s="23" t="s">
        <v>250</v>
      </c>
      <c r="D88" s="24">
        <v>2400</v>
      </c>
      <c r="E88" s="24"/>
      <c r="F88" s="24" t="s">
        <v>203</v>
      </c>
      <c r="G88" s="24" t="s">
        <v>287</v>
      </c>
      <c r="H88" s="24" t="s">
        <v>288</v>
      </c>
      <c r="I88" s="24" t="s">
        <v>289</v>
      </c>
      <c r="J88" s="24"/>
      <c r="K88" s="24" t="s">
        <v>290</v>
      </c>
      <c r="L88" s="24">
        <v>6</v>
      </c>
      <c r="M88" s="24" t="s">
        <v>317</v>
      </c>
      <c r="N88" s="25"/>
    </row>
    <row r="89" spans="1:14" x14ac:dyDescent="0.35">
      <c r="A89" s="6"/>
      <c r="B89" s="26">
        <v>43833</v>
      </c>
      <c r="C89" s="27" t="s">
        <v>305</v>
      </c>
      <c r="D89" s="28">
        <v>2500</v>
      </c>
      <c r="E89" s="28"/>
      <c r="F89" s="28" t="s">
        <v>241</v>
      </c>
      <c r="G89" s="28" t="s">
        <v>287</v>
      </c>
      <c r="H89" s="28" t="s">
        <v>288</v>
      </c>
      <c r="I89" s="28" t="s">
        <v>289</v>
      </c>
      <c r="J89" s="28"/>
      <c r="K89" s="28" t="s">
        <v>318</v>
      </c>
      <c r="L89" s="28">
        <v>3</v>
      </c>
      <c r="M89" s="28" t="s">
        <v>317</v>
      </c>
      <c r="N89" s="29"/>
    </row>
    <row r="90" spans="1:14" x14ac:dyDescent="0.35">
      <c r="A90" s="6"/>
      <c r="B90" s="26">
        <v>43812</v>
      </c>
      <c r="C90" s="27" t="s">
        <v>305</v>
      </c>
      <c r="D90" s="28">
        <v>2500</v>
      </c>
      <c r="E90" s="28"/>
      <c r="F90" s="28" t="s">
        <v>241</v>
      </c>
      <c r="G90" s="28" t="s">
        <v>287</v>
      </c>
      <c r="H90" s="28" t="s">
        <v>288</v>
      </c>
      <c r="I90" s="28" t="s">
        <v>289</v>
      </c>
      <c r="J90" s="28"/>
      <c r="K90" s="28" t="s">
        <v>271</v>
      </c>
      <c r="L90" s="28">
        <v>1</v>
      </c>
      <c r="M90" s="28">
        <v>23</v>
      </c>
      <c r="N90" s="29"/>
    </row>
    <row r="91" spans="1:14" x14ac:dyDescent="0.35">
      <c r="A91" s="6"/>
      <c r="B91" s="26">
        <v>43797</v>
      </c>
      <c r="C91" s="27" t="s">
        <v>303</v>
      </c>
      <c r="D91" s="28">
        <v>3200</v>
      </c>
      <c r="E91" s="28"/>
      <c r="F91" s="28" t="s">
        <v>241</v>
      </c>
      <c r="G91" s="28" t="s">
        <v>287</v>
      </c>
      <c r="H91" s="28" t="s">
        <v>288</v>
      </c>
      <c r="I91" s="28" t="s">
        <v>289</v>
      </c>
      <c r="J91" s="28"/>
      <c r="K91" s="28" t="s">
        <v>225</v>
      </c>
      <c r="L91" s="28">
        <v>4</v>
      </c>
      <c r="M91" s="28">
        <v>23</v>
      </c>
      <c r="N91" s="29"/>
    </row>
    <row r="92" spans="1:14" x14ac:dyDescent="0.35">
      <c r="A92" s="6"/>
      <c r="B92" s="26">
        <v>43776</v>
      </c>
      <c r="C92" s="27" t="s">
        <v>303</v>
      </c>
      <c r="D92" s="28">
        <v>2400</v>
      </c>
      <c r="E92" s="28"/>
      <c r="F92" s="28" t="s">
        <v>241</v>
      </c>
      <c r="G92" s="28" t="s">
        <v>287</v>
      </c>
      <c r="H92" s="28" t="s">
        <v>288</v>
      </c>
      <c r="I92" s="28" t="s">
        <v>289</v>
      </c>
      <c r="J92" s="28"/>
      <c r="K92" s="28" t="s">
        <v>225</v>
      </c>
      <c r="L92" s="28">
        <v>5</v>
      </c>
      <c r="M92" s="28">
        <v>23</v>
      </c>
      <c r="N92" s="29"/>
    </row>
    <row r="93" spans="1:14" x14ac:dyDescent="0.3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3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3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3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3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3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3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3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3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" thickBot="1" x14ac:dyDescent="0.4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6.5" thickTop="1" thickBot="1" x14ac:dyDescent="0.4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6.5" thickTop="1" thickBot="1" x14ac:dyDescent="0.4">
      <c r="A104" s="16" t="s">
        <v>319</v>
      </c>
      <c r="B104" s="17" t="s">
        <v>189</v>
      </c>
      <c r="C104" s="18" t="s">
        <v>190</v>
      </c>
      <c r="D104" s="19" t="s">
        <v>73</v>
      </c>
      <c r="E104" s="19" t="s">
        <v>191</v>
      </c>
      <c r="F104" s="19" t="s">
        <v>192</v>
      </c>
      <c r="G104" s="19" t="s">
        <v>194</v>
      </c>
      <c r="H104" s="19" t="s">
        <v>285</v>
      </c>
      <c r="I104" s="19" t="s">
        <v>195</v>
      </c>
      <c r="J104" s="19" t="s">
        <v>196</v>
      </c>
      <c r="K104" s="19" t="s">
        <v>197</v>
      </c>
      <c r="L104" s="19" t="s">
        <v>198</v>
      </c>
      <c r="M104" s="19" t="s">
        <v>68</v>
      </c>
      <c r="N104" s="20" t="s">
        <v>286</v>
      </c>
    </row>
    <row r="105" spans="1:14" ht="16" thickTop="1" x14ac:dyDescent="0.35">
      <c r="A105" s="34"/>
      <c r="B105" s="22">
        <v>43865</v>
      </c>
      <c r="C105" s="23" t="s">
        <v>250</v>
      </c>
      <c r="D105" s="24">
        <v>2100</v>
      </c>
      <c r="E105" s="24"/>
      <c r="F105" s="24" t="s">
        <v>203</v>
      </c>
      <c r="G105" s="24" t="s">
        <v>287</v>
      </c>
      <c r="H105" s="24" t="s">
        <v>288</v>
      </c>
      <c r="I105" s="24" t="s">
        <v>289</v>
      </c>
      <c r="J105" s="24"/>
      <c r="K105" s="24" t="s">
        <v>242</v>
      </c>
      <c r="L105" s="24">
        <v>13</v>
      </c>
      <c r="M105" s="24">
        <v>24</v>
      </c>
      <c r="N105" s="25"/>
    </row>
    <row r="106" spans="1:14" x14ac:dyDescent="0.35">
      <c r="A106" s="6"/>
      <c r="B106" s="26">
        <v>43852</v>
      </c>
      <c r="C106" s="27" t="s">
        <v>250</v>
      </c>
      <c r="D106" s="28">
        <v>3100</v>
      </c>
      <c r="E106" s="28"/>
      <c r="F106" s="28" t="s">
        <v>203</v>
      </c>
      <c r="G106" s="28" t="s">
        <v>287</v>
      </c>
      <c r="H106" s="28" t="s">
        <v>288</v>
      </c>
      <c r="I106" s="28" t="s">
        <v>309</v>
      </c>
      <c r="J106" s="28"/>
      <c r="K106" s="28" t="s">
        <v>320</v>
      </c>
      <c r="L106" s="28">
        <v>6</v>
      </c>
      <c r="M106" s="28">
        <v>24</v>
      </c>
      <c r="N106" s="29"/>
    </row>
    <row r="107" spans="1:14" x14ac:dyDescent="0.35">
      <c r="A107" s="6"/>
      <c r="B107" s="26">
        <v>43848</v>
      </c>
      <c r="C107" s="27" t="s">
        <v>250</v>
      </c>
      <c r="D107" s="28">
        <v>2400</v>
      </c>
      <c r="E107" s="28"/>
      <c r="F107" s="28" t="s">
        <v>203</v>
      </c>
      <c r="G107" s="28" t="s">
        <v>287</v>
      </c>
      <c r="H107" s="28" t="s">
        <v>288</v>
      </c>
      <c r="I107" s="28" t="s">
        <v>289</v>
      </c>
      <c r="J107" s="28"/>
      <c r="K107" s="28" t="s">
        <v>290</v>
      </c>
      <c r="L107" s="28">
        <v>4</v>
      </c>
      <c r="M107" s="28">
        <v>24</v>
      </c>
      <c r="N107" s="29"/>
    </row>
    <row r="108" spans="1:14" x14ac:dyDescent="0.35">
      <c r="A108" s="6"/>
      <c r="B108" s="26">
        <v>43827</v>
      </c>
      <c r="C108" s="27" t="s">
        <v>250</v>
      </c>
      <c r="D108" s="28">
        <v>2400</v>
      </c>
      <c r="E108" s="28"/>
      <c r="F108" s="28" t="s">
        <v>203</v>
      </c>
      <c r="G108" s="28" t="s">
        <v>287</v>
      </c>
      <c r="H108" s="28" t="s">
        <v>288</v>
      </c>
      <c r="I108" s="28" t="s">
        <v>289</v>
      </c>
      <c r="J108" s="28"/>
      <c r="K108" s="28" t="s">
        <v>290</v>
      </c>
      <c r="L108" s="28">
        <v>8</v>
      </c>
      <c r="M108" s="28">
        <v>26</v>
      </c>
      <c r="N108" s="29"/>
    </row>
    <row r="109" spans="1:14" x14ac:dyDescent="0.35">
      <c r="A109" s="6"/>
      <c r="B109" s="26">
        <v>43816</v>
      </c>
      <c r="C109" s="27" t="s">
        <v>250</v>
      </c>
      <c r="D109" s="28">
        <v>2100</v>
      </c>
      <c r="E109" s="28"/>
      <c r="F109" s="28" t="s">
        <v>203</v>
      </c>
      <c r="G109" s="28" t="s">
        <v>287</v>
      </c>
      <c r="H109" s="28" t="s">
        <v>288</v>
      </c>
      <c r="I109" s="28" t="s">
        <v>289</v>
      </c>
      <c r="J109" s="28"/>
      <c r="K109" s="28" t="s">
        <v>290</v>
      </c>
      <c r="L109" s="28">
        <v>7</v>
      </c>
      <c r="M109" s="28" t="s">
        <v>321</v>
      </c>
      <c r="N109" s="29"/>
    </row>
    <row r="110" spans="1:14" x14ac:dyDescent="0.3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3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3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3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3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3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3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3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3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" thickBot="1" x14ac:dyDescent="0.4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6.5" thickTop="1" thickBot="1" x14ac:dyDescent="0.4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6.5" thickTop="1" thickBot="1" x14ac:dyDescent="0.4">
      <c r="A121" s="16" t="s">
        <v>322</v>
      </c>
      <c r="B121" s="17" t="s">
        <v>189</v>
      </c>
      <c r="C121" s="18" t="s">
        <v>190</v>
      </c>
      <c r="D121" s="19" t="s">
        <v>73</v>
      </c>
      <c r="E121" s="19" t="s">
        <v>191</v>
      </c>
      <c r="F121" s="19" t="s">
        <v>192</v>
      </c>
      <c r="G121" s="19" t="s">
        <v>194</v>
      </c>
      <c r="H121" s="19" t="s">
        <v>285</v>
      </c>
      <c r="I121" s="19" t="s">
        <v>195</v>
      </c>
      <c r="J121" s="19" t="s">
        <v>196</v>
      </c>
      <c r="K121" s="19" t="s">
        <v>197</v>
      </c>
      <c r="L121" s="19" t="s">
        <v>198</v>
      </c>
      <c r="M121" s="19" t="s">
        <v>68</v>
      </c>
      <c r="N121" s="20" t="s">
        <v>286</v>
      </c>
    </row>
    <row r="122" spans="1:14" ht="16" thickTop="1" x14ac:dyDescent="0.35">
      <c r="A122" s="34"/>
      <c r="B122" s="22">
        <v>43865</v>
      </c>
      <c r="C122" s="23" t="s">
        <v>250</v>
      </c>
      <c r="D122" s="24">
        <v>2100</v>
      </c>
      <c r="E122" s="24"/>
      <c r="F122" s="24" t="s">
        <v>203</v>
      </c>
      <c r="G122" s="24" t="s">
        <v>287</v>
      </c>
      <c r="H122" s="24" t="s">
        <v>288</v>
      </c>
      <c r="I122" s="24" t="s">
        <v>289</v>
      </c>
      <c r="J122" s="24"/>
      <c r="K122" s="24" t="s">
        <v>242</v>
      </c>
      <c r="L122" s="24">
        <v>14</v>
      </c>
      <c r="M122" s="24" t="s">
        <v>323</v>
      </c>
      <c r="N122" s="25"/>
    </row>
    <row r="123" spans="1:14" x14ac:dyDescent="0.35">
      <c r="A123" s="6"/>
      <c r="B123" s="26">
        <v>43848</v>
      </c>
      <c r="C123" s="27" t="s">
        <v>250</v>
      </c>
      <c r="D123" s="28">
        <v>2400</v>
      </c>
      <c r="E123" s="28"/>
      <c r="F123" s="28" t="s">
        <v>203</v>
      </c>
      <c r="G123" s="28" t="s">
        <v>287</v>
      </c>
      <c r="H123" s="28" t="s">
        <v>288</v>
      </c>
      <c r="I123" s="28" t="s">
        <v>289</v>
      </c>
      <c r="J123" s="28"/>
      <c r="K123" s="28" t="s">
        <v>290</v>
      </c>
      <c r="L123" s="28">
        <v>8</v>
      </c>
      <c r="M123" s="28" t="s">
        <v>324</v>
      </c>
      <c r="N123" s="29"/>
    </row>
    <row r="124" spans="1:14" x14ac:dyDescent="0.35">
      <c r="A124" s="6"/>
      <c r="B124" s="26">
        <v>43737</v>
      </c>
      <c r="C124" s="27" t="s">
        <v>325</v>
      </c>
      <c r="D124" s="28">
        <v>2200</v>
      </c>
      <c r="E124" s="28"/>
      <c r="F124" s="28" t="s">
        <v>241</v>
      </c>
      <c r="G124" s="28" t="s">
        <v>287</v>
      </c>
      <c r="H124" s="28" t="s">
        <v>300</v>
      </c>
      <c r="I124" s="28" t="s">
        <v>224</v>
      </c>
      <c r="J124" s="28"/>
      <c r="K124" s="28" t="s">
        <v>326</v>
      </c>
      <c r="L124" s="28">
        <v>8</v>
      </c>
      <c r="M124" s="28" t="s">
        <v>327</v>
      </c>
      <c r="N124" s="29"/>
    </row>
    <row r="125" spans="1:14" x14ac:dyDescent="0.35">
      <c r="A125" s="6"/>
      <c r="B125" s="26">
        <v>43689</v>
      </c>
      <c r="C125" s="27" t="s">
        <v>328</v>
      </c>
      <c r="D125" s="28">
        <v>2300</v>
      </c>
      <c r="E125" s="28"/>
      <c r="F125" s="28" t="s">
        <v>241</v>
      </c>
      <c r="G125" s="28" t="s">
        <v>287</v>
      </c>
      <c r="H125" s="28" t="s">
        <v>329</v>
      </c>
      <c r="I125" s="28" t="s">
        <v>224</v>
      </c>
      <c r="J125" s="28"/>
      <c r="K125" s="28" t="s">
        <v>326</v>
      </c>
      <c r="L125" s="28">
        <v>2</v>
      </c>
      <c r="M125" s="28" t="s">
        <v>327</v>
      </c>
      <c r="N125" s="29"/>
    </row>
    <row r="126" spans="1:14" x14ac:dyDescent="0.35">
      <c r="A126" s="6"/>
      <c r="B126" s="26">
        <v>43654</v>
      </c>
      <c r="C126" s="27" t="s">
        <v>305</v>
      </c>
      <c r="D126" s="28">
        <v>1900</v>
      </c>
      <c r="E126" s="28"/>
      <c r="F126" s="28" t="s">
        <v>241</v>
      </c>
      <c r="G126" s="28" t="s">
        <v>287</v>
      </c>
      <c r="H126" s="28" t="s">
        <v>288</v>
      </c>
      <c r="I126" s="28" t="s">
        <v>289</v>
      </c>
      <c r="J126" s="28"/>
      <c r="K126" s="28" t="s">
        <v>330</v>
      </c>
      <c r="L126" s="28">
        <v>14</v>
      </c>
      <c r="M126" s="28" t="s">
        <v>317</v>
      </c>
      <c r="N126" s="29"/>
    </row>
    <row r="127" spans="1:14" x14ac:dyDescent="0.3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3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3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3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3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3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3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3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3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" thickBot="1" x14ac:dyDescent="0.4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6.5" thickTop="1" thickBot="1" x14ac:dyDescent="0.4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6.5" thickTop="1" thickBot="1" x14ac:dyDescent="0.4">
      <c r="A138" s="16" t="s">
        <v>331</v>
      </c>
      <c r="B138" s="17" t="s">
        <v>189</v>
      </c>
      <c r="C138" s="18" t="s">
        <v>190</v>
      </c>
      <c r="D138" s="19" t="s">
        <v>73</v>
      </c>
      <c r="E138" s="19" t="s">
        <v>191</v>
      </c>
      <c r="F138" s="19" t="s">
        <v>192</v>
      </c>
      <c r="G138" s="19" t="s">
        <v>194</v>
      </c>
      <c r="H138" s="19" t="s">
        <v>285</v>
      </c>
      <c r="I138" s="19" t="s">
        <v>195</v>
      </c>
      <c r="J138" s="19" t="s">
        <v>196</v>
      </c>
      <c r="K138" s="19" t="s">
        <v>197</v>
      </c>
      <c r="L138" s="19" t="s">
        <v>198</v>
      </c>
      <c r="M138" s="19" t="s">
        <v>68</v>
      </c>
      <c r="N138" s="20" t="s">
        <v>286</v>
      </c>
    </row>
    <row r="139" spans="1:14" ht="16" thickTop="1" x14ac:dyDescent="0.35">
      <c r="A139" s="34"/>
      <c r="B139" s="22">
        <v>43865</v>
      </c>
      <c r="C139" s="23" t="s">
        <v>250</v>
      </c>
      <c r="D139" s="24">
        <v>2400</v>
      </c>
      <c r="E139" s="24"/>
      <c r="F139" s="24" t="s">
        <v>203</v>
      </c>
      <c r="G139" s="24" t="s">
        <v>287</v>
      </c>
      <c r="H139" s="24" t="s">
        <v>288</v>
      </c>
      <c r="I139" s="24" t="s">
        <v>309</v>
      </c>
      <c r="J139" s="24"/>
      <c r="K139" s="24" t="s">
        <v>320</v>
      </c>
      <c r="L139" s="24">
        <v>7</v>
      </c>
      <c r="M139" s="24">
        <v>23</v>
      </c>
      <c r="N139" s="25"/>
    </row>
    <row r="140" spans="1:14" x14ac:dyDescent="0.35">
      <c r="A140" s="6"/>
      <c r="B140" s="26">
        <v>43848</v>
      </c>
      <c r="C140" s="27" t="s">
        <v>250</v>
      </c>
      <c r="D140" s="28">
        <v>2400</v>
      </c>
      <c r="E140" s="28"/>
      <c r="F140" s="28" t="s">
        <v>203</v>
      </c>
      <c r="G140" s="28" t="s">
        <v>287</v>
      </c>
      <c r="H140" s="28" t="s">
        <v>288</v>
      </c>
      <c r="I140" s="28" t="s">
        <v>289</v>
      </c>
      <c r="J140" s="28"/>
      <c r="K140" s="28" t="s">
        <v>290</v>
      </c>
      <c r="L140" s="28">
        <v>2</v>
      </c>
      <c r="M140" s="28">
        <v>23</v>
      </c>
      <c r="N140" s="29"/>
    </row>
    <row r="141" spans="1:14" x14ac:dyDescent="0.35">
      <c r="A141" s="6"/>
      <c r="B141" s="26">
        <v>43827</v>
      </c>
      <c r="C141" s="27" t="s">
        <v>250</v>
      </c>
      <c r="D141" s="28">
        <v>2100</v>
      </c>
      <c r="E141" s="28"/>
      <c r="F141" s="28" t="s">
        <v>203</v>
      </c>
      <c r="G141" s="28" t="s">
        <v>287</v>
      </c>
      <c r="H141" s="28" t="s">
        <v>288</v>
      </c>
      <c r="I141" s="28" t="s">
        <v>309</v>
      </c>
      <c r="J141" s="28"/>
      <c r="K141" s="28" t="s">
        <v>301</v>
      </c>
      <c r="L141" s="28">
        <v>6</v>
      </c>
      <c r="M141" s="28">
        <v>23</v>
      </c>
      <c r="N141" s="29"/>
    </row>
    <row r="142" spans="1:14" x14ac:dyDescent="0.35">
      <c r="A142" s="6"/>
      <c r="B142" s="26">
        <v>43804</v>
      </c>
      <c r="C142" s="27" t="s">
        <v>332</v>
      </c>
      <c r="D142" s="28">
        <v>1800</v>
      </c>
      <c r="E142" s="28"/>
      <c r="F142" s="28" t="s">
        <v>203</v>
      </c>
      <c r="G142" s="28" t="s">
        <v>287</v>
      </c>
      <c r="H142" s="28" t="s">
        <v>307</v>
      </c>
      <c r="I142" s="28" t="s">
        <v>289</v>
      </c>
      <c r="J142" s="28"/>
      <c r="K142" s="28" t="s">
        <v>225</v>
      </c>
      <c r="L142" s="28">
        <v>5</v>
      </c>
      <c r="M142" s="28">
        <v>23</v>
      </c>
      <c r="N142" s="29"/>
    </row>
    <row r="143" spans="1:14" x14ac:dyDescent="0.35">
      <c r="A143" s="6"/>
      <c r="B143" s="26">
        <v>43751</v>
      </c>
      <c r="C143" s="27" t="s">
        <v>333</v>
      </c>
      <c r="D143" s="28">
        <v>1800</v>
      </c>
      <c r="E143" s="28"/>
      <c r="F143" s="28" t="s">
        <v>203</v>
      </c>
      <c r="G143" s="28" t="s">
        <v>287</v>
      </c>
      <c r="H143" s="28" t="s">
        <v>300</v>
      </c>
      <c r="I143" s="28" t="s">
        <v>224</v>
      </c>
      <c r="J143" s="28"/>
      <c r="K143" s="28" t="s">
        <v>326</v>
      </c>
      <c r="L143" s="28">
        <v>3</v>
      </c>
      <c r="M143" s="28" t="s">
        <v>334</v>
      </c>
      <c r="N143" s="29"/>
    </row>
    <row r="144" spans="1:14" x14ac:dyDescent="0.3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3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3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3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3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3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3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3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3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" thickBot="1" x14ac:dyDescent="0.4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6.5" thickTop="1" thickBot="1" x14ac:dyDescent="0.4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6.5" thickTop="1" thickBot="1" x14ac:dyDescent="0.4">
      <c r="A155" s="16" t="s">
        <v>335</v>
      </c>
      <c r="B155" s="17" t="s">
        <v>189</v>
      </c>
      <c r="C155" s="18" t="s">
        <v>190</v>
      </c>
      <c r="D155" s="19" t="s">
        <v>73</v>
      </c>
      <c r="E155" s="19" t="s">
        <v>191</v>
      </c>
      <c r="F155" s="19" t="s">
        <v>192</v>
      </c>
      <c r="G155" s="19" t="s">
        <v>194</v>
      </c>
      <c r="H155" s="19" t="s">
        <v>285</v>
      </c>
      <c r="I155" s="19" t="s">
        <v>195</v>
      </c>
      <c r="J155" s="19" t="s">
        <v>196</v>
      </c>
      <c r="K155" s="19" t="s">
        <v>197</v>
      </c>
      <c r="L155" s="19" t="s">
        <v>198</v>
      </c>
      <c r="M155" s="19" t="s">
        <v>68</v>
      </c>
      <c r="N155" s="20" t="s">
        <v>286</v>
      </c>
    </row>
    <row r="156" spans="1:14" ht="16" thickTop="1" x14ac:dyDescent="0.35">
      <c r="A156" s="34"/>
      <c r="B156" s="22">
        <v>43848</v>
      </c>
      <c r="C156" s="23" t="s">
        <v>250</v>
      </c>
      <c r="D156" s="24">
        <v>2400</v>
      </c>
      <c r="E156" s="24"/>
      <c r="F156" s="24" t="s">
        <v>203</v>
      </c>
      <c r="G156" s="24" t="s">
        <v>287</v>
      </c>
      <c r="H156" s="24" t="s">
        <v>288</v>
      </c>
      <c r="I156" s="24" t="s">
        <v>289</v>
      </c>
      <c r="J156" s="24"/>
      <c r="K156" s="24" t="s">
        <v>290</v>
      </c>
      <c r="L156" s="24">
        <v>10</v>
      </c>
      <c r="M156" s="24" t="s">
        <v>336</v>
      </c>
      <c r="N156" s="25"/>
    </row>
    <row r="157" spans="1:14" x14ac:dyDescent="0.35">
      <c r="A157" s="6"/>
      <c r="B157" s="26">
        <v>43833</v>
      </c>
      <c r="C157" s="27" t="s">
        <v>305</v>
      </c>
      <c r="D157" s="28">
        <v>2500</v>
      </c>
      <c r="E157" s="28"/>
      <c r="F157" s="28" t="s">
        <v>241</v>
      </c>
      <c r="G157" s="28" t="s">
        <v>287</v>
      </c>
      <c r="H157" s="28" t="s">
        <v>288</v>
      </c>
      <c r="I157" s="28" t="s">
        <v>289</v>
      </c>
      <c r="J157" s="28"/>
      <c r="K157" s="28" t="s">
        <v>318</v>
      </c>
      <c r="L157" s="28">
        <v>11</v>
      </c>
      <c r="M157" s="28">
        <v>22</v>
      </c>
      <c r="N157" s="29"/>
    </row>
    <row r="158" spans="1:14" x14ac:dyDescent="0.35">
      <c r="A158" s="6"/>
      <c r="B158" s="26">
        <v>43791</v>
      </c>
      <c r="C158" s="27" t="s">
        <v>337</v>
      </c>
      <c r="D158" s="28">
        <v>2400</v>
      </c>
      <c r="E158" s="28"/>
      <c r="F158" s="28" t="s">
        <v>203</v>
      </c>
      <c r="G158" s="28" t="s">
        <v>287</v>
      </c>
      <c r="H158" s="28" t="s">
        <v>312</v>
      </c>
      <c r="I158" s="28" t="s">
        <v>289</v>
      </c>
      <c r="J158" s="28"/>
      <c r="K158" s="28" t="s">
        <v>330</v>
      </c>
      <c r="L158" s="28">
        <v>10</v>
      </c>
      <c r="M158" s="28" t="s">
        <v>324</v>
      </c>
      <c r="N158" s="29"/>
    </row>
    <row r="159" spans="1:14" x14ac:dyDescent="0.35">
      <c r="A159" s="6"/>
      <c r="B159" s="26">
        <v>43770</v>
      </c>
      <c r="C159" s="27" t="s">
        <v>292</v>
      </c>
      <c r="D159" s="28">
        <v>2900</v>
      </c>
      <c r="E159" s="28"/>
      <c r="F159" s="28" t="s">
        <v>241</v>
      </c>
      <c r="G159" s="28" t="s">
        <v>287</v>
      </c>
      <c r="H159" s="28" t="s">
        <v>300</v>
      </c>
      <c r="I159" s="28" t="s">
        <v>309</v>
      </c>
      <c r="J159" s="28"/>
      <c r="K159" s="28" t="s">
        <v>290</v>
      </c>
      <c r="L159" s="28">
        <v>10</v>
      </c>
      <c r="M159" s="28"/>
      <c r="N159" s="29"/>
    </row>
    <row r="160" spans="1:14" x14ac:dyDescent="0.35">
      <c r="A160" s="6"/>
      <c r="B160" s="26">
        <v>43756</v>
      </c>
      <c r="C160" s="27" t="s">
        <v>338</v>
      </c>
      <c r="D160" s="28">
        <v>2400</v>
      </c>
      <c r="E160" s="28"/>
      <c r="F160" s="28"/>
      <c r="G160" s="28" t="s">
        <v>287</v>
      </c>
      <c r="H160" s="28" t="s">
        <v>307</v>
      </c>
      <c r="I160" s="28" t="s">
        <v>224</v>
      </c>
      <c r="J160" s="28"/>
      <c r="K160" s="28" t="s">
        <v>330</v>
      </c>
      <c r="L160" s="28">
        <v>8</v>
      </c>
      <c r="M160" s="28"/>
      <c r="N160" s="29"/>
    </row>
    <row r="161" spans="1:14" x14ac:dyDescent="0.3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3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3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3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3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3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3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3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3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" thickBot="1" x14ac:dyDescent="0.4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6.5" thickTop="1" thickBot="1" x14ac:dyDescent="0.4">
      <c r="A171" s="13"/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6.5" thickTop="1" thickBot="1" x14ac:dyDescent="0.4">
      <c r="A172" s="16"/>
      <c r="B172" s="17"/>
      <c r="C172" s="18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20"/>
    </row>
    <row r="173" spans="1:14" ht="16" thickTop="1" x14ac:dyDescent="0.35">
      <c r="A173" s="34"/>
      <c r="B173" s="22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5"/>
    </row>
    <row r="174" spans="1:14" x14ac:dyDescent="0.35">
      <c r="A174" s="6"/>
      <c r="B174" s="26"/>
      <c r="C174" s="27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9"/>
    </row>
    <row r="175" spans="1:14" x14ac:dyDescent="0.35">
      <c r="A175" s="6"/>
      <c r="B175" s="26"/>
      <c r="C175" s="27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9"/>
    </row>
    <row r="176" spans="1:14" x14ac:dyDescent="0.35">
      <c r="A176" s="6"/>
      <c r="B176" s="26"/>
      <c r="C176" s="27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9"/>
    </row>
    <row r="177" spans="1:14" x14ac:dyDescent="0.35">
      <c r="A177" s="6"/>
      <c r="B177" s="26"/>
      <c r="C177" s="27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9"/>
    </row>
    <row r="178" spans="1:14" x14ac:dyDescent="0.3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3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3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3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3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3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3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3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3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" thickBot="1" x14ac:dyDescent="0.4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6.5" thickTop="1" thickBot="1" x14ac:dyDescent="0.4">
      <c r="A188" s="13"/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6.5" thickTop="1" thickBot="1" x14ac:dyDescent="0.4">
      <c r="A189" s="16"/>
      <c r="B189" s="17"/>
      <c r="C189" s="18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20"/>
    </row>
    <row r="190" spans="1:14" ht="16" thickTop="1" x14ac:dyDescent="0.35">
      <c r="A190" s="34"/>
      <c r="B190" s="22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5"/>
    </row>
    <row r="191" spans="1:14" x14ac:dyDescent="0.35">
      <c r="A191" s="6"/>
      <c r="B191" s="26"/>
      <c r="C191" s="27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9"/>
    </row>
    <row r="192" spans="1:14" x14ac:dyDescent="0.35">
      <c r="A192" s="6"/>
      <c r="B192" s="26"/>
      <c r="C192" s="27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9"/>
    </row>
    <row r="193" spans="1:14" x14ac:dyDescent="0.35">
      <c r="A193" s="6"/>
      <c r="B193" s="26"/>
      <c r="C193" s="27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9"/>
    </row>
    <row r="194" spans="1:14" x14ac:dyDescent="0.35">
      <c r="A194" s="6"/>
      <c r="B194" s="26"/>
      <c r="C194" s="27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9"/>
    </row>
    <row r="195" spans="1:14" x14ac:dyDescent="0.3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3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3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3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3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3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3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3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3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" thickBot="1" x14ac:dyDescent="0.4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6.5" thickTop="1" thickBot="1" x14ac:dyDescent="0.4">
      <c r="A205" s="13"/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6.5" thickTop="1" thickBot="1" x14ac:dyDescent="0.4">
      <c r="A206" s="16"/>
      <c r="B206" s="17"/>
      <c r="C206" s="18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20"/>
    </row>
    <row r="207" spans="1:14" ht="16" thickTop="1" x14ac:dyDescent="0.35">
      <c r="A207" s="34"/>
      <c r="B207" s="22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5"/>
    </row>
    <row r="208" spans="1:14" x14ac:dyDescent="0.3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3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3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3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3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3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3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3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3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3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3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3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3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" thickBot="1" x14ac:dyDescent="0.4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6.5" thickTop="1" thickBot="1" x14ac:dyDescent="0.4">
      <c r="A222" s="13"/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6.5" thickTop="1" thickBot="1" x14ac:dyDescent="0.4">
      <c r="A223" s="16"/>
      <c r="B223" s="17"/>
      <c r="C223" s="18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20"/>
    </row>
    <row r="224" spans="1:14" ht="16" thickTop="1" x14ac:dyDescent="0.35">
      <c r="A224" s="34"/>
      <c r="B224" s="22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5"/>
    </row>
    <row r="225" spans="1:14" x14ac:dyDescent="0.3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3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3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3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3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3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3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3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3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3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3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3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3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" thickBot="1" x14ac:dyDescent="0.4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6.5" thickTop="1" thickBot="1" x14ac:dyDescent="0.4">
      <c r="A239" s="13"/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6.5" thickTop="1" thickBot="1" x14ac:dyDescent="0.4">
      <c r="A240" s="16"/>
      <c r="B240" s="17"/>
      <c r="C240" s="18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20"/>
    </row>
    <row r="241" spans="1:14" ht="16" thickTop="1" x14ac:dyDescent="0.35">
      <c r="A241" s="34"/>
      <c r="B241" s="22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5"/>
    </row>
    <row r="242" spans="1:14" x14ac:dyDescent="0.3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3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3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3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3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3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3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3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3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3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3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3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3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" thickBot="1" x14ac:dyDescent="0.4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6.5" thickTop="1" thickBot="1" x14ac:dyDescent="0.4">
      <c r="A256" s="13"/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6.5" thickTop="1" thickBot="1" x14ac:dyDescent="0.4">
      <c r="A257" s="16"/>
      <c r="B257" s="17"/>
      <c r="C257" s="18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20"/>
    </row>
    <row r="258" spans="1:14" ht="16" thickTop="1" x14ac:dyDescent="0.35">
      <c r="A258" s="34"/>
      <c r="B258" s="22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5"/>
    </row>
    <row r="259" spans="1:14" x14ac:dyDescent="0.3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3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3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3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3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3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3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3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3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3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3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3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3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" thickBot="1" x14ac:dyDescent="0.4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6.5" thickTop="1" thickBot="1" x14ac:dyDescent="0.4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6.5" thickTop="1" thickBot="1" x14ac:dyDescent="0.4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" thickTop="1" x14ac:dyDescent="0.3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3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3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3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3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3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3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3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3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3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3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3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3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3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" thickBot="1" x14ac:dyDescent="0.4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6.5" thickTop="1" thickBot="1" x14ac:dyDescent="0.4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6.5" thickTop="1" thickBot="1" x14ac:dyDescent="0.4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" thickTop="1" x14ac:dyDescent="0.3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3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3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3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3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3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3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3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3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3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3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3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3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3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" thickBot="1" x14ac:dyDescent="0.4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6.5" thickTop="1" thickBot="1" x14ac:dyDescent="0.4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6.5" thickTop="1" thickBot="1" x14ac:dyDescent="0.4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" thickTop="1" x14ac:dyDescent="0.3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3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3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3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3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3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3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3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3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3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3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3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3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3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" thickBot="1" x14ac:dyDescent="0.4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6.5" thickTop="1" thickBot="1" x14ac:dyDescent="0.4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6.5" thickTop="1" thickBot="1" x14ac:dyDescent="0.4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" thickTop="1" x14ac:dyDescent="0.3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3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3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3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3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3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3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3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3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3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3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3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3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3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" thickBot="1" x14ac:dyDescent="0.4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" thickTop="1" x14ac:dyDescent="0.35"/>
  </sheetData>
  <hyperlinks>
    <hyperlink ref="B3" r:id="rId1" display="/cheval/kiroz-performance-2020-01-18-pornichet-la-baule-vs-2020-01-18-pornichet-la-baule_c1122827_f1122827_h2586813"/>
    <hyperlink ref="B4" r:id="rId2" display="/cheval/kiroz-performance-2020-01-02-pornichet-la-baule-vs-2020-01-18-pornichet-la-baule_c1119704_f1122827_h2586813"/>
    <hyperlink ref="B5" r:id="rId3" display="/cheval/kiroz-performance-2019-12-07-amiens-vs-2020-01-18-pornichet-la-baule_c1114685_f1122827_h2586813"/>
    <hyperlink ref="B6" r:id="rId4" display="/cheval/kiroz-performance-2019-11-25-pornichet-la-baule-vs-2020-01-18-pornichet-la-baule_c1111780_f1122827_h2586813"/>
    <hyperlink ref="B7" r:id="rId5" display="/cheval/kiroz-performance-2019-11-08-le-mans-vs-2020-01-18-pornichet-la-baule_c1108005_f1122827_h2586813"/>
    <hyperlink ref="B20" r:id="rId6" display="/cheval/askoy-performance-2020-01-18-pornichet-la-baule-vs-2020-01-18-pornichet-la-baule_c1122827_f1122827_h2607503"/>
    <hyperlink ref="B21" r:id="rId7" display="/cheval/askoy-performance-2019-12-09-pornichet-la-baule-vs-2020-01-18-pornichet-la-baule_c1114926_f1122827_h2607503"/>
    <hyperlink ref="B22" r:id="rId8" display="/cheval/askoy-performance-2019-11-08-le-mans-vs-2020-01-18-pornichet-la-baule_c1108005_f1122827_h2607503"/>
    <hyperlink ref="B23" r:id="rId9" display="/cheval/askoy-performance-2019-10-27-machecoul-vs-2020-01-18-pornichet-la-baule_c1105144_f1122827_h2607503"/>
    <hyperlink ref="B24" r:id="rId10" display="/cheval/askoy-performance-2019-09-28-argentan-vs-2020-01-18-pornichet-la-baule_c1097205_f1122827_h2607503"/>
    <hyperlink ref="B37" r:id="rId11" display="/cheval/roger-the-shrubber-performance-2020-02-04-pornichet-la-baule-vs-2020-01-18-pornichet-la-baule_c1125831_f1122827_h2569764"/>
    <hyperlink ref="B38" r:id="rId12" display="/cheval/roger-the-shrubber-performance-2020-01-18-pornichet-la-baule-vs-2020-01-18-pornichet-la-baule_c1122827_f1122827_h2569764"/>
    <hyperlink ref="B39" r:id="rId13" display="/cheval/roger-the-shrubber-performance-2020-01-06-lyon-la-soie-vs-2020-01-18-pornichet-la-baule_c1120287_f1122827_h2569764"/>
    <hyperlink ref="B40" r:id="rId14" display="/cheval/roger-the-shrubber-performance-2019-12-13-deauville-vs-2020-01-18-pornichet-la-baule_c1115991_f1122827_h2569764"/>
    <hyperlink ref="B41" r:id="rId15" display="/cheval/roger-the-shrubber-performance-2019-11-11-strasbourg-vs-2020-01-18-pornichet-la-baule_c1108583_f1122827_h2569764"/>
    <hyperlink ref="B54" r:id="rId16" display="/cheval/question-of-mood-performance-2020-01-18-pornichet-la-baule-vs-2020-01-18-pornichet-la-baule_c1122827_f1122827_h2615148"/>
    <hyperlink ref="B55" r:id="rId17" display="/cheval/question-of-mood-performance-2019-12-28-pornichet-la-baule-vs-2020-01-18-pornichet-la-baule_c1118967_f1122827_h2615148"/>
    <hyperlink ref="B56" r:id="rId18" display="/cheval/question-of-mood-performance-2019-11-19-chantilly-vs-2020-01-18-pornichet-la-baule_c1110604_f1122827_h2615148"/>
    <hyperlink ref="B57" r:id="rId19" display="/cheval/question-of-mood-performance-2019-10-20-cholet-vs-2020-01-18-pornichet-la-baule_c1103205_f1122827_h2615148"/>
    <hyperlink ref="B71" r:id="rId20" display="/cheval/paradise-boy-performance-2020-01-18-pornichet-la-baule-vs-2020-01-18-pornichet-la-baule_c1122827_f1122827_h2579840"/>
    <hyperlink ref="B72" r:id="rId21" display="/cheval/paradise-boy-performance-2019-12-28-pornichet-la-baule-vs-2020-01-18-pornichet-la-baule_c1118966_f1122827_h2579840"/>
    <hyperlink ref="B73" r:id="rId22" display="/cheval/paradise-boy-performance-2019-12-13-deauville-vs-2020-01-18-pornichet-la-baule_c1115991_f1122827_h2579840"/>
    <hyperlink ref="B74" r:id="rId23" display="/cheval/paradise-boy-performance-2019-11-23-marseille-vivaux-vs-2020-01-18-pornichet-la-baule_c1111494_f1122827_h2579840"/>
    <hyperlink ref="B75" r:id="rId24" display="/cheval/paradise-boy-performance-2019-11-07-lyon-la-soie-vs-2020-01-18-pornichet-la-baule_c1107640_f1122827_h2579840"/>
    <hyperlink ref="B88" r:id="rId25" display="/cheval/paraponera-jem-performance-2020-01-18-pornichet-la-baule-vs-2020-01-18-pornichet-la-baule_c1122827_f1122827_h2582689"/>
    <hyperlink ref="B89" r:id="rId26" display="/cheval/paraponera-jem-performance-2020-01-03-deauville-vs-2020-01-18-pornichet-la-baule_c1119841_f1122827_h2582689"/>
    <hyperlink ref="B90" r:id="rId27" display="/cheval/paraponera-jem-performance-2019-12-13-deauville-vs-2020-01-18-pornichet-la-baule_c1115991_f1122827_h2582689"/>
    <hyperlink ref="B91" r:id="rId28" display="/cheval/paraponera-jem-performance-2019-11-28-lyon-la-soie-vs-2020-01-18-pornichet-la-baule_c1112746_f1122827_h2582689"/>
    <hyperlink ref="B92" r:id="rId29" display="/cheval/paraponera-jem-performance-2019-11-07-lyon-la-soie-vs-2020-01-18-pornichet-la-baule_c1107638_f1122827_h2582689"/>
    <hyperlink ref="B105" r:id="rId30" display="/cheval/barenne-performance-2020-02-04-pornichet-la-baule-vs-2020-01-18-pornichet-la-baule_c1125837_f1122827_h2580633"/>
    <hyperlink ref="B106" r:id="rId31" display="/cheval/barenne-performance-2020-01-22-pornichet-la-baule-vs-2020-01-18-pornichet-la-baule_c1123465_f1122827_h2580633"/>
    <hyperlink ref="B107" r:id="rId32" display="/cheval/barenne-performance-2020-01-18-pornichet-la-baule-vs-2020-01-18-pornichet-la-baule_c1122827_f1122827_h2580633"/>
    <hyperlink ref="B108" r:id="rId33" display="/cheval/barenne-performance-2019-12-28-pornichet-la-baule-vs-2020-01-18-pornichet-la-baule_c1118966_f1122827_h2580633"/>
    <hyperlink ref="B109" r:id="rId34" display="/cheval/barenne-performance-2019-12-17-pornichet-la-baule-vs-2020-01-18-pornichet-la-baule_c1116837_f1122827_h2580633"/>
    <hyperlink ref="B122" r:id="rId35" display="/cheval/cape-dollar-performance-2020-02-04-pornichet-la-baule-vs-2020-01-18-pornichet-la-baule_c1125837_f1122827_h2585123"/>
    <hyperlink ref="B123" r:id="rId36" display="/cheval/cape-dollar-performance-2020-01-18-pornichet-la-baule-vs-2020-01-18-pornichet-la-baule_c1122827_f1122827_h2585123"/>
    <hyperlink ref="B124" r:id="rId37" display="/cheval/cape-dollar-performance-2019-09-29-tours-vs-2020-01-18-pornichet-la-baule_c1097560_f1122827_h2585123"/>
    <hyperlink ref="B125" r:id="rId38" display="/cheval/cape-dollar-performance-2019-08-12-brehal-vs-2020-01-18-pornichet-la-baule_c1084105_f1122827_h2585123"/>
    <hyperlink ref="B126" r:id="rId39" display="/cheval/cape-dollar-performance-2019-07-08-deauville-vs-2020-01-18-pornichet-la-baule_c1073537_f1122827_h2585123"/>
    <hyperlink ref="B139" r:id="rId40" display="/cheval/alf-a-star-performance-2020-02-04-pornichet-la-baule-vs-2020-01-18-pornichet-la-baule_c1125835_f1122827_h2577037"/>
    <hyperlink ref="B140" r:id="rId41" display="/cheval/alf-a-star-performance-2020-01-18-pornichet-la-baule-vs-2020-01-18-pornichet-la-baule_c1122827_f1122827_h2577037"/>
    <hyperlink ref="B141" r:id="rId42" display="/cheval/alf-a-star-performance-2019-12-28-pornichet-la-baule-vs-2020-01-18-pornichet-la-baule_c1118965_f1122827_h2577037"/>
    <hyperlink ref="B142" r:id="rId43" display="/cheval/alf-a-star-performance-2019-12-05-le-croise-laroche-vs-2020-01-18-pornichet-la-baule_c1114209_f1122827_h2577037"/>
    <hyperlink ref="B143" r:id="rId44" display="/cheval/alf-a-star-performance-2019-10-13-nort-sur-erdre-vs-2020-01-18-pornichet-la-baule_c1101656_f1122827_h2577037"/>
    <hyperlink ref="B156" r:id="rId45" display="/cheval/what-esle-performance-2020-01-18-pornichet-la-baule-vs-2020-01-18-pornichet-la-baule_c1122827_f1122827_h2590911"/>
    <hyperlink ref="B157" r:id="rId46" display="/cheval/what-esle-performance-2020-01-03-deauville-vs-2020-01-18-pornichet-la-baule_c1119841_f1122827_h2590911"/>
    <hyperlink ref="B158" r:id="rId47" display="/cheval/what-esle-performance-2019-11-22-saint-cloud-vs-2020-01-18-pornichet-la-baule_c1111321_f1122827_h2590911"/>
    <hyperlink ref="B159" r:id="rId48" display="/cheval/what-esle-performance-2019-11-01-amiens-vs-2020-01-18-pornichet-la-baule_c1106258_f1122827_h2590911"/>
    <hyperlink ref="B160" r:id="rId49" display="/cheval/what-esle-performance-2019-10-18-maisons-laffitte-vs-2020-01-18-pornichet-la-baule_c1102697_f1122827_h2590911"/>
  </hyperlinks>
  <pageMargins left="0.7" right="0.7" top="0.75" bottom="0.75" header="0.3" footer="0.3"/>
  <drawing r:id="rId5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Courses</vt:lpstr>
      <vt:lpstr>Partants</vt:lpstr>
      <vt:lpstr>Modèle</vt:lpstr>
      <vt:lpstr>Course 1</vt:lpstr>
      <vt:lpstr>Course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2020-02-10T03:06:17Z</dcterms:modified>
</cp:coreProperties>
</file>