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434"/>
  </bookViews>
  <sheets>
    <sheet name="DEMANDE DEVIS" sheetId="1" r:id="rId1"/>
  </sheets>
  <definedNames>
    <definedName name="AGENT">#REF!</definedName>
    <definedName name="Carburant">#REF!</definedName>
    <definedName name="Carburant_cuves">#REF!</definedName>
    <definedName name="Carburant_détaxé">#REF!</definedName>
    <definedName name="CIS">#REF!</definedName>
    <definedName name="LOT">#REF!</definedName>
    <definedName name="marché">#REF!</definedName>
    <definedName name="_xlnm.Print_Area" localSheetId="0">'DEMANDE DEVIS'!$A$1:$G$48</definedName>
  </definedNames>
  <calcPr calcId="162913"/>
</workbook>
</file>

<file path=xl/calcChain.xml><?xml version="1.0" encoding="utf-8"?>
<calcChain xmlns="http://schemas.openxmlformats.org/spreadsheetml/2006/main">
  <c r="F9" i="1" l="1"/>
  <c r="G24" i="1"/>
  <c r="G22" i="1"/>
  <c r="D16" i="1"/>
  <c r="D15" i="1"/>
  <c r="G25" i="1"/>
  <c r="G26" i="1"/>
  <c r="G27" i="1" s="1"/>
</calcChain>
</file>

<file path=xl/sharedStrings.xml><?xml version="1.0" encoding="utf-8"?>
<sst xmlns="http://schemas.openxmlformats.org/spreadsheetml/2006/main" count="33" uniqueCount="31">
  <si>
    <t>Accord cadre n°</t>
  </si>
  <si>
    <t>REPONSE AU DEVIS</t>
  </si>
  <si>
    <t>Je vous précise que vous disposez d’un délai de recours de 2 mois à compter de la réception de cet envoi pour saisir le Tribunal Administratif de Rennes.</t>
  </si>
  <si>
    <t>TOTAL H.T.</t>
  </si>
  <si>
    <t>TOTAL T.T.C.</t>
  </si>
  <si>
    <t>Carburant_cuves</t>
  </si>
  <si>
    <t xml:space="preserve">Offre de prix à retourner sous 24 H maximum à : </t>
  </si>
  <si>
    <t>Adresse de livraison :</t>
  </si>
  <si>
    <t>(</t>
  </si>
  <si>
    <t>Agent émetteur</t>
  </si>
  <si>
    <t>Contact téléphonique</t>
  </si>
  <si>
    <t>Fourniture</t>
  </si>
  <si>
    <t>Quantité
approximative (1)</t>
  </si>
  <si>
    <r>
      <t>Prix
unitaire HT/M</t>
    </r>
    <r>
      <rPr>
        <b/>
        <vertAlign val="superscript"/>
        <sz val="10"/>
        <rFont val="Arial"/>
        <family val="2"/>
      </rPr>
      <t>3</t>
    </r>
  </si>
  <si>
    <r>
      <t>Montant
du rabais/M</t>
    </r>
    <r>
      <rPr>
        <b/>
        <vertAlign val="superscript"/>
        <sz val="10"/>
        <rFont val="Arial"/>
        <family val="2"/>
      </rPr>
      <t>3</t>
    </r>
  </si>
  <si>
    <t>Type</t>
  </si>
  <si>
    <t>Cuve</t>
  </si>
  <si>
    <t>L</t>
  </si>
  <si>
    <t>Date et signature,
Le représentant de la société,</t>
  </si>
  <si>
    <t>(1) La quantité définitive correspondra au remplissage de la cuve.</t>
  </si>
  <si>
    <r>
      <t xml:space="preserve"> </t>
    </r>
    <r>
      <rPr>
        <sz val="12"/>
        <rFont val="Wingdings"/>
        <charset val="2"/>
      </rPr>
      <t>o</t>
    </r>
    <r>
      <rPr>
        <i/>
        <sz val="12"/>
        <rFont val="Arial"/>
        <family val="2"/>
      </rPr>
      <t xml:space="preserve"> </t>
    </r>
    <r>
      <rPr>
        <b/>
        <i/>
        <sz val="12"/>
        <rFont val="Arial"/>
        <family val="2"/>
      </rPr>
      <t>NE VALIDE PAS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la demande de devis au prix remisé ci-dessus et vous remercie de votre offre de prix. </t>
    </r>
  </si>
  <si>
    <t>Accord-cadre n° 2017-012</t>
  </si>
  <si>
    <t>Prix H.T.
remisé</t>
  </si>
  <si>
    <t>TOTAL TVA</t>
  </si>
  <si>
    <t>GAZOLE</t>
  </si>
  <si>
    <t>SP98</t>
  </si>
  <si>
    <t>@</t>
  </si>
  <si>
    <t>fax</t>
  </si>
  <si>
    <t>Demande de devis</t>
  </si>
  <si>
    <r>
      <t xml:space="preserve"> </t>
    </r>
    <r>
      <rPr>
        <sz val="12"/>
        <rFont val="Wingdings"/>
        <charset val="2"/>
      </rPr>
      <t>o</t>
    </r>
    <r>
      <rPr>
        <i/>
        <sz val="12"/>
        <rFont val="Arial"/>
        <family val="2"/>
      </rPr>
      <t xml:space="preserve"> </t>
    </r>
    <r>
      <rPr>
        <b/>
        <i/>
        <sz val="12"/>
        <rFont val="Arial"/>
        <family val="2"/>
      </rPr>
      <t>VALIDE</t>
    </r>
    <r>
      <rPr>
        <i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le devis au prix remisé ci-dessus. Le prix unitaire remisé ci-dessus est ferme et définitif. La livraison devra intervenir dans les </t>
    </r>
    <r>
      <rPr>
        <b/>
        <sz val="12"/>
        <rFont val="Arial"/>
        <family val="2"/>
      </rPr>
      <t>48 H ouvrables après réception du présent devis accepté et signé.</t>
    </r>
  </si>
  <si>
    <t>dupont@gmail.com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</si>
</sst>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4">
    <font>
      <sz val="11"/>
      <color theme="1"/>
      <name val="Tahoma"/>
      <family val="2"/>
    </font>
    <font>
      <sz val="10"/>
      <name val="Arial"/>
      <family val="2"/>
    </font>
    <font>
      <b/>
      <sz val="14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sz val="12"/>
      <color indexed="8"/>
      <name val="Arial"/>
      <family val="2"/>
    </font>
    <font>
      <sz val="10"/>
      <name val="Wingdings"/>
      <charset val="2"/>
    </font>
    <font>
      <b/>
      <vertAlign val="superscript"/>
      <sz val="10"/>
      <name val="Arial"/>
      <family val="2"/>
    </font>
    <font>
      <b/>
      <sz val="12"/>
      <color indexed="12"/>
      <name val="Arial"/>
      <family val="2"/>
    </font>
    <font>
      <sz val="12"/>
      <name val="Wingdings"/>
      <charset val="2"/>
    </font>
    <font>
      <i/>
      <sz val="10"/>
      <name val="Gill Sans MT"/>
      <family val="2"/>
    </font>
    <font>
      <b/>
      <sz val="18"/>
      <name val="Arial"/>
      <family val="2"/>
    </font>
    <font>
      <u/>
      <sz val="11"/>
      <color theme="10"/>
      <name val="Tahoma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sz val="13"/>
      <color theme="1"/>
      <name val="Arial"/>
      <family val="2"/>
    </font>
    <font>
      <u/>
      <sz val="13"/>
      <color theme="10"/>
      <name val="Tahoma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2" xfId="0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2" fontId="9" fillId="0" borderId="4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0" fontId="6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2" fontId="9" fillId="0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9" fillId="0" borderId="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6" fillId="4" borderId="4" xfId="0" applyFon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20" fillId="0" borderId="0" xfId="1" applyFont="1" applyFill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4" borderId="0" xfId="0" applyFont="1" applyFill="1" applyAlignment="1">
      <alignment vertical="center"/>
    </xf>
    <xf numFmtId="0" fontId="18" fillId="5" borderId="0" xfId="0" applyFont="1" applyFill="1" applyAlignment="1">
      <alignment vertical="center"/>
    </xf>
    <xf numFmtId="0" fontId="17" fillId="5" borderId="0" xfId="0" applyFont="1" applyFill="1" applyAlignment="1">
      <alignment vertical="center"/>
    </xf>
    <xf numFmtId="0" fontId="8" fillId="0" borderId="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left" vertical="center" wrapText="1"/>
    </xf>
    <xf numFmtId="0" fontId="3" fillId="7" borderId="0" xfId="0" applyFont="1" applyFill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6" fillId="0" borderId="0" xfId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21" fillId="4" borderId="0" xfId="0" applyFont="1" applyFill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28574</xdr:colOff>
      <xdr:row>39</xdr:row>
      <xdr:rowOff>87631</xdr:rowOff>
    </xdr:from>
    <xdr:to>
      <xdr:col>6</xdr:col>
      <xdr:colOff>861060</xdr:colOff>
      <xdr:row>46</xdr:row>
      <xdr:rowOff>47663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3786A56F-A5DA-48EC-930C-E83BFC8B28E3}"/>
            </a:ext>
          </a:extLst>
        </xdr:cNvPr>
        <xdr:cNvSpPr>
          <a:spLocks noChangeArrowheads="1"/>
        </xdr:cNvSpPr>
      </xdr:nvSpPr>
      <xdr:spPr bwMode="auto">
        <a:xfrm>
          <a:off x="3320414" y="9528811"/>
          <a:ext cx="3491866" cy="118685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Signature de la personne responsable du marché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po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39"/>
  <sheetViews>
    <sheetView tabSelected="1" workbookViewId="0">
      <selection activeCell="H27" sqref="H27"/>
    </sheetView>
  </sheetViews>
  <sheetFormatPr baseColWidth="10" defaultColWidth="11" defaultRowHeight="14"/>
  <cols>
    <col min="1" max="1" width="20" style="1" customWidth="1"/>
    <col min="2" max="2" width="12.58203125" style="1" customWidth="1"/>
    <col min="3" max="3" width="10.58203125" style="1" customWidth="1"/>
    <col min="4" max="4" width="8.58203125" style="1" customWidth="1"/>
    <col min="5" max="5" width="11.58203125" style="1" customWidth="1"/>
    <col min="6" max="6" width="14.75" style="1" bestFit="1" customWidth="1"/>
    <col min="7" max="7" width="21.83203125" style="1" customWidth="1"/>
    <col min="8" max="16384" width="11" style="1"/>
  </cols>
  <sheetData>
    <row r="1" spans="1:9">
      <c r="C1" s="73"/>
      <c r="D1" s="73"/>
      <c r="E1" s="73"/>
      <c r="F1" s="73"/>
      <c r="G1" s="73"/>
    </row>
    <row r="2" spans="1:9">
      <c r="C2" s="73"/>
      <c r="D2" s="73"/>
      <c r="E2" s="73"/>
      <c r="F2" s="73"/>
      <c r="G2" s="73"/>
    </row>
    <row r="3" spans="1:9">
      <c r="C3" s="73"/>
      <c r="D3" s="73"/>
      <c r="E3" s="73"/>
      <c r="F3" s="73"/>
      <c r="G3" s="73"/>
    </row>
    <row r="4" spans="1:9">
      <c r="B4" s="73"/>
      <c r="C4" s="73"/>
      <c r="D4" s="32"/>
      <c r="E4" s="32"/>
      <c r="F4" s="32"/>
      <c r="G4" s="32"/>
    </row>
    <row r="5" spans="1:9" ht="25">
      <c r="B5" s="34" t="s">
        <v>28</v>
      </c>
      <c r="C5" s="35"/>
      <c r="D5" s="35"/>
      <c r="E5" s="35"/>
      <c r="F5" s="35"/>
      <c r="G5" s="35"/>
    </row>
    <row r="6" spans="1:9" ht="20.149999999999999" customHeight="1">
      <c r="B6" s="27" t="s">
        <v>6</v>
      </c>
      <c r="C6" s="27"/>
      <c r="D6" s="28"/>
      <c r="E6" s="28"/>
      <c r="F6" s="28"/>
      <c r="G6" s="29"/>
    </row>
    <row r="7" spans="1:9">
      <c r="G7" s="3"/>
    </row>
    <row r="8" spans="1:9" ht="20.149999999999999" customHeight="1">
      <c r="A8" s="74" t="s">
        <v>5</v>
      </c>
      <c r="B8" s="74"/>
      <c r="C8" s="74"/>
      <c r="D8" s="74"/>
      <c r="E8" s="74"/>
      <c r="F8" s="74"/>
      <c r="G8" s="74"/>
    </row>
    <row r="9" spans="1:9" ht="20.149999999999999" customHeight="1">
      <c r="A9" s="75" t="s">
        <v>0</v>
      </c>
      <c r="B9" s="75"/>
      <c r="C9" s="75"/>
      <c r="D9" s="75"/>
      <c r="E9" s="75"/>
      <c r="F9" s="75" t="e">
        <f>VLOOKUP(A8,marché,2,FALSE)</f>
        <v>#REF!</v>
      </c>
      <c r="G9" s="75"/>
    </row>
    <row r="10" spans="1:9" ht="15" customHeight="1">
      <c r="B10" s="2"/>
      <c r="C10" s="2"/>
    </row>
    <row r="11" spans="1:9" ht="15" customHeight="1">
      <c r="A11" s="76" t="s">
        <v>7</v>
      </c>
      <c r="B11" s="76"/>
      <c r="D11" s="72"/>
      <c r="E11" s="72"/>
      <c r="F11" s="72"/>
      <c r="G11" s="72"/>
    </row>
    <row r="12" spans="1:9" ht="15" customHeight="1">
      <c r="A12" s="65"/>
      <c r="B12" s="65"/>
      <c r="C12" s="6"/>
      <c r="D12" s="57"/>
      <c r="E12" s="57"/>
      <c r="F12" s="57"/>
      <c r="G12" s="57"/>
    </row>
    <row r="13" spans="1:9" ht="15" customHeight="1">
      <c r="A13" s="65"/>
      <c r="B13" s="65"/>
      <c r="C13" s="6"/>
      <c r="D13" s="57"/>
      <c r="E13" s="57"/>
      <c r="F13" s="57"/>
      <c r="G13" s="57"/>
    </row>
    <row r="14" spans="1:9" ht="15" customHeight="1">
      <c r="A14" s="65"/>
      <c r="B14" s="65"/>
      <c r="C14" s="6"/>
      <c r="D14" s="61" t="s">
        <v>30</v>
      </c>
      <c r="E14" s="57"/>
      <c r="F14" s="57"/>
      <c r="G14" s="57"/>
    </row>
    <row r="15" spans="1:9" ht="15" customHeight="1">
      <c r="A15" s="58"/>
      <c r="B15" s="58"/>
      <c r="C15" s="7" t="s">
        <v>8</v>
      </c>
      <c r="D15" s="57" t="e">
        <f>VLOOKUP(D11,#REF!,5,FALSE)</f>
        <v>#REF!</v>
      </c>
      <c r="E15" s="57"/>
      <c r="F15" s="57"/>
      <c r="G15" s="57"/>
    </row>
    <row r="16" spans="1:9" s="4" customFormat="1" ht="15" customHeight="1">
      <c r="A16" s="58"/>
      <c r="B16" s="58"/>
      <c r="C16" s="4" t="s">
        <v>27</v>
      </c>
      <c r="D16" s="57" t="e">
        <f>VLOOKUP(D11,#REF!,6,FALSE)</f>
        <v>#REF!</v>
      </c>
      <c r="E16" s="57"/>
      <c r="F16" s="57"/>
      <c r="G16" s="57"/>
      <c r="I16" s="7"/>
    </row>
    <row r="17" spans="1:7" ht="15" customHeight="1">
      <c r="A17" s="58"/>
      <c r="B17" s="58"/>
      <c r="C17" s="6" t="s">
        <v>26</v>
      </c>
      <c r="D17" s="24"/>
      <c r="E17" s="24"/>
      <c r="F17" s="24"/>
      <c r="G17" s="24"/>
    </row>
    <row r="18" spans="1:7" ht="25" customHeight="1">
      <c r="A18" s="63" t="s">
        <v>9</v>
      </c>
      <c r="B18" s="64"/>
      <c r="C18" s="63" t="s">
        <v>10</v>
      </c>
      <c r="D18" s="64"/>
      <c r="E18" s="66" t="s">
        <v>21</v>
      </c>
      <c r="F18" s="67"/>
      <c r="G18" s="68"/>
    </row>
    <row r="19" spans="1:7" ht="25" customHeight="1">
      <c r="A19" s="62"/>
      <c r="B19" s="62"/>
      <c r="C19" s="62"/>
      <c r="D19" s="62"/>
      <c r="E19" s="69"/>
      <c r="F19" s="70"/>
      <c r="G19" s="71"/>
    </row>
    <row r="20" spans="1:7" ht="25" customHeight="1">
      <c r="A20" s="60" t="s">
        <v>11</v>
      </c>
      <c r="B20" s="60"/>
      <c r="C20" s="54" t="s">
        <v>12</v>
      </c>
      <c r="D20" s="54"/>
      <c r="E20" s="55" t="s">
        <v>13</v>
      </c>
      <c r="F20" s="55" t="s">
        <v>14</v>
      </c>
      <c r="G20" s="55" t="s">
        <v>22</v>
      </c>
    </row>
    <row r="21" spans="1:7" ht="25" customHeight="1">
      <c r="A21" s="10" t="s">
        <v>15</v>
      </c>
      <c r="B21" s="10" t="s">
        <v>16</v>
      </c>
      <c r="C21" s="54"/>
      <c r="D21" s="54"/>
      <c r="E21" s="56"/>
      <c r="F21" s="56"/>
      <c r="G21" s="59"/>
    </row>
    <row r="22" spans="1:7" ht="25" customHeight="1">
      <c r="A22" s="11" t="s">
        <v>24</v>
      </c>
      <c r="B22" s="30"/>
      <c r="C22" s="12">
        <v>3000</v>
      </c>
      <c r="D22" s="13" t="s">
        <v>17</v>
      </c>
      <c r="F22" s="15"/>
      <c r="G22" s="14">
        <f>E22*C22/1000</f>
        <v>0</v>
      </c>
    </row>
    <row r="23" spans="1:7" ht="25" customHeight="1">
      <c r="A23" s="11"/>
      <c r="B23" s="30"/>
      <c r="C23" s="16"/>
      <c r="D23" s="17" t="s">
        <v>17</v>
      </c>
      <c r="E23" s="18"/>
      <c r="F23" s="19"/>
      <c r="G23" s="20"/>
    </row>
    <row r="24" spans="1:7" ht="25" customHeight="1">
      <c r="A24" s="25" t="s">
        <v>25</v>
      </c>
      <c r="B24" s="31"/>
      <c r="C24" s="33">
        <v>0</v>
      </c>
      <c r="D24" s="17" t="s">
        <v>17</v>
      </c>
      <c r="E24" s="18"/>
      <c r="F24" s="21"/>
      <c r="G24" s="14">
        <f>E24*C24/1000</f>
        <v>0</v>
      </c>
    </row>
    <row r="25" spans="1:7" s="5" customFormat="1" ht="25" customHeight="1">
      <c r="A25" s="52" t="s">
        <v>3</v>
      </c>
      <c r="B25" s="52"/>
      <c r="C25" s="52"/>
      <c r="D25" s="52"/>
      <c r="E25" s="52"/>
      <c r="F25" s="52"/>
      <c r="G25" s="26">
        <f>SUM(G22:G24)</f>
        <v>0</v>
      </c>
    </row>
    <row r="26" spans="1:7" s="5" customFormat="1" ht="25" customHeight="1">
      <c r="A26" s="52" t="s">
        <v>23</v>
      </c>
      <c r="B26" s="52"/>
      <c r="C26" s="52"/>
      <c r="D26" s="52"/>
      <c r="E26" s="52"/>
      <c r="F26" s="52"/>
      <c r="G26" s="26">
        <f>G25*20%</f>
        <v>0</v>
      </c>
    </row>
    <row r="27" spans="1:7" s="5" customFormat="1" ht="25" customHeight="1">
      <c r="A27" s="52" t="s">
        <v>4</v>
      </c>
      <c r="B27" s="52"/>
      <c r="C27" s="52"/>
      <c r="D27" s="52"/>
      <c r="E27" s="52"/>
      <c r="F27" s="52"/>
      <c r="G27" s="26">
        <f>SUM(G25:G26)</f>
        <v>0</v>
      </c>
    </row>
    <row r="28" spans="1:7" ht="20.149999999999999" customHeight="1">
      <c r="A28" s="36" t="s">
        <v>18</v>
      </c>
      <c r="B28" s="37"/>
      <c r="C28" s="37"/>
      <c r="D28" s="37"/>
      <c r="E28" s="37"/>
      <c r="F28" s="37"/>
      <c r="G28" s="38"/>
    </row>
    <row r="29" spans="1:7" ht="34.5" customHeight="1">
      <c r="A29" s="39"/>
      <c r="B29" s="40"/>
      <c r="C29" s="40"/>
      <c r="D29" s="40"/>
      <c r="E29" s="40"/>
      <c r="F29" s="40"/>
      <c r="G29" s="41"/>
    </row>
    <row r="30" spans="1:7" ht="14.25" customHeight="1">
      <c r="A30" s="42"/>
      <c r="B30" s="43"/>
      <c r="C30" s="43"/>
      <c r="D30" s="43"/>
      <c r="E30" s="43"/>
      <c r="F30" s="43"/>
      <c r="G30" s="44"/>
    </row>
    <row r="31" spans="1:7" ht="20.149999999999999" customHeight="1">
      <c r="A31" s="6" t="s">
        <v>19</v>
      </c>
      <c r="B31" s="6"/>
      <c r="C31" s="6"/>
      <c r="D31" s="6"/>
      <c r="E31" s="6"/>
      <c r="F31" s="8"/>
      <c r="G31" s="8"/>
    </row>
    <row r="32" spans="1:7" ht="10" customHeight="1">
      <c r="A32" s="22"/>
      <c r="B32" s="6"/>
      <c r="C32" s="6"/>
      <c r="D32" s="6"/>
      <c r="E32" s="6"/>
      <c r="F32" s="8"/>
      <c r="G32" s="8"/>
    </row>
    <row r="33" spans="1:7" ht="25.5" customHeight="1">
      <c r="A33" s="45" t="s">
        <v>1</v>
      </c>
      <c r="B33" s="46"/>
      <c r="C33" s="46"/>
      <c r="D33" s="46"/>
      <c r="E33" s="46"/>
      <c r="F33" s="46"/>
      <c r="G33" s="47"/>
    </row>
    <row r="34" spans="1:7" ht="20.149999999999999" customHeight="1">
      <c r="A34" s="9"/>
      <c r="B34" s="9"/>
      <c r="C34" s="9"/>
      <c r="D34" s="9"/>
      <c r="E34" s="9"/>
      <c r="F34" s="23"/>
      <c r="G34" s="23"/>
    </row>
    <row r="35" spans="1:7" ht="20.149999999999999" customHeight="1">
      <c r="A35" s="6"/>
      <c r="B35" s="6"/>
      <c r="C35" s="6"/>
      <c r="D35" s="6"/>
      <c r="E35" s="6"/>
      <c r="F35" s="8"/>
      <c r="G35" s="8"/>
    </row>
    <row r="36" spans="1:7" ht="15" customHeight="1">
      <c r="A36" s="53" t="s">
        <v>29</v>
      </c>
      <c r="B36" s="53"/>
      <c r="C36" s="53"/>
      <c r="D36" s="53"/>
      <c r="E36" s="53"/>
      <c r="F36" s="53"/>
      <c r="G36" s="53"/>
    </row>
    <row r="37" spans="1:7" ht="15" customHeight="1">
      <c r="A37" s="53"/>
      <c r="B37" s="53"/>
      <c r="C37" s="53"/>
      <c r="D37" s="53"/>
      <c r="E37" s="53"/>
      <c r="F37" s="53"/>
      <c r="G37" s="53"/>
    </row>
    <row r="38" spans="1:7" ht="15.5">
      <c r="A38" s="48" t="s">
        <v>20</v>
      </c>
      <c r="B38" s="49"/>
      <c r="C38" s="49"/>
      <c r="D38" s="49"/>
      <c r="E38" s="49"/>
      <c r="F38" s="49"/>
      <c r="G38" s="49"/>
    </row>
    <row r="39" spans="1:7">
      <c r="A39" s="50" t="s">
        <v>2</v>
      </c>
      <c r="B39" s="51"/>
      <c r="C39" s="51"/>
      <c r="D39" s="51"/>
      <c r="E39" s="51"/>
      <c r="F39" s="51"/>
      <c r="G39" s="51"/>
    </row>
  </sheetData>
  <mergeCells count="38">
    <mergeCell ref="D11:G11"/>
    <mergeCell ref="C1:G1"/>
    <mergeCell ref="C2:G2"/>
    <mergeCell ref="C3:G3"/>
    <mergeCell ref="B4:C4"/>
    <mergeCell ref="A8:G8"/>
    <mergeCell ref="A9:E9"/>
    <mergeCell ref="F9:G9"/>
    <mergeCell ref="A11:B11"/>
    <mergeCell ref="D14:G14"/>
    <mergeCell ref="D15:G15"/>
    <mergeCell ref="D12:G12"/>
    <mergeCell ref="D13:G13"/>
    <mergeCell ref="A19:B19"/>
    <mergeCell ref="C19:D19"/>
    <mergeCell ref="A18:B18"/>
    <mergeCell ref="C18:D18"/>
    <mergeCell ref="A12:B12"/>
    <mergeCell ref="A13:B13"/>
    <mergeCell ref="A14:B14"/>
    <mergeCell ref="E18:G19"/>
    <mergeCell ref="A16:B16"/>
    <mergeCell ref="C20:D21"/>
    <mergeCell ref="E20:E21"/>
    <mergeCell ref="F20:F21"/>
    <mergeCell ref="D16:G16"/>
    <mergeCell ref="A15:B15"/>
    <mergeCell ref="A17:B17"/>
    <mergeCell ref="G20:G21"/>
    <mergeCell ref="A20:B20"/>
    <mergeCell ref="A28:G30"/>
    <mergeCell ref="A33:G33"/>
    <mergeCell ref="A38:G38"/>
    <mergeCell ref="A39:G39"/>
    <mergeCell ref="A25:F25"/>
    <mergeCell ref="A26:F26"/>
    <mergeCell ref="A27:F27"/>
    <mergeCell ref="A36:G37"/>
  </mergeCells>
  <dataValidations count="5">
    <dataValidation type="list" allowBlank="1" showInputMessage="1" showErrorMessage="1" sqref="A19:B19">
      <formula1>AGENT</formula1>
    </dataValidation>
    <dataValidation type="list" allowBlank="1" showInputMessage="1" showErrorMessage="1" sqref="A8">
      <formula1>LOT</formula1>
    </dataValidation>
    <dataValidation type="list" allowBlank="1" showInputMessage="1" showErrorMessage="1" sqref="D11:G11">
      <formula1>INDIRECT($A$8)</formula1>
    </dataValidation>
    <dataValidation type="list" allowBlank="1" showInputMessage="1" showErrorMessage="1" sqref="A22:A24">
      <formula1>Carburant</formula1>
    </dataValidation>
    <dataValidation type="list" allowBlank="1" showInputMessage="1" showErrorMessage="1" sqref="A12:B12">
      <formula1>CIS</formula1>
    </dataValidation>
  </dataValidations>
  <hyperlinks>
    <hyperlink ref="D14" r:id="rId1"/>
  </hyperlinks>
  <pageMargins left="0.19685039370078741" right="0.19685039370078741" top="0.19685039370078741" bottom="0.19685039370078741" header="0.51181102362204722" footer="0.51181102362204722"/>
  <pageSetup paperSize="9" scale="91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DEMANDE DEVIS</vt:lpstr>
      <vt:lpstr>'DEMANDE DEVIS'!Zone_d_impression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2018-01-15T19:13:41Z</cp:lastPrinted>
  <dcterms:created xsi:type="dcterms:W3CDTF">2014-01-31T10:41:57Z</dcterms:created>
  <dcterms:modified xsi:type="dcterms:W3CDTF">2018-01-26T01:25:54Z</dcterms:modified>
</cp:coreProperties>
</file>