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2"/>
  </bookViews>
  <sheets>
    <sheet name="MENU" sheetId="1" r:id="rId1"/>
    <sheet name="FORMULAIRE" sheetId="6" r:id="rId2"/>
    <sheet name="Data Commandes" sheetId="4" r:id="rId3"/>
    <sheet name="Tableau de Bord" sheetId="2" r:id="rId4"/>
    <sheet name="Références" sheetId="5" r:id="rId5"/>
  </sheets>
  <definedNames>
    <definedName name="Clients">Références!$F:$F</definedName>
    <definedName name="DATA_Commandes">'Data Commandes'!$A$1:$G$11</definedName>
    <definedName name="Opération">Références!$D:$D</definedName>
    <definedName name="Types">Références!$B:$B</definedName>
  </definedNames>
  <calcPr calcId="152511"/>
  <pivotCaches>
    <pivotCache cacheId="6" r:id="rId6"/>
  </pivotCaches>
</workbook>
</file>

<file path=xl/calcChain.xml><?xml version="1.0" encoding="utf-8"?>
<calcChain xmlns="http://schemas.openxmlformats.org/spreadsheetml/2006/main">
  <c r="G2" i="4" l="1"/>
  <c r="B2" i="4"/>
  <c r="G3" i="4"/>
  <c r="B3" i="4"/>
  <c r="G4" i="4"/>
  <c r="B4" i="4"/>
  <c r="G5" i="4"/>
  <c r="B5" i="4"/>
  <c r="G6" i="4"/>
  <c r="B6" i="4"/>
  <c r="G7" i="4"/>
  <c r="B7" i="4"/>
  <c r="G8" i="4"/>
  <c r="B8" i="4"/>
  <c r="G9" i="4"/>
  <c r="B9" i="4"/>
  <c r="G10" i="4"/>
  <c r="B10" i="4"/>
  <c r="C7" i="6"/>
  <c r="C17" i="6"/>
</calcChain>
</file>

<file path=xl/sharedStrings.xml><?xml version="1.0" encoding="utf-8"?>
<sst xmlns="http://schemas.openxmlformats.org/spreadsheetml/2006/main" count="75" uniqueCount="24">
  <si>
    <t>Client</t>
  </si>
  <si>
    <t>Type</t>
  </si>
  <si>
    <t>Montant</t>
  </si>
  <si>
    <t>Types</t>
  </si>
  <si>
    <t>Clients</t>
  </si>
  <si>
    <t>Date</t>
  </si>
  <si>
    <t>Association</t>
  </si>
  <si>
    <t>Direct</t>
  </si>
  <si>
    <t>Librairie</t>
  </si>
  <si>
    <t>Internet</t>
  </si>
  <si>
    <t>Quantité</t>
  </si>
  <si>
    <t>P.U.</t>
  </si>
  <si>
    <t>Opération</t>
  </si>
  <si>
    <t>Commande</t>
  </si>
  <si>
    <t>Achat</t>
  </si>
  <si>
    <t>Vente</t>
  </si>
  <si>
    <t>Stéphanie</t>
  </si>
  <si>
    <t>Robert</t>
  </si>
  <si>
    <t>Super-Dupont</t>
  </si>
  <si>
    <t>Autre</t>
  </si>
  <si>
    <t>Étiquettes de lignes</t>
  </si>
  <si>
    <t>Total général</t>
  </si>
  <si>
    <t>Somme de Quantité</t>
  </si>
  <si>
    <t>QuiCé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</si>
</sst>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[$-40C]d\-mmm\-yy;@"/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1">
    <xf numFmtId="0" fontId="0" fillId="0" borderId="0" xfId="0"/>
    <xf numFmtId="0" fontId="2" fillId="2" borderId="0" xfId="0" applyFont="1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16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/>
      <protection locked="0"/>
    </xf>
    <xf numFmtId="165" fontId="0" fillId="3" borderId="1" xfId="0" applyNumberFormat="1" applyFill="1" applyBorder="1" applyAlignment="1" applyProtection="1">
      <alignment horizontal="center"/>
      <protection locked="0"/>
    </xf>
    <xf numFmtId="0" fontId="0" fillId="5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4" fillId="0" borderId="0" xfId="0" applyFont="1" applyFill="1" applyBorder="1" applyAlignment="1" applyProtection="1">
      <alignment horizontal="center"/>
      <protection locked="0"/>
    </xf>
    <xf numFmtId="164" fontId="4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44" fontId="5" fillId="0" borderId="0" xfId="1" applyFont="1" applyFill="1" applyBorder="1" applyAlignment="1">
      <alignment horizontal="center"/>
    </xf>
    <xf numFmtId="44" fontId="4" fillId="0" borderId="0" xfId="1" applyFont="1" applyFill="1" applyBorder="1" applyAlignment="1" applyProtection="1">
      <alignment horizontal="center"/>
      <protection locked="0"/>
    </xf>
    <xf numFmtId="44" fontId="4" fillId="0" borderId="0" xfId="1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40C]d\-mmm\-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>
          <bgColor theme="8" tint="0.59996337778862885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19049</xdr:rowOff>
    </xdr:from>
    <xdr:to>
      <xdr:col>2</xdr:col>
      <xdr:colOff>657225</xdr:colOff>
      <xdr:row>5</xdr:row>
      <xdr:rowOff>0</xdr:rowOff>
    </xdr:to>
    <xdr:sp macro="[0]!MENU_Formulaire" textlink="">
      <xdr:nvSpPr>
        <xdr:cNvPr id="2" name="Chevro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19049"/>
          <a:ext cx="2181225" cy="933451"/>
        </a:xfrm>
        <a:prstGeom prst="chevron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 cap="none" spc="0">
              <a:ln w="19050">
                <a:solidFill>
                  <a:schemeClr val="tx2">
                    <a:tint val="1000"/>
                  </a:schemeClr>
                </a:solidFill>
                <a:prstDash val="solid"/>
              </a:ln>
              <a:solidFill>
                <a:schemeClr val="accent3"/>
              </a:solidFill>
              <a:effectLst>
                <a:outerShdw blurRad="50000" dist="50800" dir="7500000" algn="tl">
                  <a:srgbClr val="000000">
                    <a:shade val="5000"/>
                    <a:alpha val="35000"/>
                  </a:srgbClr>
                </a:outerShdw>
              </a:effectLst>
            </a:rPr>
            <a:t>Saisie des Opérations</a:t>
          </a:r>
        </a:p>
      </xdr:txBody>
    </xdr:sp>
    <xdr:clientData/>
  </xdr:twoCellAnchor>
  <xdr:twoCellAnchor>
    <xdr:from>
      <xdr:col>2</xdr:col>
      <xdr:colOff>180975</xdr:colOff>
      <xdr:row>0</xdr:row>
      <xdr:rowOff>19050</xdr:rowOff>
    </xdr:from>
    <xdr:to>
      <xdr:col>5</xdr:col>
      <xdr:colOff>76200</xdr:colOff>
      <xdr:row>5</xdr:row>
      <xdr:rowOff>1</xdr:rowOff>
    </xdr:to>
    <xdr:sp macro="[0]!MENU_vers_Tableau_de_Bord" textlink="">
      <xdr:nvSpPr>
        <xdr:cNvPr id="3" name="Chevron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1704975" y="19050"/>
          <a:ext cx="2181225" cy="933451"/>
        </a:xfrm>
        <a:prstGeom prst="chevron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 cap="none" spc="0">
              <a:ln w="19050">
                <a:solidFill>
                  <a:schemeClr val="tx2">
                    <a:tint val="1000"/>
                  </a:schemeClr>
                </a:solidFill>
                <a:prstDash val="solid"/>
              </a:ln>
              <a:solidFill>
                <a:schemeClr val="accent3"/>
              </a:solidFill>
              <a:effectLst>
                <a:outerShdw blurRad="50000" dist="50800" dir="7500000" algn="tl">
                  <a:srgbClr val="000000">
                    <a:shade val="5000"/>
                    <a:alpha val="35000"/>
                  </a:srgbClr>
                </a:outerShdw>
              </a:effectLst>
            </a:rPr>
            <a:t>Tableau de Bord</a:t>
          </a:r>
        </a:p>
      </xdr:txBody>
    </xdr:sp>
    <xdr:clientData/>
  </xdr:twoCellAnchor>
  <xdr:twoCellAnchor>
    <xdr:from>
      <xdr:col>4</xdr:col>
      <xdr:colOff>371475</xdr:colOff>
      <xdr:row>0</xdr:row>
      <xdr:rowOff>28575</xdr:rowOff>
    </xdr:from>
    <xdr:to>
      <xdr:col>7</xdr:col>
      <xdr:colOff>409575</xdr:colOff>
      <xdr:row>5</xdr:row>
      <xdr:rowOff>9526</xdr:rowOff>
    </xdr:to>
    <xdr:sp macro="[0]!Vers_DATA_Commandes" textlink="">
      <xdr:nvSpPr>
        <xdr:cNvPr id="4" name="Chevron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3419475" y="28575"/>
          <a:ext cx="2324100" cy="933451"/>
        </a:xfrm>
        <a:prstGeom prst="chevron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 cap="none" spc="0">
              <a:ln w="19050">
                <a:solidFill>
                  <a:schemeClr val="tx2">
                    <a:tint val="1000"/>
                  </a:schemeClr>
                </a:solidFill>
                <a:prstDash val="solid"/>
              </a:ln>
              <a:solidFill>
                <a:schemeClr val="accent3"/>
              </a:solidFill>
              <a:effectLst>
                <a:outerShdw blurRad="50000" dist="50800" dir="7500000" algn="tl">
                  <a:srgbClr val="000000">
                    <a:shade val="5000"/>
                    <a:alpha val="35000"/>
                  </a:srgbClr>
                </a:outerShdw>
              </a:effectLst>
            </a:rPr>
            <a:t>DATA Commandes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752474</xdr:colOff>
      <xdr:row>0</xdr:row>
      <xdr:rowOff>161925</xdr:rowOff>
    </xdr:from>
    <xdr:to>
      <xdr:col>2</xdr:col>
      <xdr:colOff>1390649</xdr:colOff>
      <xdr:row>3</xdr:row>
      <xdr:rowOff>104775</xdr:rowOff>
    </xdr:to>
    <xdr:sp macro="" textlink="">
      <xdr:nvSpPr>
        <xdr:cNvPr id="2" name="Rogner et arrondir un rectangle à un seul coin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752474" y="161925"/>
          <a:ext cx="2162175" cy="514350"/>
        </a:xfrm>
        <a:prstGeom prst="snip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Saisie</a:t>
          </a:r>
          <a:r>
            <a:rPr lang="fr-FR" sz="1600" b="1" baseline="0"/>
            <a:t> des Opérations</a:t>
          </a:r>
          <a:endParaRPr lang="fr-FR" sz="1600" b="1"/>
        </a:p>
      </xdr:txBody>
    </xdr:sp>
    <xdr:clientData/>
  </xdr:twoCellAnchor>
  <xdr:twoCellAnchor>
    <xdr:from>
      <xdr:col>3</xdr:col>
      <xdr:colOff>125730</xdr:colOff>
      <xdr:row>4</xdr:row>
      <xdr:rowOff>0</xdr:rowOff>
    </xdr:from>
    <xdr:to>
      <xdr:col>4</xdr:col>
      <xdr:colOff>514350</xdr:colOff>
      <xdr:row>16</xdr:row>
      <xdr:rowOff>190500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3049905" y="771525"/>
          <a:ext cx="1150620" cy="2590800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198120</xdr:colOff>
      <xdr:row>4</xdr:row>
      <xdr:rowOff>152400</xdr:rowOff>
    </xdr:from>
    <xdr:to>
      <xdr:col>4</xdr:col>
      <xdr:colOff>445770</xdr:colOff>
      <xdr:row>6</xdr:row>
      <xdr:rowOff>152400</xdr:rowOff>
    </xdr:to>
    <xdr:sp macro="[0]!EFFACER_Formulaire_Operations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3122295" y="923925"/>
          <a:ext cx="1009650" cy="40005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/>
            <a:t>Nouveau</a:t>
          </a:r>
        </a:p>
      </xdr:txBody>
    </xdr:sp>
    <xdr:clientData/>
  </xdr:twoCellAnchor>
  <xdr:twoCellAnchor>
    <xdr:from>
      <xdr:col>3</xdr:col>
      <xdr:colOff>190500</xdr:colOff>
      <xdr:row>9</xdr:row>
      <xdr:rowOff>161925</xdr:rowOff>
    </xdr:from>
    <xdr:to>
      <xdr:col>4</xdr:col>
      <xdr:colOff>438150</xdr:colOff>
      <xdr:row>11</xdr:row>
      <xdr:rowOff>161925</xdr:rowOff>
    </xdr:to>
    <xdr:sp macro="[0]!RETOUR_vers_MENU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114675" y="1933575"/>
          <a:ext cx="1009650" cy="40005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/>
            <a:t>Retour</a:t>
          </a:r>
          <a:endParaRPr lang="fr-FR" sz="1200" b="1" i="1"/>
        </a:p>
      </xdr:txBody>
    </xdr:sp>
    <xdr:clientData/>
  </xdr:twoCellAnchor>
  <xdr:twoCellAnchor>
    <xdr:from>
      <xdr:col>3</xdr:col>
      <xdr:colOff>190500</xdr:colOff>
      <xdr:row>7</xdr:row>
      <xdr:rowOff>57150</xdr:rowOff>
    </xdr:from>
    <xdr:to>
      <xdr:col>4</xdr:col>
      <xdr:colOff>438150</xdr:colOff>
      <xdr:row>9</xdr:row>
      <xdr:rowOff>57150</xdr:rowOff>
    </xdr:to>
    <xdr:sp macro="[0]!Saisie_Commandes" textlink="">
      <xdr:nvSpPr>
        <xdr:cNvPr id="6" name="Rectangle à coins arrondis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3114675" y="1428750"/>
          <a:ext cx="1009650" cy="40005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 i="1"/>
            <a:t>Enregistrer</a:t>
          </a:r>
        </a:p>
      </xdr:txBody>
    </xdr:sp>
    <xdr:clientData/>
  </xdr:twoCellAnchor>
  <xdr:twoCellAnchor>
    <xdr:from>
      <xdr:col>3</xdr:col>
      <xdr:colOff>201930</xdr:colOff>
      <xdr:row>14</xdr:row>
      <xdr:rowOff>104775</xdr:rowOff>
    </xdr:from>
    <xdr:to>
      <xdr:col>4</xdr:col>
      <xdr:colOff>449580</xdr:colOff>
      <xdr:row>16</xdr:row>
      <xdr:rowOff>104775</xdr:rowOff>
    </xdr:to>
    <xdr:sp macro="[0]!EFFACER_Formulaire_Operations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3126105" y="2876550"/>
          <a:ext cx="1009650" cy="4000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/>
            <a:t>Effacer</a:t>
          </a:r>
          <a:endParaRPr lang="fr-FR" sz="1600" b="1" i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3</xdr:row>
      <xdr:rowOff>9525</xdr:rowOff>
    </xdr:from>
    <xdr:to>
      <xdr:col>10</xdr:col>
      <xdr:colOff>19050</xdr:colOff>
      <xdr:row>7</xdr:row>
      <xdr:rowOff>123825</xdr:rowOff>
    </xdr:to>
    <xdr:sp macro="[0]!RETOUR_vers_MENU" textlink="">
      <xdr:nvSpPr>
        <xdr:cNvPr id="2" name="Rectangle avec flèche vers la gauch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>
          <a:off x="5429250" y="219075"/>
          <a:ext cx="1476375" cy="914400"/>
        </a:xfrm>
        <a:prstGeom prst="leftArrowCallou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RETOUR </a:t>
          </a:r>
          <a:r>
            <a:rPr lang="fr-FR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vers</a:t>
          </a:r>
          <a:r>
            <a:rPr lang="fr-FR" sz="1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238124</xdr:colOff>
      <xdr:row>0</xdr:row>
      <xdr:rowOff>161925</xdr:rowOff>
    </xdr:from>
    <xdr:to>
      <xdr:col>6</xdr:col>
      <xdr:colOff>38099</xdr:colOff>
      <xdr:row>5</xdr:row>
      <xdr:rowOff>123825</xdr:rowOff>
    </xdr:to>
    <xdr:sp macro="[0]!RETOUR_vers_MENU" textlink="">
      <xdr:nvSpPr>
        <xdr:cNvPr id="2" name="Rectangle avec flèche vers la gauch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>
          <a:off x="4457699" y="161925"/>
          <a:ext cx="1476375" cy="914400"/>
        </a:xfrm>
        <a:prstGeom prst="leftArrowCallou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RETOUR </a:t>
          </a:r>
          <a:r>
            <a:rPr lang="fr-FR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vers</a:t>
          </a:r>
          <a:r>
            <a:rPr lang="fr-FR" sz="1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MENU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743.15847858796" createdVersion="3" refreshedVersion="5" minRefreshableVersion="3" recordCount="10">
  <cacheSource type="worksheet">
    <worksheetSource name="DATA_Commandes"/>
  </cacheSource>
  <cacheFields count="7">
    <cacheField name="Client" numFmtId="0">
      <sharedItems count="3">
        <s v="Robert"/>
        <s v="Stéphanie"/>
        <s v="Super-Dupont"/>
      </sharedItems>
    </cacheField>
    <cacheField name="Date" numFmtId="164">
      <sharedItems containsSemiMixedTypes="0" containsNonDate="0" containsDate="1" containsString="0" minDate="2017-01-07T00:00:00" maxDate="2017-01-09T00:00:00"/>
    </cacheField>
    <cacheField name="Type" numFmtId="0">
      <sharedItems/>
    </cacheField>
    <cacheField name="Opération" numFmtId="0">
      <sharedItems/>
    </cacheField>
    <cacheField name="Quantité" numFmtId="0">
      <sharedItems containsSemiMixedTypes="0" containsString="0" containsNumber="1" containsInteger="1" minValue="1" maxValue="1000"/>
    </cacheField>
    <cacheField name="P.U." numFmtId="44">
      <sharedItems containsSemiMixedTypes="0" containsString="0" containsNumber="1" minValue="3.5" maxValue="25"/>
    </cacheField>
    <cacheField name="Montant" numFmtId="44">
      <sharedItems containsSemiMixedTypes="0" containsString="0" containsNumber="1" containsInteger="1" minValue="25" maxValue="35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d v="2017-01-08T00:00:00"/>
    <s v="Internet"/>
    <s v="Achat"/>
    <n v="1"/>
    <n v="25"/>
    <n v="25"/>
  </r>
  <r>
    <x v="1"/>
    <d v="2017-01-08T00:00:00"/>
    <s v="Internet"/>
    <s v="Achat"/>
    <n v="1000"/>
    <n v="3.5"/>
    <n v="3500"/>
  </r>
  <r>
    <x v="1"/>
    <d v="2017-01-08T00:00:00"/>
    <s v="Internet"/>
    <s v="Achat"/>
    <n v="10"/>
    <n v="7"/>
    <n v="70"/>
  </r>
  <r>
    <x v="2"/>
    <d v="2017-01-08T00:00:00"/>
    <s v="Association"/>
    <s v="Vente"/>
    <n v="11"/>
    <n v="9"/>
    <n v="99"/>
  </r>
  <r>
    <x v="2"/>
    <d v="2017-01-08T00:00:00"/>
    <s v="Association"/>
    <s v="Commande"/>
    <n v="6"/>
    <n v="4.5"/>
    <n v="27"/>
  </r>
  <r>
    <x v="0"/>
    <d v="2017-01-08T00:00:00"/>
    <s v="Association"/>
    <s v="Commande"/>
    <n v="6"/>
    <n v="4.5"/>
    <n v="27"/>
  </r>
  <r>
    <x v="1"/>
    <d v="2017-01-08T00:00:00"/>
    <s v="Librairie"/>
    <s v="Autre"/>
    <n v="22"/>
    <n v="5"/>
    <n v="110"/>
  </r>
  <r>
    <x v="2"/>
    <d v="2017-01-08T00:00:00"/>
    <s v="Librairie"/>
    <s v="Vente"/>
    <n v="22"/>
    <n v="5"/>
    <n v="110"/>
  </r>
  <r>
    <x v="0"/>
    <d v="2017-01-08T00:00:00"/>
    <s v="Direct"/>
    <s v="Achat"/>
    <n v="20"/>
    <n v="8"/>
    <n v="160"/>
  </r>
  <r>
    <x v="1"/>
    <d v="2017-01-07T00:00:00"/>
    <s v="Direct"/>
    <s v="Achat"/>
    <n v="2"/>
    <n v="17"/>
    <n v="3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dataOnRows="1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outline="1" outlineData="1" multipleFieldFilters="0">
  <location ref="A1:B5" firstHeaderRow="1" firstDataRow="1" firstDataCol="1"/>
  <pivotFields count="7">
    <pivotField axis="axisRow" showAll="0">
      <items count="4">
        <item x="0"/>
        <item x="1"/>
        <item x="2"/>
        <item t="default"/>
      </items>
    </pivotField>
    <pivotField numFmtId="164" showAll="0"/>
    <pivotField showAll="0"/>
    <pivotField showAll="0"/>
    <pivotField dataField="1" showAll="0"/>
    <pivotField numFmtId="165" showAll="0"/>
    <pivotField numFmtId="2"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Quantité" fld="4" baseField="0" baseItem="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G13" totalsRowShown="0" headerRowDxfId="1" dataDxfId="0">
  <autoFilter ref="A1:G13"/>
  <tableColumns count="7">
    <tableColumn id="1" name="Client" dataDxfId="8"/>
    <tableColumn id="2" name="Date" dataDxfId="7"/>
    <tableColumn id="3" name="Type" dataDxfId="6"/>
    <tableColumn id="4" name="Opération" dataDxfId="5"/>
    <tableColumn id="5" name="Quantité" dataDxfId="4"/>
    <tableColumn id="6" name="P.U." dataDxfId="3" dataCellStyle="Monétaire"/>
    <tableColumn id="7" name="Montant" dataDxfId="2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29" sqref="B29"/>
    </sheetView>
  </sheetViews>
  <sheetFormatPr baseColWidth="10" defaultColWidth="11.453125" defaultRowHeight="14.5" x14ac:dyDescent="0.35"/>
  <cols>
    <col min="1" max="16384" width="11.453125" style="8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B4:C17"/>
  <sheetViews>
    <sheetView workbookViewId="0">
      <selection activeCell="C15" sqref="C15"/>
    </sheetView>
  </sheetViews>
  <sheetFormatPr baseColWidth="10" defaultColWidth="11.453125" defaultRowHeight="14.5" x14ac:dyDescent="0.35"/>
  <cols>
    <col min="1" max="2" width="11.453125" style="2"/>
    <col min="3" max="3" width="21" style="2" customWidth="1"/>
    <col min="4" max="16384" width="11.453125" style="2"/>
  </cols>
  <sheetData>
    <row r="4" spans="2:3" ht="15" thickBot="1" x14ac:dyDescent="0.4"/>
    <row r="5" spans="2:3" ht="15" thickBot="1" x14ac:dyDescent="0.4">
      <c r="B5" s="4" t="s">
        <v>0</v>
      </c>
      <c r="C5" s="6" t="s">
        <v>23</v>
      </c>
    </row>
    <row r="6" spans="2:3" ht="15" thickBot="1" x14ac:dyDescent="0.4">
      <c r="B6" s="3"/>
    </row>
    <row r="7" spans="2:3" ht="15" thickBot="1" x14ac:dyDescent="0.4">
      <c r="B7" s="4" t="s">
        <v>5</v>
      </c>
      <c r="C7" s="5">
        <f ca="1">TODAY()</f>
        <v>42743</v>
      </c>
    </row>
    <row r="8" spans="2:3" ht="15" thickBot="1" x14ac:dyDescent="0.4">
      <c r="B8" s="3"/>
    </row>
    <row r="9" spans="2:3" ht="15" thickBot="1" x14ac:dyDescent="0.4">
      <c r="B9" s="4" t="s">
        <v>1</v>
      </c>
      <c r="C9" s="6" t="s">
        <v>7</v>
      </c>
    </row>
    <row r="10" spans="2:3" ht="15" thickBot="1" x14ac:dyDescent="0.4">
      <c r="B10" s="3"/>
    </row>
    <row r="11" spans="2:3" ht="15" thickBot="1" x14ac:dyDescent="0.4">
      <c r="B11" s="4" t="s">
        <v>12</v>
      </c>
      <c r="C11" s="6" t="s">
        <v>14</v>
      </c>
    </row>
    <row r="12" spans="2:3" ht="15" thickBot="1" x14ac:dyDescent="0.4">
      <c r="B12" s="3"/>
    </row>
    <row r="13" spans="2:3" ht="15" thickBot="1" x14ac:dyDescent="0.4">
      <c r="B13" s="4" t="s">
        <v>10</v>
      </c>
      <c r="C13" s="6">
        <v>44</v>
      </c>
    </row>
    <row r="14" spans="2:3" ht="15" thickBot="1" x14ac:dyDescent="0.4">
      <c r="B14" s="3"/>
    </row>
    <row r="15" spans="2:3" ht="15" thickBot="1" x14ac:dyDescent="0.4">
      <c r="B15" s="4" t="s">
        <v>11</v>
      </c>
      <c r="C15" s="7">
        <v>4.5</v>
      </c>
    </row>
    <row r="16" spans="2:3" ht="15" thickBot="1" x14ac:dyDescent="0.4">
      <c r="B16" s="3"/>
    </row>
    <row r="17" spans="2:3" ht="15" thickBot="1" x14ac:dyDescent="0.4">
      <c r="B17" s="4" t="s">
        <v>2</v>
      </c>
      <c r="C17" s="7">
        <f>C13*C15</f>
        <v>198</v>
      </c>
    </row>
  </sheetData>
  <sheetProtection selectLockedCells="1"/>
  <dataValidations count="3">
    <dataValidation type="list" showInputMessage="1" showErrorMessage="1" errorTitle="Erreur" error="Veuillez choisir un client de la liste..." sqref="C5">
      <formula1>Clients</formula1>
    </dataValidation>
    <dataValidation type="list" showInputMessage="1" showErrorMessage="1" errorTitle="Erreur_Operation" error="Faux !!!!! Merci d'utiliser le menu déroulant...." sqref="C11">
      <formula1>Opération</formula1>
    </dataValidation>
    <dataValidation type="list" showInputMessage="1" showErrorMessage="1" errorTitle="Erreur_type" error="Pas bon !!!! Faux utiliser le menu déroulant   ;OD" sqref="C9">
      <formula1>Types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3"/>
  <sheetViews>
    <sheetView tabSelected="1" workbookViewId="0">
      <selection activeCell="G13" sqref="G13"/>
    </sheetView>
  </sheetViews>
  <sheetFormatPr baseColWidth="10" defaultRowHeight="14.5" x14ac:dyDescent="0.35"/>
  <cols>
    <col min="1" max="1" width="13.453125" style="14" bestFit="1" customWidth="1"/>
    <col min="2" max="2" width="9.7265625" style="15" bestFit="1" customWidth="1"/>
    <col min="3" max="3" width="11.1796875" style="14" bestFit="1" customWidth="1"/>
    <col min="4" max="4" width="12" style="14" customWidth="1"/>
    <col min="5" max="5" width="10.81640625" style="14" customWidth="1"/>
    <col min="6" max="6" width="8" style="20" bestFit="1" customWidth="1"/>
    <col min="7" max="7" width="10.81640625" style="20" customWidth="1"/>
  </cols>
  <sheetData>
    <row r="1" spans="1:7" ht="15.5" x14ac:dyDescent="0.35">
      <c r="A1" s="16" t="s">
        <v>0</v>
      </c>
      <c r="B1" s="17" t="s">
        <v>5</v>
      </c>
      <c r="C1" s="16" t="s">
        <v>1</v>
      </c>
      <c r="D1" s="16" t="s">
        <v>12</v>
      </c>
      <c r="E1" s="16" t="s">
        <v>10</v>
      </c>
      <c r="F1" s="18" t="s">
        <v>11</v>
      </c>
      <c r="G1" s="18" t="s">
        <v>2</v>
      </c>
    </row>
    <row r="2" spans="1:7" x14ac:dyDescent="0.35">
      <c r="A2" s="12" t="s">
        <v>17</v>
      </c>
      <c r="B2" s="13">
        <f t="shared" ref="B2:B10" ca="1" si="0">TODAY()</f>
        <v>42743</v>
      </c>
      <c r="C2" s="12" t="s">
        <v>9</v>
      </c>
      <c r="D2" s="12" t="s">
        <v>14</v>
      </c>
      <c r="E2" s="12">
        <v>1</v>
      </c>
      <c r="F2" s="19">
        <v>25</v>
      </c>
      <c r="G2" s="20">
        <f t="shared" ref="G2:G10" si="1">E2*F2</f>
        <v>25</v>
      </c>
    </row>
    <row r="3" spans="1:7" x14ac:dyDescent="0.35">
      <c r="A3" s="12" t="s">
        <v>16</v>
      </c>
      <c r="B3" s="13">
        <f t="shared" ca="1" si="0"/>
        <v>42743</v>
      </c>
      <c r="C3" s="12" t="s">
        <v>9</v>
      </c>
      <c r="D3" s="12" t="s">
        <v>14</v>
      </c>
      <c r="E3" s="12">
        <v>1000</v>
      </c>
      <c r="F3" s="19">
        <v>3.5</v>
      </c>
      <c r="G3" s="20">
        <f t="shared" si="1"/>
        <v>3500</v>
      </c>
    </row>
    <row r="4" spans="1:7" x14ac:dyDescent="0.35">
      <c r="A4" s="12" t="s">
        <v>16</v>
      </c>
      <c r="B4" s="13">
        <f t="shared" ca="1" si="0"/>
        <v>42743</v>
      </c>
      <c r="C4" s="12" t="s">
        <v>9</v>
      </c>
      <c r="D4" s="12" t="s">
        <v>14</v>
      </c>
      <c r="E4" s="12">
        <v>10</v>
      </c>
      <c r="F4" s="19">
        <v>7</v>
      </c>
      <c r="G4" s="20">
        <f t="shared" si="1"/>
        <v>70</v>
      </c>
    </row>
    <row r="5" spans="1:7" x14ac:dyDescent="0.35">
      <c r="A5" s="12" t="s">
        <v>18</v>
      </c>
      <c r="B5" s="13">
        <f t="shared" ca="1" si="0"/>
        <v>42743</v>
      </c>
      <c r="C5" s="12" t="s">
        <v>6</v>
      </c>
      <c r="D5" s="12" t="s">
        <v>15</v>
      </c>
      <c r="E5" s="12">
        <v>11</v>
      </c>
      <c r="F5" s="19">
        <v>9</v>
      </c>
      <c r="G5" s="20">
        <f t="shared" si="1"/>
        <v>99</v>
      </c>
    </row>
    <row r="6" spans="1:7" x14ac:dyDescent="0.35">
      <c r="A6" s="12" t="s">
        <v>18</v>
      </c>
      <c r="B6" s="13">
        <f t="shared" ca="1" si="0"/>
        <v>42743</v>
      </c>
      <c r="C6" s="12" t="s">
        <v>6</v>
      </c>
      <c r="D6" s="12" t="s">
        <v>13</v>
      </c>
      <c r="E6" s="12">
        <v>6</v>
      </c>
      <c r="F6" s="19">
        <v>4.5</v>
      </c>
      <c r="G6" s="20">
        <f t="shared" si="1"/>
        <v>27</v>
      </c>
    </row>
    <row r="7" spans="1:7" x14ac:dyDescent="0.35">
      <c r="A7" s="12" t="s">
        <v>17</v>
      </c>
      <c r="B7" s="13">
        <f t="shared" ca="1" si="0"/>
        <v>42743</v>
      </c>
      <c r="C7" s="12" t="s">
        <v>6</v>
      </c>
      <c r="D7" s="12" t="s">
        <v>13</v>
      </c>
      <c r="E7" s="12">
        <v>6</v>
      </c>
      <c r="F7" s="19">
        <v>4.5</v>
      </c>
      <c r="G7" s="20">
        <f t="shared" si="1"/>
        <v>27</v>
      </c>
    </row>
    <row r="8" spans="1:7" x14ac:dyDescent="0.35">
      <c r="A8" s="12" t="s">
        <v>16</v>
      </c>
      <c r="B8" s="13">
        <f t="shared" ca="1" si="0"/>
        <v>42743</v>
      </c>
      <c r="C8" s="12" t="s">
        <v>8</v>
      </c>
      <c r="D8" s="12" t="s">
        <v>19</v>
      </c>
      <c r="E8" s="12">
        <v>22</v>
      </c>
      <c r="F8" s="19">
        <v>5</v>
      </c>
      <c r="G8" s="20">
        <f t="shared" si="1"/>
        <v>110</v>
      </c>
    </row>
    <row r="9" spans="1:7" x14ac:dyDescent="0.35">
      <c r="A9" s="12" t="s">
        <v>18</v>
      </c>
      <c r="B9" s="13">
        <f t="shared" ca="1" si="0"/>
        <v>42743</v>
      </c>
      <c r="C9" s="12" t="s">
        <v>8</v>
      </c>
      <c r="D9" s="12" t="s">
        <v>15</v>
      </c>
      <c r="E9" s="12">
        <v>22</v>
      </c>
      <c r="F9" s="19">
        <v>5</v>
      </c>
      <c r="G9" s="20">
        <f t="shared" si="1"/>
        <v>110</v>
      </c>
    </row>
    <row r="10" spans="1:7" x14ac:dyDescent="0.35">
      <c r="A10" s="12" t="s">
        <v>17</v>
      </c>
      <c r="B10" s="13">
        <f t="shared" ca="1" si="0"/>
        <v>42743</v>
      </c>
      <c r="C10" s="12" t="s">
        <v>7</v>
      </c>
      <c r="D10" s="12" t="s">
        <v>14</v>
      </c>
      <c r="E10" s="12">
        <v>20</v>
      </c>
      <c r="F10" s="19">
        <v>8</v>
      </c>
      <c r="G10" s="20">
        <f t="shared" si="1"/>
        <v>160</v>
      </c>
    </row>
    <row r="11" spans="1:7" x14ac:dyDescent="0.35">
      <c r="A11" s="12" t="s">
        <v>16</v>
      </c>
      <c r="B11" s="13">
        <v>42742</v>
      </c>
      <c r="C11" s="12" t="s">
        <v>7</v>
      </c>
      <c r="D11" s="12" t="s">
        <v>14</v>
      </c>
      <c r="E11" s="12">
        <v>2</v>
      </c>
      <c r="F11" s="19">
        <v>17</v>
      </c>
      <c r="G11" s="20">
        <v>34</v>
      </c>
    </row>
    <row r="12" spans="1:7" x14ac:dyDescent="0.35">
      <c r="A12" s="14" t="s">
        <v>16</v>
      </c>
      <c r="B12" s="15">
        <v>42742</v>
      </c>
      <c r="C12" s="14" t="s">
        <v>7</v>
      </c>
      <c r="D12" s="14" t="s">
        <v>14</v>
      </c>
      <c r="E12" s="14">
        <v>2</v>
      </c>
      <c r="F12" s="20">
        <v>17</v>
      </c>
      <c r="G12" s="20">
        <v>34</v>
      </c>
    </row>
    <row r="13" spans="1:7" x14ac:dyDescent="0.35">
      <c r="A13" s="14" t="s">
        <v>23</v>
      </c>
      <c r="B13" s="15">
        <v>42742</v>
      </c>
      <c r="C13" s="14" t="s">
        <v>7</v>
      </c>
      <c r="D13" s="14" t="s">
        <v>14</v>
      </c>
      <c r="E13" s="14">
        <v>44</v>
      </c>
      <c r="F13" s="20">
        <v>4.5</v>
      </c>
      <c r="G13" s="20">
        <v>198</v>
      </c>
    </row>
  </sheetData>
  <dataValidations count="3">
    <dataValidation type="list" showInputMessage="1" showErrorMessage="1" errorTitle="Erreur" error="Veuillez choisir un client de la liste..." sqref="A2:A11">
      <formula1>Clients</formula1>
    </dataValidation>
    <dataValidation type="list" showInputMessage="1" showErrorMessage="1" errorTitle="Erreur_type" error="Pas bon !!!! Faux utiliser le menu déroulant   ;OD" sqref="C2:C11">
      <formula1>Types</formula1>
    </dataValidation>
    <dataValidation type="list" showInputMessage="1" showErrorMessage="1" errorTitle="Erreur_Operation" error="Faux !!!!! Merci d'utiliser le menu déroulant...." sqref="D2:D11">
      <formula1>Opération</formula1>
    </dataValidation>
  </dataValidations>
  <pageMargins left="0.7" right="0.7" top="0.75" bottom="0.75" header="0.3" footer="0.3"/>
  <pageSetup paperSize="9" orientation="portrait" verticalDpi="3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"/>
  <sheetViews>
    <sheetView workbookViewId="0">
      <selection activeCell="B2" sqref="B2"/>
    </sheetView>
  </sheetViews>
  <sheetFormatPr baseColWidth="10" defaultRowHeight="14.5" x14ac:dyDescent="0.35"/>
  <cols>
    <col min="1" max="1" width="19.54296875" bestFit="1" customWidth="1"/>
    <col min="2" max="2" width="17.6328125" bestFit="1" customWidth="1"/>
    <col min="3" max="3" width="10" customWidth="1"/>
    <col min="4" max="4" width="13.453125" customWidth="1"/>
    <col min="5" max="5" width="12.54296875" customWidth="1"/>
    <col min="6" max="6" width="12.54296875" bestFit="1" customWidth="1"/>
  </cols>
  <sheetData>
    <row r="1" spans="1:2" x14ac:dyDescent="0.35">
      <c r="A1" s="9" t="s">
        <v>20</v>
      </c>
      <c r="B1" t="s">
        <v>22</v>
      </c>
    </row>
    <row r="2" spans="1:2" x14ac:dyDescent="0.35">
      <c r="A2" s="10" t="s">
        <v>17</v>
      </c>
      <c r="B2" s="11">
        <v>27</v>
      </c>
    </row>
    <row r="3" spans="1:2" x14ac:dyDescent="0.35">
      <c r="A3" s="10" t="s">
        <v>16</v>
      </c>
      <c r="B3" s="11">
        <v>1034</v>
      </c>
    </row>
    <row r="4" spans="1:2" x14ac:dyDescent="0.35">
      <c r="A4" s="10" t="s">
        <v>18</v>
      </c>
      <c r="B4" s="11">
        <v>39</v>
      </c>
    </row>
    <row r="5" spans="1:2" x14ac:dyDescent="0.35">
      <c r="A5" s="10" t="s">
        <v>21</v>
      </c>
      <c r="B5" s="11">
        <v>1100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6"/>
  <sheetViews>
    <sheetView workbookViewId="0">
      <selection activeCell="G23" sqref="G23"/>
    </sheetView>
  </sheetViews>
  <sheetFormatPr baseColWidth="10" defaultRowHeight="14.5" x14ac:dyDescent="0.35"/>
  <cols>
    <col min="1" max="1" width="6.1796875" bestFit="1" customWidth="1"/>
    <col min="2" max="2" width="11.1796875" bestFit="1" customWidth="1"/>
    <col min="3" max="3" width="10" bestFit="1" customWidth="1"/>
    <col min="4" max="4" width="11.1796875" bestFit="1" customWidth="1"/>
    <col min="5" max="5" width="7.1796875" bestFit="1" customWidth="1"/>
    <col min="6" max="6" width="13.453125" bestFit="1" customWidth="1"/>
    <col min="7" max="7" width="19" customWidth="1"/>
  </cols>
  <sheetData>
    <row r="1" spans="1:6" x14ac:dyDescent="0.35">
      <c r="A1" s="1" t="s">
        <v>3</v>
      </c>
      <c r="C1" s="1" t="s">
        <v>12</v>
      </c>
      <c r="E1" s="1" t="s">
        <v>4</v>
      </c>
    </row>
    <row r="2" spans="1:6" ht="14.25" customHeight="1" x14ac:dyDescent="0.35">
      <c r="B2" t="s">
        <v>6</v>
      </c>
      <c r="D2" t="s">
        <v>13</v>
      </c>
      <c r="F2" t="s">
        <v>16</v>
      </c>
    </row>
    <row r="3" spans="1:6" x14ac:dyDescent="0.35">
      <c r="B3" t="s">
        <v>7</v>
      </c>
      <c r="D3" t="s">
        <v>14</v>
      </c>
      <c r="F3" t="s">
        <v>17</v>
      </c>
    </row>
    <row r="4" spans="1:6" x14ac:dyDescent="0.35">
      <c r="B4" t="s">
        <v>8</v>
      </c>
      <c r="D4" t="s">
        <v>15</v>
      </c>
      <c r="F4" t="s">
        <v>18</v>
      </c>
    </row>
    <row r="5" spans="1:6" x14ac:dyDescent="0.35">
      <c r="B5" t="s">
        <v>9</v>
      </c>
      <c r="D5" t="s">
        <v>19</v>
      </c>
      <c r="F5" t="s">
        <v>23</v>
      </c>
    </row>
    <row r="6" spans="1:6" x14ac:dyDescent="0.35">
      <c r="B6" t="s">
        <v>19</v>
      </c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MENU</vt:lpstr>
      <vt:lpstr>FORMULAIRE</vt:lpstr>
      <vt:lpstr>Data Commandes</vt:lpstr>
      <vt:lpstr>Tableau de Bord</vt:lpstr>
      <vt:lpstr>Références</vt:lpstr>
      <vt:lpstr>Clients</vt:lpstr>
      <vt:lpstr>DATA_Commandes</vt:lpstr>
      <vt:lpstr>Opération</vt:lpstr>
      <vt:lpstr>Types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TouDonPe</dc:creator>
  <cp:lastModifiedBy>Michel</cp:lastModifiedBy>
  <dcterms:created xsi:type="dcterms:W3CDTF">2017-01-07T15:52:26Z</dcterms:created>
  <dcterms:modified xsi:type="dcterms:W3CDTF">2017-01-08T02:48:19Z</dcterms:modified>
</cp:coreProperties>
</file>