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ropbox\excel\excel\"/>
    </mc:Choice>
  </mc:AlternateContent>
  <bookViews>
    <workbookView xWindow="0" yWindow="0" windowWidth="19200" windowHeight="8060" activeTab="1"/>
  </bookViews>
  <sheets>
    <sheet name="SEMAINE" sheetId="1" r:id="rId1"/>
    <sheet name="DATE FONCTION SEMAINE" sheetId="2" r:id="rId2"/>
  </sheets>
  <calcPr calcId="152511"/>
</workbook>
</file>

<file path=xl/calcChain.xml><?xml version="1.0" encoding="utf-8"?>
<calcChain xmlns="http://schemas.openxmlformats.org/spreadsheetml/2006/main">
  <c r="C2" i="2" l="1"/>
  <c r="B8" i="2"/>
  <c r="B11" i="2" s="1"/>
  <c r="B7" i="2"/>
  <c r="C10" i="2"/>
  <c r="B12" i="2" l="1"/>
  <c r="B14" i="2" s="1"/>
  <c r="B13" i="2"/>
  <c r="D10" i="2"/>
  <c r="E10" i="2" s="1"/>
  <c r="F10" i="2" s="1"/>
  <c r="G10" i="2" s="1"/>
  <c r="K6" i="2"/>
  <c r="K7" i="2" s="1"/>
  <c r="K8" i="2" s="1"/>
  <c r="K9" i="2" s="1"/>
  <c r="L6" i="2"/>
  <c r="M6" i="2"/>
  <c r="N6" i="2"/>
  <c r="N7" i="2" s="1"/>
  <c r="O6" i="2"/>
  <c r="P6" i="2"/>
  <c r="Q6" i="2"/>
  <c r="R6" i="2"/>
  <c r="R7" i="2" s="1"/>
  <c r="S6" i="2"/>
  <c r="L7" i="2"/>
  <c r="L8" i="2" s="1"/>
  <c r="L9" i="2" s="1"/>
  <c r="M7" i="2"/>
  <c r="M8" i="2" s="1"/>
  <c r="M9" i="2" s="1"/>
  <c r="O7" i="2"/>
  <c r="P7" i="2"/>
  <c r="Q7" i="2"/>
  <c r="Q8" i="2" s="1"/>
  <c r="Q9" i="2" s="1"/>
  <c r="S7" i="2"/>
  <c r="S8" i="2" s="1"/>
  <c r="S9" i="2" s="1"/>
  <c r="O8" i="2"/>
  <c r="P8" i="2"/>
  <c r="P9" i="2" s="1"/>
  <c r="O9" i="2"/>
  <c r="C6" i="2"/>
  <c r="C7" i="2" s="1"/>
  <c r="C8" i="2" s="1"/>
  <c r="D6" i="2"/>
  <c r="D7" i="2" s="1"/>
  <c r="D8" i="2" s="1"/>
  <c r="E6" i="2"/>
  <c r="F6" i="2"/>
  <c r="F7" i="2" s="1"/>
  <c r="F8" i="2" s="1"/>
  <c r="F9" i="2" s="1"/>
  <c r="G6" i="2"/>
  <c r="H6" i="2"/>
  <c r="I6" i="2"/>
  <c r="I7" i="2" s="1"/>
  <c r="I8" i="2" s="1"/>
  <c r="I9" i="2" s="1"/>
  <c r="J6" i="2"/>
  <c r="J7" i="2" s="1"/>
  <c r="J8" i="2" s="1"/>
  <c r="J9" i="2" s="1"/>
  <c r="B6" i="2"/>
  <c r="E7" i="2"/>
  <c r="E8" i="2" s="1"/>
  <c r="G7" i="2"/>
  <c r="G8" i="2" s="1"/>
  <c r="G9" i="2" s="1"/>
  <c r="H7" i="2"/>
  <c r="H8" i="2" s="1"/>
  <c r="H9" i="2" s="1"/>
  <c r="B3" i="1"/>
  <c r="B4" i="1"/>
  <c r="B5" i="1"/>
  <c r="B6" i="1"/>
  <c r="B7" i="1"/>
  <c r="B8" i="1"/>
  <c r="B9" i="1"/>
  <c r="B10" i="1"/>
  <c r="B2" i="1"/>
  <c r="B1" i="1"/>
  <c r="C9" i="2" l="1"/>
  <c r="C11" i="2"/>
  <c r="E9" i="2"/>
  <c r="E11" i="2"/>
  <c r="D9" i="2"/>
  <c r="D11" i="2"/>
  <c r="F11" i="2"/>
  <c r="B9" i="2"/>
  <c r="H10" i="2"/>
  <c r="G11" i="2"/>
  <c r="R8" i="2"/>
  <c r="R9" i="2" s="1"/>
  <c r="N8" i="2"/>
  <c r="N9" i="2" s="1"/>
  <c r="E12" i="2" l="1"/>
  <c r="E14" i="2" s="1"/>
  <c r="E13" i="2"/>
  <c r="F12" i="2"/>
  <c r="F14" i="2" s="1"/>
  <c r="F13" i="2"/>
  <c r="D13" i="2"/>
  <c r="D12" i="2"/>
  <c r="D14" i="2" s="1"/>
  <c r="C12" i="2"/>
  <c r="C14" i="2" s="1"/>
  <c r="C13" i="2"/>
  <c r="E2" i="2"/>
  <c r="D2" i="2"/>
  <c r="F2" i="2" s="1"/>
  <c r="G13" i="2"/>
  <c r="G12" i="2"/>
  <c r="G14" i="2" s="1"/>
  <c r="I10" i="2"/>
  <c r="H11" i="2"/>
  <c r="H12" i="2" l="1"/>
  <c r="H14" i="2" s="1"/>
  <c r="H13" i="2"/>
  <c r="J10" i="2"/>
  <c r="I11" i="2"/>
  <c r="I13" i="2" l="1"/>
  <c r="I12" i="2"/>
  <c r="I14" i="2" s="1"/>
  <c r="K10" i="2"/>
  <c r="J11" i="2"/>
  <c r="J12" i="2" l="1"/>
  <c r="J14" i="2" s="1"/>
  <c r="J13" i="2"/>
  <c r="L10" i="2"/>
  <c r="K11" i="2"/>
  <c r="K13" i="2" l="1"/>
  <c r="K12" i="2"/>
  <c r="K14" i="2" s="1"/>
  <c r="M10" i="2"/>
  <c r="L11" i="2"/>
  <c r="L12" i="2" l="1"/>
  <c r="L14" i="2" s="1"/>
  <c r="L13" i="2"/>
  <c r="N10" i="2"/>
  <c r="M11" i="2"/>
  <c r="M12" i="2" l="1"/>
  <c r="M14" i="2" s="1"/>
  <c r="M13" i="2"/>
  <c r="N11" i="2"/>
  <c r="O10" i="2"/>
  <c r="P10" i="2" l="1"/>
  <c r="O11" i="2"/>
  <c r="N12" i="2"/>
  <c r="N14" i="2" s="1"/>
  <c r="N13" i="2"/>
  <c r="O13" i="2" l="1"/>
  <c r="O12" i="2"/>
  <c r="O14" i="2" s="1"/>
  <c r="Q10" i="2"/>
  <c r="P11" i="2"/>
  <c r="P13" i="2" l="1"/>
  <c r="P12" i="2"/>
  <c r="P14" i="2" s="1"/>
  <c r="R10" i="2"/>
  <c r="Q11" i="2"/>
  <c r="Q13" i="2" l="1"/>
  <c r="Q12" i="2"/>
  <c r="Q14" i="2" s="1"/>
  <c r="S10" i="2"/>
  <c r="S11" i="2" s="1"/>
  <c r="R11" i="2"/>
  <c r="R12" i="2" l="1"/>
  <c r="R14" i="2" s="1"/>
  <c r="R13" i="2"/>
  <c r="S12" i="2"/>
  <c r="S14" i="2" s="1"/>
  <c r="S13" i="2"/>
</calcChain>
</file>

<file path=xl/sharedStrings.xml><?xml version="1.0" encoding="utf-8"?>
<sst xmlns="http://schemas.openxmlformats.org/spreadsheetml/2006/main" count="14" uniqueCount="12">
  <si>
    <t>année</t>
  </si>
  <si>
    <t>ANNEE</t>
  </si>
  <si>
    <t>SEMAINE</t>
  </si>
  <si>
    <t>lundi semaine 1</t>
  </si>
  <si>
    <t>1er</t>
  </si>
  <si>
    <t>JOURSEM</t>
  </si>
  <si>
    <t>vérif</t>
  </si>
  <si>
    <t>semaine</t>
  </si>
  <si>
    <t>dimanche</t>
  </si>
  <si>
    <t>lundi</t>
  </si>
  <si>
    <t>du LUNDI</t>
  </si>
  <si>
    <t>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</si>
</sst>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/>
  </sheetViews>
  <sheetFormatPr baseColWidth="10" defaultRowHeight="14.5" x14ac:dyDescent="0.35"/>
  <cols>
    <col min="1" max="1" width="21.1796875" style="1" bestFit="1" customWidth="1"/>
  </cols>
  <sheetData>
    <row r="1" spans="1:2" x14ac:dyDescent="0.35">
      <c r="A1" s="1">
        <v>42005</v>
      </c>
      <c r="B1">
        <f>INT(MOD(INT((A1-2)/7)+3/5,52+5/28))+1</f>
        <v>1</v>
      </c>
    </row>
    <row r="2" spans="1:2" x14ac:dyDescent="0.35">
      <c r="A2" s="1">
        <v>42370</v>
      </c>
      <c r="B2">
        <f>INT(MOD(INT((A2-2)/7)+3/5,52+5/28))+1</f>
        <v>53</v>
      </c>
    </row>
    <row r="3" spans="1:2" x14ac:dyDescent="0.35">
      <c r="A3" s="1">
        <v>42736</v>
      </c>
      <c r="B3">
        <f t="shared" ref="B3:B10" si="0">INT(MOD(INT((A3-2)/7)+3/5,52+5/28))+1</f>
        <v>52</v>
      </c>
    </row>
    <row r="4" spans="1:2" x14ac:dyDescent="0.35">
      <c r="A4" s="1">
        <v>43101</v>
      </c>
      <c r="B4">
        <f t="shared" si="0"/>
        <v>1</v>
      </c>
    </row>
    <row r="5" spans="1:2" x14ac:dyDescent="0.35">
      <c r="A5" s="1">
        <v>43466</v>
      </c>
      <c r="B5">
        <f t="shared" si="0"/>
        <v>1</v>
      </c>
    </row>
    <row r="6" spans="1:2" x14ac:dyDescent="0.35">
      <c r="A6" s="1">
        <v>43831</v>
      </c>
      <c r="B6">
        <f t="shared" si="0"/>
        <v>1</v>
      </c>
    </row>
    <row r="7" spans="1:2" x14ac:dyDescent="0.35">
      <c r="A7" s="1">
        <v>44197</v>
      </c>
      <c r="B7">
        <f t="shared" si="0"/>
        <v>53</v>
      </c>
    </row>
    <row r="8" spans="1:2" x14ac:dyDescent="0.35">
      <c r="A8" s="1">
        <v>44562</v>
      </c>
      <c r="B8">
        <f t="shared" si="0"/>
        <v>52</v>
      </c>
    </row>
    <row r="9" spans="1:2" x14ac:dyDescent="0.35">
      <c r="A9" s="1">
        <v>44927</v>
      </c>
      <c r="B9">
        <f t="shared" si="0"/>
        <v>52</v>
      </c>
    </row>
    <row r="10" spans="1:2" x14ac:dyDescent="0.35">
      <c r="A10" s="1">
        <v>45292</v>
      </c>
      <c r="B10">
        <f t="shared" si="0"/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workbookViewId="0">
      <selection sqref="A1:D2"/>
    </sheetView>
  </sheetViews>
  <sheetFormatPr baseColWidth="10" defaultColWidth="22" defaultRowHeight="14.5" x14ac:dyDescent="0.35"/>
  <sheetData>
    <row r="1" spans="1:19" x14ac:dyDescent="0.35">
      <c r="A1" s="3" t="s">
        <v>1</v>
      </c>
      <c r="B1" s="3" t="s">
        <v>2</v>
      </c>
      <c r="C1" s="3" t="s">
        <v>10</v>
      </c>
      <c r="D1" s="3" t="s">
        <v>11</v>
      </c>
    </row>
    <row r="2" spans="1:19" x14ac:dyDescent="0.35">
      <c r="A2" s="3">
        <v>2017</v>
      </c>
      <c r="B2" s="3">
        <v>19</v>
      </c>
      <c r="C2" s="4">
        <f>DATE(A2,1,1)-WEEKDAY(DATE(A2,1,1),2)+1+IF(WEEKDAY(DATE(A2,1,1),2)&gt;4,7,0)+(B2-1)*7</f>
        <v>42863</v>
      </c>
      <c r="D2" s="4">
        <f>C2+6</f>
        <v>42869</v>
      </c>
      <c r="E2">
        <f>_xlfn.ISOWEEKNUM(C2)</f>
        <v>19</v>
      </c>
      <c r="F2">
        <f>_xlfn.ISOWEEKNUM(D2)</f>
        <v>19</v>
      </c>
    </row>
    <row r="5" spans="1:19" x14ac:dyDescent="0.35">
      <c r="A5" t="s">
        <v>0</v>
      </c>
      <c r="B5">
        <v>2016</v>
      </c>
      <c r="C5">
        <v>2017</v>
      </c>
      <c r="D5">
        <v>2018</v>
      </c>
      <c r="E5">
        <v>2019</v>
      </c>
      <c r="F5">
        <v>2020</v>
      </c>
      <c r="G5">
        <v>2021</v>
      </c>
      <c r="H5">
        <v>2022</v>
      </c>
      <c r="I5">
        <v>2023</v>
      </c>
      <c r="J5">
        <v>2024</v>
      </c>
      <c r="K5">
        <v>2025</v>
      </c>
      <c r="L5">
        <v>2026</v>
      </c>
      <c r="M5">
        <v>2027</v>
      </c>
      <c r="N5">
        <v>2028</v>
      </c>
      <c r="O5">
        <v>2029</v>
      </c>
      <c r="P5">
        <v>2030</v>
      </c>
      <c r="Q5">
        <v>2031</v>
      </c>
      <c r="R5">
        <v>2032</v>
      </c>
      <c r="S5">
        <v>2033</v>
      </c>
    </row>
    <row r="6" spans="1:19" x14ac:dyDescent="0.35">
      <c r="A6" t="s">
        <v>4</v>
      </c>
      <c r="B6" s="1">
        <f>DATE(B5,1,1)</f>
        <v>42370</v>
      </c>
      <c r="C6" s="1">
        <f t="shared" ref="C6:J6" si="0">DATE(C5,1,1)</f>
        <v>42736</v>
      </c>
      <c r="D6" s="1">
        <f t="shared" si="0"/>
        <v>43101</v>
      </c>
      <c r="E6" s="1">
        <f t="shared" si="0"/>
        <v>43466</v>
      </c>
      <c r="F6" s="1">
        <f t="shared" si="0"/>
        <v>43831</v>
      </c>
      <c r="G6" s="1">
        <f t="shared" si="0"/>
        <v>44197</v>
      </c>
      <c r="H6" s="1">
        <f t="shared" si="0"/>
        <v>44562</v>
      </c>
      <c r="I6" s="1">
        <f t="shared" si="0"/>
        <v>44927</v>
      </c>
      <c r="J6" s="1">
        <f t="shared" si="0"/>
        <v>45292</v>
      </c>
      <c r="K6" s="1">
        <f t="shared" ref="K6" si="1">DATE(K5,1,1)</f>
        <v>45658</v>
      </c>
      <c r="L6" s="1">
        <f t="shared" ref="L6" si="2">DATE(L5,1,1)</f>
        <v>46023</v>
      </c>
      <c r="M6" s="1">
        <f t="shared" ref="M6" si="3">DATE(M5,1,1)</f>
        <v>46388</v>
      </c>
      <c r="N6" s="1">
        <f t="shared" ref="N6" si="4">DATE(N5,1,1)</f>
        <v>46753</v>
      </c>
      <c r="O6" s="1">
        <f t="shared" ref="O6" si="5">DATE(O5,1,1)</f>
        <v>47119</v>
      </c>
      <c r="P6" s="1">
        <f t="shared" ref="P6" si="6">DATE(P5,1,1)</f>
        <v>47484</v>
      </c>
      <c r="Q6" s="1">
        <f t="shared" ref="Q6" si="7">DATE(Q5,1,1)</f>
        <v>47849</v>
      </c>
      <c r="R6" s="1">
        <f t="shared" ref="R6" si="8">DATE(R5,1,1)</f>
        <v>48214</v>
      </c>
      <c r="S6" s="1">
        <f t="shared" ref="S6" si="9">DATE(S5,1,1)</f>
        <v>48580</v>
      </c>
    </row>
    <row r="7" spans="1:19" s="2" customFormat="1" x14ac:dyDescent="0.35">
      <c r="A7" s="2" t="s">
        <v>5</v>
      </c>
      <c r="B7" s="2">
        <f>WEEKDAY(DATE(B5,1,1),2)</f>
        <v>5</v>
      </c>
      <c r="C7" s="2">
        <f t="shared" ref="C7:J7" si="10">WEEKDAY(C6,2)</f>
        <v>7</v>
      </c>
      <c r="D7" s="2">
        <f t="shared" si="10"/>
        <v>1</v>
      </c>
      <c r="E7" s="2">
        <f t="shared" si="10"/>
        <v>2</v>
      </c>
      <c r="F7" s="2">
        <f t="shared" si="10"/>
        <v>3</v>
      </c>
      <c r="G7" s="2">
        <f t="shared" si="10"/>
        <v>5</v>
      </c>
      <c r="H7" s="2">
        <f t="shared" si="10"/>
        <v>6</v>
      </c>
      <c r="I7" s="2">
        <f t="shared" si="10"/>
        <v>7</v>
      </c>
      <c r="J7" s="2">
        <f t="shared" si="10"/>
        <v>1</v>
      </c>
      <c r="K7" s="2">
        <f t="shared" ref="K7" si="11">WEEKDAY(K6,2)</f>
        <v>3</v>
      </c>
      <c r="L7" s="2">
        <f t="shared" ref="L7" si="12">WEEKDAY(L6,2)</f>
        <v>4</v>
      </c>
      <c r="M7" s="2">
        <f t="shared" ref="M7" si="13">WEEKDAY(M6,2)</f>
        <v>5</v>
      </c>
      <c r="N7" s="2">
        <f t="shared" ref="N7" si="14">WEEKDAY(N6,2)</f>
        <v>6</v>
      </c>
      <c r="O7" s="2">
        <f t="shared" ref="O7" si="15">WEEKDAY(O6,2)</f>
        <v>1</v>
      </c>
      <c r="P7" s="2">
        <f t="shared" ref="P7" si="16">WEEKDAY(P6,2)</f>
        <v>2</v>
      </c>
      <c r="Q7" s="2">
        <f t="shared" ref="Q7" si="17">WEEKDAY(Q6,2)</f>
        <v>3</v>
      </c>
      <c r="R7" s="2">
        <f t="shared" ref="R7" si="18">WEEKDAY(R6,2)</f>
        <v>4</v>
      </c>
      <c r="S7" s="2">
        <f t="shared" ref="S7" si="19">WEEKDAY(S6,2)</f>
        <v>6</v>
      </c>
    </row>
    <row r="8" spans="1:19" x14ac:dyDescent="0.35">
      <c r="A8" t="s">
        <v>3</v>
      </c>
      <c r="B8" s="1">
        <f>DATE(B5,1,1)-WEEKDAY(DATE(B5,1,1),2)+1+IF(WEEKDAY(DATE(B5,1,1),2)&gt;4,7,0)</f>
        <v>42373</v>
      </c>
      <c r="C8" s="1">
        <f t="shared" ref="C8:J8" si="20">C6-C7+1+IF(C7&gt;4,7,0)</f>
        <v>42737</v>
      </c>
      <c r="D8" s="1">
        <f t="shared" si="20"/>
        <v>43101</v>
      </c>
      <c r="E8" s="1">
        <f t="shared" si="20"/>
        <v>43465</v>
      </c>
      <c r="F8" s="1">
        <f t="shared" si="20"/>
        <v>43829</v>
      </c>
      <c r="G8" s="1">
        <f t="shared" si="20"/>
        <v>44200</v>
      </c>
      <c r="H8" s="1">
        <f t="shared" si="20"/>
        <v>44564</v>
      </c>
      <c r="I8" s="1">
        <f t="shared" si="20"/>
        <v>44928</v>
      </c>
      <c r="J8" s="1">
        <f t="shared" si="20"/>
        <v>45292</v>
      </c>
      <c r="K8" s="1">
        <f t="shared" ref="K8" si="21">K6-K7+1+IF(K7&gt;4,7,0)</f>
        <v>45656</v>
      </c>
      <c r="L8" s="1">
        <f t="shared" ref="L8" si="22">L6-L7+1+IF(L7&gt;4,7,0)</f>
        <v>46020</v>
      </c>
      <c r="M8" s="1">
        <f t="shared" ref="M8" si="23">M6-M7+1+IF(M7&gt;4,7,0)</f>
        <v>46391</v>
      </c>
      <c r="N8" s="1">
        <f t="shared" ref="N8" si="24">N6-N7+1+IF(N7&gt;4,7,0)</f>
        <v>46755</v>
      </c>
      <c r="O8" s="1">
        <f t="shared" ref="O8" si="25">O6-O7+1+IF(O7&gt;4,7,0)</f>
        <v>47119</v>
      </c>
      <c r="P8" s="1">
        <f t="shared" ref="P8" si="26">P6-P7+1+IF(P7&gt;4,7,0)</f>
        <v>47483</v>
      </c>
      <c r="Q8" s="1">
        <f t="shared" ref="Q8" si="27">Q6-Q7+1+IF(Q7&gt;4,7,0)</f>
        <v>47847</v>
      </c>
      <c r="R8" s="1">
        <f t="shared" ref="R8" si="28">R6-R7+1+IF(R7&gt;4,7,0)</f>
        <v>48211</v>
      </c>
      <c r="S8" s="1">
        <f t="shared" ref="S8" si="29">S6-S7+1+IF(S7&gt;4,7,0)</f>
        <v>48582</v>
      </c>
    </row>
    <row r="9" spans="1:19" x14ac:dyDescent="0.35">
      <c r="A9" t="s">
        <v>6</v>
      </c>
      <c r="B9">
        <f>_xlfn.ISOWEEKNUM(B8)</f>
        <v>1</v>
      </c>
      <c r="C9">
        <f t="shared" ref="C9:J9" si="30">_xlfn.ISOWEEKNUM(C8)</f>
        <v>1</v>
      </c>
      <c r="D9">
        <f t="shared" si="30"/>
        <v>1</v>
      </c>
      <c r="E9">
        <f t="shared" si="30"/>
        <v>1</v>
      </c>
      <c r="F9">
        <f t="shared" si="30"/>
        <v>1</v>
      </c>
      <c r="G9">
        <f t="shared" si="30"/>
        <v>1</v>
      </c>
      <c r="H9">
        <f t="shared" si="30"/>
        <v>1</v>
      </c>
      <c r="I9">
        <f t="shared" si="30"/>
        <v>1</v>
      </c>
      <c r="J9">
        <f t="shared" si="30"/>
        <v>1</v>
      </c>
      <c r="K9">
        <f t="shared" ref="K9" si="31">_xlfn.ISOWEEKNUM(K8)</f>
        <v>1</v>
      </c>
      <c r="L9">
        <f t="shared" ref="L9" si="32">_xlfn.ISOWEEKNUM(L8)</f>
        <v>1</v>
      </c>
      <c r="M9">
        <f t="shared" ref="M9" si="33">_xlfn.ISOWEEKNUM(M8)</f>
        <v>1</v>
      </c>
      <c r="N9">
        <f t="shared" ref="N9" si="34">_xlfn.ISOWEEKNUM(N8)</f>
        <v>1</v>
      </c>
      <c r="O9">
        <f t="shared" ref="O9" si="35">_xlfn.ISOWEEKNUM(O8)</f>
        <v>1</v>
      </c>
      <c r="P9">
        <f t="shared" ref="P9" si="36">_xlfn.ISOWEEKNUM(P8)</f>
        <v>1</v>
      </c>
      <c r="Q9">
        <f t="shared" ref="Q9" si="37">_xlfn.ISOWEEKNUM(Q8)</f>
        <v>1</v>
      </c>
      <c r="R9">
        <f t="shared" ref="R9" si="38">_xlfn.ISOWEEKNUM(R8)</f>
        <v>1</v>
      </c>
      <c r="S9">
        <f t="shared" ref="S9" si="39">_xlfn.ISOWEEKNUM(S8)</f>
        <v>1</v>
      </c>
    </row>
    <row r="10" spans="1:19" x14ac:dyDescent="0.35">
      <c r="A10" t="s">
        <v>7</v>
      </c>
      <c r="B10">
        <v>12</v>
      </c>
      <c r="C10">
        <f>B10</f>
        <v>12</v>
      </c>
      <c r="D10">
        <f t="shared" ref="D10:S10" si="40">C10</f>
        <v>12</v>
      </c>
      <c r="E10">
        <f t="shared" si="40"/>
        <v>12</v>
      </c>
      <c r="F10">
        <f t="shared" si="40"/>
        <v>12</v>
      </c>
      <c r="G10">
        <f t="shared" si="40"/>
        <v>12</v>
      </c>
      <c r="H10">
        <f t="shared" si="40"/>
        <v>12</v>
      </c>
      <c r="I10">
        <f t="shared" si="40"/>
        <v>12</v>
      </c>
      <c r="J10">
        <f t="shared" si="40"/>
        <v>12</v>
      </c>
      <c r="K10">
        <f t="shared" si="40"/>
        <v>12</v>
      </c>
      <c r="L10">
        <f t="shared" si="40"/>
        <v>12</v>
      </c>
      <c r="M10">
        <f t="shared" si="40"/>
        <v>12</v>
      </c>
      <c r="N10">
        <f t="shared" si="40"/>
        <v>12</v>
      </c>
      <c r="O10">
        <f t="shared" si="40"/>
        <v>12</v>
      </c>
      <c r="P10">
        <f t="shared" si="40"/>
        <v>12</v>
      </c>
      <c r="Q10">
        <f t="shared" si="40"/>
        <v>12</v>
      </c>
      <c r="R10">
        <f t="shared" si="40"/>
        <v>12</v>
      </c>
      <c r="S10">
        <f t="shared" si="40"/>
        <v>12</v>
      </c>
    </row>
    <row r="11" spans="1:19" x14ac:dyDescent="0.35">
      <c r="A11" t="s">
        <v>9</v>
      </c>
      <c r="B11" s="1">
        <f t="shared" ref="B11:S11" si="41">B8+(B10-1)*7</f>
        <v>42450</v>
      </c>
      <c r="C11" s="1">
        <f t="shared" si="41"/>
        <v>42814</v>
      </c>
      <c r="D11" s="1">
        <f t="shared" si="41"/>
        <v>43178</v>
      </c>
      <c r="E11" s="1">
        <f t="shared" si="41"/>
        <v>43542</v>
      </c>
      <c r="F11" s="1">
        <f t="shared" si="41"/>
        <v>43906</v>
      </c>
      <c r="G11" s="1">
        <f t="shared" si="41"/>
        <v>44277</v>
      </c>
      <c r="H11" s="1">
        <f t="shared" si="41"/>
        <v>44641</v>
      </c>
      <c r="I11" s="1">
        <f t="shared" si="41"/>
        <v>45005</v>
      </c>
      <c r="J11" s="1">
        <f t="shared" si="41"/>
        <v>45369</v>
      </c>
      <c r="K11" s="1">
        <f t="shared" si="41"/>
        <v>45733</v>
      </c>
      <c r="L11" s="1">
        <f t="shared" si="41"/>
        <v>46097</v>
      </c>
      <c r="M11" s="1">
        <f t="shared" si="41"/>
        <v>46468</v>
      </c>
      <c r="N11" s="1">
        <f t="shared" si="41"/>
        <v>46832</v>
      </c>
      <c r="O11" s="1">
        <f t="shared" si="41"/>
        <v>47196</v>
      </c>
      <c r="P11" s="1">
        <f t="shared" si="41"/>
        <v>47560</v>
      </c>
      <c r="Q11" s="1">
        <f t="shared" si="41"/>
        <v>47924</v>
      </c>
      <c r="R11" s="1">
        <f t="shared" si="41"/>
        <v>48288</v>
      </c>
      <c r="S11" s="1">
        <f t="shared" si="41"/>
        <v>48659</v>
      </c>
    </row>
    <row r="12" spans="1:19" x14ac:dyDescent="0.35">
      <c r="A12" t="s">
        <v>8</v>
      </c>
      <c r="B12" s="1">
        <f t="shared" ref="B12:S12" si="42">B11+6</f>
        <v>42456</v>
      </c>
      <c r="C12" s="1">
        <f t="shared" si="42"/>
        <v>42820</v>
      </c>
      <c r="D12" s="1">
        <f t="shared" si="42"/>
        <v>43184</v>
      </c>
      <c r="E12" s="1">
        <f t="shared" si="42"/>
        <v>43548</v>
      </c>
      <c r="F12" s="1">
        <f t="shared" si="42"/>
        <v>43912</v>
      </c>
      <c r="G12" s="1">
        <f t="shared" si="42"/>
        <v>44283</v>
      </c>
      <c r="H12" s="1">
        <f t="shared" si="42"/>
        <v>44647</v>
      </c>
      <c r="I12" s="1">
        <f t="shared" si="42"/>
        <v>45011</v>
      </c>
      <c r="J12" s="1">
        <f t="shared" si="42"/>
        <v>45375</v>
      </c>
      <c r="K12" s="1">
        <f t="shared" si="42"/>
        <v>45739</v>
      </c>
      <c r="L12" s="1">
        <f t="shared" si="42"/>
        <v>46103</v>
      </c>
      <c r="M12" s="1">
        <f t="shared" si="42"/>
        <v>46474</v>
      </c>
      <c r="N12" s="1">
        <f t="shared" si="42"/>
        <v>46838</v>
      </c>
      <c r="O12" s="1">
        <f t="shared" si="42"/>
        <v>47202</v>
      </c>
      <c r="P12" s="1">
        <f t="shared" si="42"/>
        <v>47566</v>
      </c>
      <c r="Q12" s="1">
        <f t="shared" si="42"/>
        <v>47930</v>
      </c>
      <c r="R12" s="1">
        <f t="shared" si="42"/>
        <v>48294</v>
      </c>
      <c r="S12" s="1">
        <f t="shared" si="42"/>
        <v>48665</v>
      </c>
    </row>
    <row r="13" spans="1:19" x14ac:dyDescent="0.35">
      <c r="A13" t="s">
        <v>6</v>
      </c>
      <c r="B13">
        <f t="shared" ref="B13:S14" si="43">_xlfn.ISOWEEKNUM(B11)</f>
        <v>12</v>
      </c>
      <c r="C13">
        <f t="shared" si="43"/>
        <v>12</v>
      </c>
      <c r="D13">
        <f t="shared" si="43"/>
        <v>12</v>
      </c>
      <c r="E13">
        <f t="shared" si="43"/>
        <v>12</v>
      </c>
      <c r="F13">
        <f t="shared" si="43"/>
        <v>12</v>
      </c>
      <c r="G13">
        <f t="shared" si="43"/>
        <v>12</v>
      </c>
      <c r="H13">
        <f t="shared" si="43"/>
        <v>12</v>
      </c>
      <c r="I13">
        <f t="shared" si="43"/>
        <v>12</v>
      </c>
      <c r="J13">
        <f t="shared" si="43"/>
        <v>12</v>
      </c>
      <c r="K13">
        <f t="shared" si="43"/>
        <v>12</v>
      </c>
      <c r="L13">
        <f t="shared" si="43"/>
        <v>12</v>
      </c>
      <c r="M13">
        <f t="shared" si="43"/>
        <v>12</v>
      </c>
      <c r="N13">
        <f t="shared" si="43"/>
        <v>12</v>
      </c>
      <c r="O13">
        <f t="shared" si="43"/>
        <v>12</v>
      </c>
      <c r="P13">
        <f t="shared" si="43"/>
        <v>12</v>
      </c>
      <c r="Q13">
        <f t="shared" si="43"/>
        <v>12</v>
      </c>
      <c r="R13">
        <f t="shared" si="43"/>
        <v>12</v>
      </c>
      <c r="S13">
        <f t="shared" si="43"/>
        <v>12</v>
      </c>
    </row>
    <row r="14" spans="1:19" x14ac:dyDescent="0.35">
      <c r="A14" t="s">
        <v>6</v>
      </c>
      <c r="B14">
        <f t="shared" si="43"/>
        <v>12</v>
      </c>
      <c r="C14">
        <f t="shared" ref="C14:S14" si="44">_xlfn.ISOWEEKNUM(C12)</f>
        <v>12</v>
      </c>
      <c r="D14">
        <f t="shared" si="44"/>
        <v>12</v>
      </c>
      <c r="E14">
        <f t="shared" si="44"/>
        <v>12</v>
      </c>
      <c r="F14">
        <f t="shared" si="44"/>
        <v>12</v>
      </c>
      <c r="G14">
        <f t="shared" si="44"/>
        <v>12</v>
      </c>
      <c r="H14">
        <f t="shared" si="44"/>
        <v>12</v>
      </c>
      <c r="I14">
        <f t="shared" si="44"/>
        <v>12</v>
      </c>
      <c r="J14">
        <f t="shared" si="44"/>
        <v>12</v>
      </c>
      <c r="K14">
        <f t="shared" si="44"/>
        <v>12</v>
      </c>
      <c r="L14">
        <f t="shared" si="44"/>
        <v>12</v>
      </c>
      <c r="M14">
        <f t="shared" si="44"/>
        <v>12</v>
      </c>
      <c r="N14">
        <f t="shared" si="44"/>
        <v>12</v>
      </c>
      <c r="O14">
        <f t="shared" si="44"/>
        <v>12</v>
      </c>
      <c r="P14">
        <f t="shared" si="44"/>
        <v>12</v>
      </c>
      <c r="Q14">
        <f t="shared" si="44"/>
        <v>12</v>
      </c>
      <c r="R14">
        <f t="shared" si="44"/>
        <v>12</v>
      </c>
      <c r="S14">
        <f t="shared" si="44"/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SEMAINE</vt:lpstr>
      <vt:lpstr>DATE FONCTION 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2015-10-03T03:47:18Z</dcterms:created>
  <dcterms:modified xsi:type="dcterms:W3CDTF">2017-03-31T16:21:31Z</dcterms:modified>
</cp:coreProperties>
</file>