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acturier" sheetId="1" r:id="rId1"/>
    <sheet name="code client" sheetId="2" r:id="rId2"/>
    <sheet name="Analyse Client" sheetId="3" r:id="rId3"/>
  </sheets>
  <calcPr calcId="15251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4" i="1"/>
</calcChain>
</file>

<file path=xl/sharedStrings.xml><?xml version="1.0" encoding="utf-8"?>
<sst xmlns="http://schemas.openxmlformats.org/spreadsheetml/2006/main" count="79" uniqueCount="68">
  <si>
    <t>FACTURIER 2014</t>
  </si>
  <si>
    <t>Reglement</t>
  </si>
  <si>
    <t xml:space="preserve">Date </t>
  </si>
  <si>
    <t>n°de facture</t>
  </si>
  <si>
    <t>client</t>
  </si>
  <si>
    <t>montant ht</t>
  </si>
  <si>
    <t>tva 7%</t>
  </si>
  <si>
    <t>montant TTC</t>
  </si>
  <si>
    <t>date</t>
  </si>
  <si>
    <t>mode de règlement</t>
  </si>
  <si>
    <t>numéro</t>
  </si>
  <si>
    <t>2014JAN01</t>
  </si>
  <si>
    <t>ENVENT 4U BATUC 08-01</t>
  </si>
  <si>
    <t xml:space="preserve">février </t>
  </si>
  <si>
    <t>cheque</t>
  </si>
  <si>
    <t>2014JAN02</t>
  </si>
  <si>
    <t>TI SING STUDIO 04-01</t>
  </si>
  <si>
    <t>virement</t>
  </si>
  <si>
    <t>2014JAN03</t>
  </si>
  <si>
    <t>TI BATUC 15-01</t>
  </si>
  <si>
    <t>2014JAN04</t>
  </si>
  <si>
    <t>TI DANCE LIKE MICKAEL/ AFRO 17-01</t>
  </si>
  <si>
    <t>2014JAN05</t>
  </si>
  <si>
    <t>LGB BATUC 08-01</t>
  </si>
  <si>
    <t>CHEQUE</t>
  </si>
  <si>
    <t>2014JAN06</t>
  </si>
  <si>
    <t>PE BATUC 09-01</t>
  </si>
  <si>
    <t>2014JAN07</t>
  </si>
  <si>
    <t>PE LIP DUB 20-01</t>
  </si>
  <si>
    <t>2014JAN08</t>
  </si>
  <si>
    <t>CASTORAMA BATUC 23-01</t>
  </si>
  <si>
    <t>2014JAN09</t>
  </si>
  <si>
    <t>TAOS BATUC 18-01</t>
  </si>
  <si>
    <t>2014JAN10</t>
  </si>
  <si>
    <t>MAD HAKA 17-01</t>
  </si>
  <si>
    <t>2014JAN11</t>
  </si>
  <si>
    <t>MAD HAKA 22-01</t>
  </si>
  <si>
    <t>2014JAN12</t>
  </si>
  <si>
    <t>TAOS BATUC 23-01</t>
  </si>
  <si>
    <t>2014JANV13</t>
  </si>
  <si>
    <t>EDIFIABATUC 24-01</t>
  </si>
  <si>
    <t>2014JANV14</t>
  </si>
  <si>
    <t>PARTNER HAKA (x2)29&amp;30-01</t>
  </si>
  <si>
    <t>2014JANV15</t>
  </si>
  <si>
    <t>EDIFIA HAKA Klésia 30-01</t>
  </si>
  <si>
    <t>2014JANV16</t>
  </si>
  <si>
    <t>ALTERN'ACTIV COURS Pc. 28&amp;31-01</t>
  </si>
  <si>
    <t>2014FEV01</t>
  </si>
  <si>
    <t>LUDIMUS BATUC SACEM 6-02</t>
  </si>
  <si>
    <t>Agence</t>
  </si>
  <si>
    <t>CLIENT DIRECT</t>
  </si>
  <si>
    <t>PE</t>
  </si>
  <si>
    <t>CASTORAMA</t>
  </si>
  <si>
    <t>TI</t>
  </si>
  <si>
    <t>AUCHAN</t>
  </si>
  <si>
    <t>CBR</t>
  </si>
  <si>
    <t>CAISSE DES DEPOTS</t>
  </si>
  <si>
    <t>Stratevent</t>
  </si>
  <si>
    <t>LA POSTE</t>
  </si>
  <si>
    <t>OSE</t>
  </si>
  <si>
    <t>MME CARROY COMITE DES FETES</t>
  </si>
  <si>
    <t>TAOS</t>
  </si>
  <si>
    <t>LUDIMUS</t>
  </si>
  <si>
    <t>OPTIMUM</t>
  </si>
  <si>
    <t>Autre Agence</t>
  </si>
  <si>
    <t>CD</t>
  </si>
  <si>
    <t>CA par mois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</si>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</sst>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3" fillId="0" borderId="4" xfId="0" applyFont="1" applyBorder="1"/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Fill="1" applyBorder="1"/>
    <xf numFmtId="9" fontId="3" fillId="2" borderId="6" xfId="0" applyNumberFormat="1" applyFont="1" applyFill="1" applyBorder="1"/>
    <xf numFmtId="0" fontId="3" fillId="0" borderId="7" xfId="0" applyFont="1" applyFill="1" applyBorder="1"/>
    <xf numFmtId="0" fontId="3" fillId="0" borderId="4" xfId="0" applyFont="1" applyFill="1" applyBorder="1"/>
    <xf numFmtId="14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16" fontId="1" fillId="0" borderId="0" xfId="0" applyNumberFormat="1" applyFont="1"/>
    <xf numFmtId="14" fontId="4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0" fillId="0" borderId="8" xfId="0" applyBorder="1"/>
    <xf numFmtId="0" fontId="0" fillId="0" borderId="8" xfId="0" applyFill="1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4" sqref="J4"/>
    </sheetView>
  </sheetViews>
  <sheetFormatPr baseColWidth="10" defaultRowHeight="14.5" x14ac:dyDescent="0.35"/>
  <cols>
    <col min="1" max="1" width="10.453125" bestFit="1" customWidth="1"/>
    <col min="2" max="2" width="11" bestFit="1" customWidth="1"/>
    <col min="3" max="3" width="31.54296875" bestFit="1" customWidth="1"/>
    <col min="4" max="4" width="9.1796875" bestFit="1" customWidth="1"/>
    <col min="5" max="5" width="5.26953125" bestFit="1" customWidth="1"/>
    <col min="6" max="6" width="9.1796875" bestFit="1" customWidth="1"/>
    <col min="7" max="7" width="9.453125" bestFit="1" customWidth="1"/>
    <col min="8" max="8" width="7.6328125" bestFit="1" customWidth="1"/>
    <col min="9" max="9" width="13.7265625" bestFit="1" customWidth="1"/>
    <col min="10" max="10" width="6" bestFit="1" customWidth="1"/>
    <col min="12" max="12" width="12.54296875" bestFit="1" customWidth="1"/>
  </cols>
  <sheetData>
    <row r="1" spans="1:10" ht="26.5" thickBot="1" x14ac:dyDescent="0.65">
      <c r="A1" s="18" t="s">
        <v>0</v>
      </c>
      <c r="B1" s="18"/>
      <c r="C1" s="18"/>
      <c r="D1" s="18"/>
    </row>
    <row r="2" spans="1:10" ht="15" thickBot="1" x14ac:dyDescent="0.4">
      <c r="E2" s="1"/>
      <c r="F2" s="1"/>
      <c r="G2" s="1"/>
      <c r="H2" s="19" t="s">
        <v>1</v>
      </c>
      <c r="I2" s="20"/>
      <c r="J2" s="21"/>
    </row>
    <row r="3" spans="1:10" ht="15" thickBot="1" x14ac:dyDescent="0.4">
      <c r="A3" s="2" t="s">
        <v>2</v>
      </c>
      <c r="B3" s="2" t="s">
        <v>3</v>
      </c>
      <c r="C3" s="3" t="s">
        <v>4</v>
      </c>
      <c r="D3" s="4" t="s">
        <v>5</v>
      </c>
      <c r="E3" s="5" t="s">
        <v>6</v>
      </c>
      <c r="F3" s="6">
        <v>0.2</v>
      </c>
      <c r="G3" s="7" t="s">
        <v>7</v>
      </c>
      <c r="H3" s="8" t="s">
        <v>8</v>
      </c>
      <c r="I3" s="8" t="s">
        <v>9</v>
      </c>
      <c r="J3" s="8" t="s">
        <v>10</v>
      </c>
    </row>
    <row r="4" spans="1:10" x14ac:dyDescent="0.35">
      <c r="A4" s="9">
        <v>41652</v>
      </c>
      <c r="B4" s="10" t="s">
        <v>11</v>
      </c>
      <c r="C4" s="10" t="s">
        <v>12</v>
      </c>
      <c r="D4" s="11">
        <v>2100</v>
      </c>
      <c r="E4" s="10"/>
      <c r="F4" s="11">
        <v>420</v>
      </c>
      <c r="G4" s="11">
        <v>2520</v>
      </c>
      <c r="H4" s="10" t="s">
        <v>13</v>
      </c>
      <c r="I4" s="10" t="s">
        <v>14</v>
      </c>
      <c r="J4" t="str">
        <f>IFERROR(VLOOKUP(LEFT(C4,SEARCH(" ",C4)-1),'code client'!$A$3:$B$21,2,FALSE),"??")</f>
        <v>??</v>
      </c>
    </row>
    <row r="5" spans="1:10" x14ac:dyDescent="0.35">
      <c r="A5" s="9">
        <v>41661</v>
      </c>
      <c r="B5" s="10" t="s">
        <v>15</v>
      </c>
      <c r="C5" s="10" t="s">
        <v>16</v>
      </c>
      <c r="D5" s="11">
        <v>2100</v>
      </c>
      <c r="E5" s="10"/>
      <c r="F5" s="11">
        <v>420</v>
      </c>
      <c r="G5" s="11">
        <v>2520</v>
      </c>
      <c r="H5" s="12">
        <v>41691</v>
      </c>
      <c r="I5" s="10" t="s">
        <v>17</v>
      </c>
      <c r="J5">
        <f>IFERROR(VLOOKUP(LEFT(C5,SEARCH(" ",C5)-1),'code client'!$A$3:$B$21,2,FALSE),"??")</f>
        <v>2</v>
      </c>
    </row>
    <row r="6" spans="1:10" x14ac:dyDescent="0.35">
      <c r="A6" s="9">
        <v>41661</v>
      </c>
      <c r="B6" s="10" t="s">
        <v>18</v>
      </c>
      <c r="C6" s="10" t="s">
        <v>19</v>
      </c>
      <c r="D6" s="11">
        <v>1200</v>
      </c>
      <c r="E6" s="10"/>
      <c r="F6" s="11">
        <v>240</v>
      </c>
      <c r="G6" s="11">
        <v>1400</v>
      </c>
      <c r="H6" s="12">
        <v>41754</v>
      </c>
      <c r="I6" s="10" t="s">
        <v>17</v>
      </c>
      <c r="J6">
        <f>IFERROR(VLOOKUP(LEFT(C6,SEARCH(" ",C6)-1),'code client'!$A$3:$B$21,2,FALSE),"??")</f>
        <v>2</v>
      </c>
    </row>
    <row r="7" spans="1:10" x14ac:dyDescent="0.35">
      <c r="A7" s="9">
        <v>41661</v>
      </c>
      <c r="B7" s="10" t="s">
        <v>20</v>
      </c>
      <c r="C7" s="10" t="s">
        <v>21</v>
      </c>
      <c r="D7" s="11">
        <v>5450</v>
      </c>
      <c r="E7" s="10"/>
      <c r="F7" s="11">
        <v>1090</v>
      </c>
      <c r="G7" s="11">
        <v>6540</v>
      </c>
      <c r="H7" s="12">
        <v>41736</v>
      </c>
      <c r="I7" s="10" t="s">
        <v>17</v>
      </c>
      <c r="J7">
        <f>IFERROR(VLOOKUP(LEFT(C7,SEARCH(" ",C7)-1),'code client'!$A$3:$B$21,2,FALSE),"??")</f>
        <v>2</v>
      </c>
    </row>
    <row r="8" spans="1:10" x14ac:dyDescent="0.35">
      <c r="A8" s="9">
        <v>41661</v>
      </c>
      <c r="B8" s="10" t="s">
        <v>22</v>
      </c>
      <c r="C8" s="10" t="s">
        <v>23</v>
      </c>
      <c r="D8" s="11">
        <v>4100</v>
      </c>
      <c r="E8" s="10"/>
      <c r="F8" s="11">
        <v>820</v>
      </c>
      <c r="G8" s="11">
        <v>4920</v>
      </c>
      <c r="H8" s="12">
        <v>41706</v>
      </c>
      <c r="I8" s="10" t="s">
        <v>24</v>
      </c>
      <c r="J8" t="str">
        <f>IFERROR(VLOOKUP(LEFT(C8,SEARCH(" ",C8)-1),'code client'!$A$3:$B$21,2,FALSE),"??")</f>
        <v>??</v>
      </c>
    </row>
    <row r="9" spans="1:10" x14ac:dyDescent="0.35">
      <c r="A9" s="13">
        <v>41661</v>
      </c>
      <c r="B9" s="14" t="s">
        <v>25</v>
      </c>
      <c r="C9" s="14" t="s">
        <v>26</v>
      </c>
      <c r="D9" s="15">
        <v>1200</v>
      </c>
      <c r="E9" s="14"/>
      <c r="F9" s="11">
        <v>240</v>
      </c>
      <c r="G9" s="11">
        <v>1440</v>
      </c>
      <c r="J9">
        <f>IFERROR(VLOOKUP(LEFT(C9,SEARCH(" ",C9)-1),'code client'!$A$3:$B$21,2,FALSE),"??")</f>
        <v>1</v>
      </c>
    </row>
    <row r="10" spans="1:10" x14ac:dyDescent="0.35">
      <c r="A10" s="13">
        <v>41661</v>
      </c>
      <c r="B10" s="14" t="s">
        <v>27</v>
      </c>
      <c r="C10" s="14" t="s">
        <v>28</v>
      </c>
      <c r="D10" s="15">
        <v>3100</v>
      </c>
      <c r="E10" s="14"/>
      <c r="F10" s="11">
        <v>620</v>
      </c>
      <c r="G10" s="11">
        <v>3720</v>
      </c>
      <c r="H10" s="14"/>
      <c r="I10" s="14"/>
      <c r="J10">
        <f>IFERROR(VLOOKUP(LEFT(C10,SEARCH(" ",C10)-1),'code client'!$A$3:$B$21,2,FALSE),"??")</f>
        <v>1</v>
      </c>
    </row>
    <row r="11" spans="1:10" x14ac:dyDescent="0.35">
      <c r="A11" s="9">
        <v>41661</v>
      </c>
      <c r="B11" s="10" t="s">
        <v>29</v>
      </c>
      <c r="C11" s="10" t="s">
        <v>30</v>
      </c>
      <c r="D11" s="11">
        <v>1000</v>
      </c>
      <c r="E11" s="10"/>
      <c r="F11" s="11">
        <v>200</v>
      </c>
      <c r="G11" s="11">
        <v>1200</v>
      </c>
      <c r="H11" s="12">
        <v>41748</v>
      </c>
      <c r="I11" s="10" t="s">
        <v>14</v>
      </c>
      <c r="J11" t="str">
        <f>IFERROR(VLOOKUP(LEFT(C11,SEARCH(" ",C11)-1),'code client'!$A$3:$B$21,2,FALSE),"??")</f>
        <v>??</v>
      </c>
    </row>
    <row r="12" spans="1:10" x14ac:dyDescent="0.35">
      <c r="A12" s="9">
        <v>41661</v>
      </c>
      <c r="B12" s="10" t="s">
        <v>31</v>
      </c>
      <c r="C12" s="10" t="s">
        <v>32</v>
      </c>
      <c r="D12" s="11">
        <v>2375</v>
      </c>
      <c r="E12" s="10"/>
      <c r="F12" s="11">
        <v>475</v>
      </c>
      <c r="G12" s="11">
        <v>2850</v>
      </c>
      <c r="H12" s="12">
        <v>41722</v>
      </c>
      <c r="I12" s="10" t="s">
        <v>17</v>
      </c>
      <c r="J12">
        <f>IFERROR(VLOOKUP(LEFT(C12,SEARCH(" ",C12)-1),'code client'!$A$3:$B$21,2,FALSE),"??")</f>
        <v>6</v>
      </c>
    </row>
    <row r="13" spans="1:10" x14ac:dyDescent="0.35">
      <c r="A13" s="9">
        <v>41668</v>
      </c>
      <c r="B13" s="10" t="s">
        <v>33</v>
      </c>
      <c r="C13" s="10" t="s">
        <v>34</v>
      </c>
      <c r="D13" s="11">
        <v>1350</v>
      </c>
      <c r="E13" s="10"/>
      <c r="F13" s="11">
        <v>270</v>
      </c>
      <c r="G13" s="11">
        <v>1824.41</v>
      </c>
      <c r="H13" s="12">
        <v>41701</v>
      </c>
      <c r="I13" s="10" t="s">
        <v>17</v>
      </c>
      <c r="J13" t="str">
        <f>IFERROR(VLOOKUP(LEFT(C13,SEARCH(" ",C13)-1),'code client'!$A$3:$B$21,2,FALSE),"??")</f>
        <v>??</v>
      </c>
    </row>
    <row r="14" spans="1:10" x14ac:dyDescent="0.35">
      <c r="A14" s="9">
        <v>41668</v>
      </c>
      <c r="B14" s="10" t="s">
        <v>35</v>
      </c>
      <c r="C14" s="10" t="s">
        <v>36</v>
      </c>
      <c r="D14" s="11">
        <v>1456.5</v>
      </c>
      <c r="E14" s="10"/>
      <c r="F14" s="11">
        <v>291.3</v>
      </c>
      <c r="G14" s="11">
        <v>1747.8</v>
      </c>
      <c r="H14" s="12">
        <v>41701</v>
      </c>
      <c r="I14" s="10" t="s">
        <v>17</v>
      </c>
      <c r="J14" t="str">
        <f>IFERROR(VLOOKUP(LEFT(C14,SEARCH(" ",C14)-1),'code client'!$A$3:$B$21,2,FALSE),"??")</f>
        <v>??</v>
      </c>
    </row>
    <row r="15" spans="1:10" x14ac:dyDescent="0.35">
      <c r="A15" s="9">
        <v>41668</v>
      </c>
      <c r="B15" s="10" t="s">
        <v>37</v>
      </c>
      <c r="C15" s="10" t="s">
        <v>38</v>
      </c>
      <c r="D15" s="11">
        <v>1560</v>
      </c>
      <c r="E15" s="10"/>
      <c r="F15" s="11">
        <v>312</v>
      </c>
      <c r="G15" s="11">
        <v>1922</v>
      </c>
      <c r="H15" s="12">
        <v>41674</v>
      </c>
      <c r="I15" s="10" t="s">
        <v>17</v>
      </c>
      <c r="J15">
        <f>IFERROR(VLOOKUP(LEFT(C15,SEARCH(" ",C15)-1),'code client'!$A$3:$B$21,2,FALSE),"??")</f>
        <v>6</v>
      </c>
    </row>
    <row r="16" spans="1:10" x14ac:dyDescent="0.35">
      <c r="A16" s="9">
        <v>41668</v>
      </c>
      <c r="B16" s="10" t="s">
        <v>39</v>
      </c>
      <c r="C16" s="10" t="s">
        <v>40</v>
      </c>
      <c r="D16" s="11">
        <v>4300</v>
      </c>
      <c r="E16" s="10"/>
      <c r="F16" s="11">
        <v>860</v>
      </c>
      <c r="G16" s="11">
        <v>5160</v>
      </c>
      <c r="H16" s="12">
        <v>41698</v>
      </c>
      <c r="I16" s="10" t="s">
        <v>17</v>
      </c>
      <c r="J16" t="str">
        <f>IFERROR(VLOOKUP(LEFT(C16,SEARCH(" ",C16)-1),'code client'!$A$3:$B$21,2,FALSE),"??")</f>
        <v>??</v>
      </c>
    </row>
    <row r="17" spans="1:10" x14ac:dyDescent="0.35">
      <c r="A17" s="13">
        <v>41661</v>
      </c>
      <c r="B17" s="14" t="s">
        <v>41</v>
      </c>
      <c r="C17" s="14" t="s">
        <v>42</v>
      </c>
      <c r="D17" s="15">
        <v>1300</v>
      </c>
      <c r="E17" s="14"/>
      <c r="F17" s="11">
        <v>260</v>
      </c>
      <c r="G17" s="11">
        <v>1560</v>
      </c>
      <c r="H17" s="14"/>
      <c r="I17" s="14"/>
      <c r="J17" t="str">
        <f>IFERROR(VLOOKUP(LEFT(C17,SEARCH(" ",C17)-1),'code client'!$A$3:$B$21,2,FALSE),"??")</f>
        <v>??</v>
      </c>
    </row>
    <row r="18" spans="1:10" x14ac:dyDescent="0.35">
      <c r="A18" s="9">
        <v>41668</v>
      </c>
      <c r="B18" s="10" t="s">
        <v>43</v>
      </c>
      <c r="C18" s="10" t="s">
        <v>44</v>
      </c>
      <c r="D18" s="11">
        <v>1800</v>
      </c>
      <c r="E18" s="10"/>
      <c r="F18" s="11">
        <v>360</v>
      </c>
      <c r="G18" s="11">
        <v>2160</v>
      </c>
      <c r="H18" s="12">
        <v>41698</v>
      </c>
      <c r="I18" s="10" t="s">
        <v>17</v>
      </c>
      <c r="J18" t="str">
        <f>IFERROR(VLOOKUP(LEFT(C18,SEARCH(" ",C18)-1),'code client'!$A$3:$B$21,2,FALSE),"??")</f>
        <v>??</v>
      </c>
    </row>
    <row r="19" spans="1:10" x14ac:dyDescent="0.35">
      <c r="A19" s="9">
        <v>41670</v>
      </c>
      <c r="B19" s="10" t="s">
        <v>45</v>
      </c>
      <c r="C19" s="10" t="s">
        <v>46</v>
      </c>
      <c r="D19" s="11">
        <v>112.5</v>
      </c>
      <c r="E19" s="10"/>
      <c r="F19" s="11">
        <v>22.5</v>
      </c>
      <c r="G19" s="11">
        <v>135</v>
      </c>
      <c r="H19" s="12">
        <v>41673</v>
      </c>
      <c r="I19" s="10" t="s">
        <v>17</v>
      </c>
      <c r="J19" t="str">
        <f>IFERROR(VLOOKUP(LEFT(C19,SEARCH(" ",C19)-1),'code client'!$A$3:$B$21,2,FALSE),"??")</f>
        <v>??</v>
      </c>
    </row>
    <row r="20" spans="1:10" x14ac:dyDescent="0.35">
      <c r="A20" s="9">
        <v>41686</v>
      </c>
      <c r="B20" s="10" t="s">
        <v>47</v>
      </c>
      <c r="C20" s="10" t="s">
        <v>48</v>
      </c>
      <c r="D20" s="11">
        <v>2000</v>
      </c>
      <c r="E20" s="10"/>
      <c r="F20" s="11">
        <v>400</v>
      </c>
      <c r="G20" s="11">
        <v>2400</v>
      </c>
      <c r="H20" s="12">
        <v>41748</v>
      </c>
      <c r="I20" s="10" t="s">
        <v>14</v>
      </c>
      <c r="J20">
        <f>IFERROR(VLOOKUP(LEFT(C20,SEARCH(" ",C20)-1),'code client'!$A$3:$B$21,2,FALSE),"??")</f>
        <v>7</v>
      </c>
    </row>
  </sheetData>
  <mergeCells count="2">
    <mergeCell ref="A1:D1"/>
    <mergeCell ref="H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1"/>
  <sheetViews>
    <sheetView workbookViewId="0">
      <selection activeCell="A12" sqref="A12"/>
    </sheetView>
  </sheetViews>
  <sheetFormatPr baseColWidth="10" defaultRowHeight="14.5" x14ac:dyDescent="0.35"/>
  <cols>
    <col min="1" max="1" width="15.453125" bestFit="1" customWidth="1"/>
    <col min="5" max="5" width="29.81640625" bestFit="1" customWidth="1"/>
  </cols>
  <sheetData>
    <row r="2" spans="1:5" x14ac:dyDescent="0.35">
      <c r="A2" t="s">
        <v>49</v>
      </c>
      <c r="E2" t="s">
        <v>50</v>
      </c>
    </row>
    <row r="3" spans="1:5" x14ac:dyDescent="0.35">
      <c r="A3" s="16" t="s">
        <v>51</v>
      </c>
      <c r="B3" s="16">
        <v>1</v>
      </c>
      <c r="E3" t="s">
        <v>52</v>
      </c>
    </row>
    <row r="4" spans="1:5" x14ac:dyDescent="0.35">
      <c r="A4" s="16" t="s">
        <v>53</v>
      </c>
      <c r="B4" s="16">
        <v>2</v>
      </c>
      <c r="E4" t="s">
        <v>54</v>
      </c>
    </row>
    <row r="5" spans="1:5" x14ac:dyDescent="0.35">
      <c r="A5" s="16" t="s">
        <v>55</v>
      </c>
      <c r="B5" s="16">
        <v>3</v>
      </c>
      <c r="E5" s="10" t="s">
        <v>56</v>
      </c>
    </row>
    <row r="6" spans="1:5" x14ac:dyDescent="0.35">
      <c r="A6" s="16" t="s">
        <v>57</v>
      </c>
      <c r="B6" s="16">
        <v>4</v>
      </c>
      <c r="E6" t="s">
        <v>58</v>
      </c>
    </row>
    <row r="7" spans="1:5" x14ac:dyDescent="0.35">
      <c r="A7" s="16" t="s">
        <v>59</v>
      </c>
      <c r="B7" s="16">
        <v>5</v>
      </c>
      <c r="E7" t="s">
        <v>60</v>
      </c>
    </row>
    <row r="8" spans="1:5" x14ac:dyDescent="0.35">
      <c r="A8" s="16" t="s">
        <v>61</v>
      </c>
      <c r="B8" s="16">
        <v>6</v>
      </c>
    </row>
    <row r="9" spans="1:5" x14ac:dyDescent="0.35">
      <c r="A9" s="16" t="s">
        <v>62</v>
      </c>
      <c r="B9" s="16">
        <v>7</v>
      </c>
    </row>
    <row r="10" spans="1:5" x14ac:dyDescent="0.35">
      <c r="A10" s="16" t="s">
        <v>63</v>
      </c>
      <c r="B10" s="16">
        <v>8</v>
      </c>
    </row>
    <row r="11" spans="1:5" x14ac:dyDescent="0.35">
      <c r="A11" s="16" t="s">
        <v>64</v>
      </c>
      <c r="B11" s="16" t="s">
        <v>65</v>
      </c>
    </row>
    <row r="12" spans="1:5" x14ac:dyDescent="0.35">
      <c r="A12" s="16"/>
      <c r="B12" s="16"/>
    </row>
    <row r="13" spans="1:5" x14ac:dyDescent="0.35">
      <c r="A13" s="16"/>
      <c r="B13" s="16"/>
    </row>
    <row r="14" spans="1:5" x14ac:dyDescent="0.35">
      <c r="A14" s="16"/>
      <c r="B14" s="16"/>
    </row>
    <row r="15" spans="1:5" x14ac:dyDescent="0.35">
      <c r="A15" s="16"/>
      <c r="B15" s="16"/>
    </row>
    <row r="16" spans="1:5" x14ac:dyDescent="0.35">
      <c r="A16" s="16"/>
      <c r="B16" s="16"/>
    </row>
    <row r="17" spans="1:2" x14ac:dyDescent="0.35">
      <c r="A17" s="17"/>
      <c r="B17" s="16"/>
    </row>
    <row r="18" spans="1:2" x14ac:dyDescent="0.35">
      <c r="A18" s="17"/>
      <c r="B18" s="16"/>
    </row>
    <row r="19" spans="1:2" x14ac:dyDescent="0.35">
      <c r="A19" s="17"/>
      <c r="B19" s="16"/>
    </row>
    <row r="20" spans="1:2" x14ac:dyDescent="0.35">
      <c r="A20" s="17"/>
      <c r="B20" s="16"/>
    </row>
    <row r="21" spans="1:2" x14ac:dyDescent="0.35">
      <c r="A21" s="17"/>
      <c r="B21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4"/>
  <sheetViews>
    <sheetView workbookViewId="0">
      <selection activeCell="A5" sqref="A5"/>
    </sheetView>
  </sheetViews>
  <sheetFormatPr baseColWidth="10" defaultRowHeight="14.5" x14ac:dyDescent="0.35"/>
  <sheetData>
    <row r="4" spans="1:2" x14ac:dyDescent="0.35">
      <c r="A4" t="s">
        <v>67</v>
      </c>
      <c r="B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Facturier</vt:lpstr>
      <vt:lpstr>code client</vt:lpstr>
      <vt:lpstr>Analyse 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Thomas</dc:creator>
  <cp:lastModifiedBy>Michel Staelens</cp:lastModifiedBy>
  <dcterms:created xsi:type="dcterms:W3CDTF">2015-04-07T16:26:47Z</dcterms:created>
  <dcterms:modified xsi:type="dcterms:W3CDTF">2015-04-07T16:42:39Z</dcterms:modified>
</cp:coreProperties>
</file>