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CALENDRIER JOURNALIER" sheetId="1" r:id="rId1"/>
    <sheet name="SYNTHESE HEBDO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9" i="2" l="1" a="1"/>
  <c r="W9" i="2" s="1"/>
  <c r="W10" i="2" a="1"/>
  <c r="W10" i="2"/>
  <c r="W11" i="2" a="1"/>
  <c r="W11" i="2" s="1"/>
  <c r="W12" i="2" a="1"/>
  <c r="W12" i="2"/>
  <c r="W13" i="2" a="1"/>
  <c r="W13" i="2" s="1"/>
  <c r="W14" i="2" a="1"/>
  <c r="W14" i="2"/>
  <c r="W15" i="2" a="1"/>
  <c r="W15" i="2" s="1"/>
  <c r="W16" i="2" a="1"/>
  <c r="W16" i="2"/>
  <c r="W17" i="2" a="1"/>
  <c r="W17" i="2" s="1"/>
  <c r="W18" i="2" a="1"/>
  <c r="W18" i="2"/>
  <c r="W19" i="2" a="1"/>
  <c r="W19" i="2" s="1"/>
  <c r="W20" i="2" a="1"/>
  <c r="W20" i="2"/>
  <c r="W21" i="2" a="1"/>
  <c r="W21" i="2" s="1"/>
  <c r="W22" i="2" a="1"/>
  <c r="W22" i="2"/>
  <c r="W23" i="2" a="1"/>
  <c r="W23" i="2" s="1"/>
  <c r="W24" i="2" a="1"/>
  <c r="W24" i="2"/>
  <c r="W25" i="2" a="1"/>
  <c r="W25" i="2" s="1"/>
  <c r="W26" i="2" a="1"/>
  <c r="W26" i="2" s="1"/>
  <c r="W27" i="2" a="1"/>
  <c r="W27" i="2" s="1"/>
  <c r="W28" i="2" a="1"/>
  <c r="W28" i="2" s="1"/>
  <c r="W29" i="2" a="1"/>
  <c r="W29" i="2" s="1"/>
  <c r="W30" i="2" a="1"/>
  <c r="W30" i="2" s="1"/>
  <c r="W31" i="2" a="1"/>
  <c r="W31" i="2" s="1"/>
  <c r="W32" i="2" a="1"/>
  <c r="W32" i="2" s="1"/>
  <c r="W33" i="2" a="1"/>
  <c r="W33" i="2" s="1"/>
  <c r="W34" i="2" a="1"/>
  <c r="W34" i="2" s="1"/>
  <c r="W35" i="2" a="1"/>
  <c r="W35" i="2" s="1"/>
  <c r="W36" i="2" a="1"/>
  <c r="W36" i="2" s="1"/>
  <c r="W37" i="2" a="1"/>
  <c r="W37" i="2" s="1"/>
  <c r="W38" i="2" a="1"/>
  <c r="W38" i="2" s="1"/>
  <c r="W39" i="2" a="1"/>
  <c r="W39" i="2" s="1"/>
  <c r="W40" i="2" a="1"/>
  <c r="W40" i="2" s="1"/>
  <c r="W41" i="2" a="1"/>
  <c r="W41" i="2" s="1"/>
  <c r="W42" i="2" a="1"/>
  <c r="W42" i="2" s="1"/>
  <c r="W43" i="2" a="1"/>
  <c r="W43" i="2" s="1"/>
  <c r="W44" i="2" a="1"/>
  <c r="W44" i="2" s="1"/>
  <c r="W45" i="2" a="1"/>
  <c r="W45" i="2" s="1"/>
  <c r="W46" i="2" a="1"/>
  <c r="W46" i="2" s="1"/>
  <c r="W47" i="2" a="1"/>
  <c r="W47" i="2" s="1"/>
  <c r="W48" i="2" a="1"/>
  <c r="W48" i="2" s="1"/>
  <c r="W49" i="2" a="1"/>
  <c r="W49" i="2" s="1"/>
  <c r="W50" i="2" a="1"/>
  <c r="W50" i="2" s="1"/>
  <c r="W51" i="2" a="1"/>
  <c r="W51" i="2" s="1"/>
  <c r="W52" i="2" a="1"/>
  <c r="W52" i="2" s="1"/>
  <c r="W53" i="2" a="1"/>
  <c r="W53" i="2" s="1"/>
  <c r="W54" i="2" a="1"/>
  <c r="W54" i="2" s="1"/>
  <c r="W55" i="2" a="1"/>
  <c r="W55" i="2" s="1"/>
  <c r="W56" i="2" a="1"/>
  <c r="W56" i="2" s="1"/>
  <c r="W57" i="2" a="1"/>
  <c r="W57" i="2" s="1"/>
  <c r="W58" i="2" a="1"/>
  <c r="W58" i="2" s="1"/>
  <c r="W59" i="2" a="1"/>
  <c r="W59" i="2" s="1"/>
  <c r="W60" i="2" a="1"/>
  <c r="W60" i="2" s="1"/>
  <c r="W61" i="2" a="1"/>
  <c r="W61" i="2" s="1"/>
  <c r="W62" i="2" a="1"/>
  <c r="W62" i="2" s="1"/>
  <c r="W63" i="2" a="1"/>
  <c r="W63" i="2" s="1"/>
  <c r="W64" i="2" a="1"/>
  <c r="W64" i="2" s="1"/>
  <c r="W65" i="2" a="1"/>
  <c r="W65" i="2" s="1"/>
  <c r="W66" i="2" a="1"/>
  <c r="W66" i="2" s="1"/>
  <c r="W67" i="2" a="1"/>
  <c r="W67" i="2" s="1"/>
  <c r="W68" i="2" a="1"/>
  <c r="W68" i="2" s="1"/>
  <c r="W69" i="2" a="1"/>
  <c r="W69" i="2" s="1"/>
  <c r="W70" i="2" a="1"/>
  <c r="W70" i="2" s="1"/>
  <c r="W71" i="2" a="1"/>
  <c r="W71" i="2" s="1"/>
  <c r="W72" i="2" a="1"/>
  <c r="W72" i="2" s="1"/>
  <c r="W73" i="2" a="1"/>
  <c r="W73" i="2" s="1"/>
  <c r="W74" i="2" a="1"/>
  <c r="W74" i="2" s="1"/>
  <c r="W75" i="2" a="1"/>
  <c r="W75" i="2" s="1"/>
  <c r="W76" i="2" a="1"/>
  <c r="W76" i="2" s="1"/>
  <c r="W77" i="2" a="1"/>
  <c r="W77" i="2" s="1"/>
  <c r="W78" i="2" a="1"/>
  <c r="W78" i="2" s="1"/>
  <c r="W79" i="2" a="1"/>
  <c r="W79" i="2" s="1"/>
  <c r="W80" i="2" a="1"/>
  <c r="W80" i="2" s="1"/>
  <c r="W81" i="2" a="1"/>
  <c r="W81" i="2" s="1"/>
  <c r="W82" i="2" a="1"/>
  <c r="W82" i="2" s="1"/>
  <c r="W83" i="2" a="1"/>
  <c r="W83" i="2" s="1"/>
  <c r="W84" i="2" a="1"/>
  <c r="W84" i="2" s="1"/>
  <c r="W85" i="2" a="1"/>
  <c r="W85" i="2" s="1"/>
  <c r="W86" i="2" a="1"/>
  <c r="W86" i="2" s="1"/>
  <c r="W87" i="2" a="1"/>
  <c r="W87" i="2" s="1"/>
  <c r="W88" i="2" a="1"/>
  <c r="W88" i="2" s="1"/>
  <c r="W89" i="2" a="1"/>
  <c r="W89" i="2" s="1"/>
  <c r="W90" i="2" a="1"/>
  <c r="W90" i="2" s="1"/>
  <c r="W91" i="2" a="1"/>
  <c r="W91" i="2" s="1"/>
  <c r="W92" i="2" a="1"/>
  <c r="W92" i="2" s="1"/>
  <c r="W93" i="2" a="1"/>
  <c r="W93" i="2" s="1"/>
  <c r="W94" i="2" a="1"/>
  <c r="W94" i="2" s="1"/>
  <c r="W95" i="2" a="1"/>
  <c r="W95" i="2" s="1"/>
  <c r="W96" i="2" a="1"/>
  <c r="W96" i="2" s="1"/>
  <c r="W97" i="2" a="1"/>
  <c r="W97" i="2" s="1"/>
  <c r="W98" i="2" a="1"/>
  <c r="W98" i="2" s="1"/>
  <c r="W99" i="2" a="1"/>
  <c r="W99" i="2" s="1"/>
  <c r="W100" i="2" a="1"/>
  <c r="W100" i="2" s="1"/>
  <c r="W8" i="2" a="1"/>
  <c r="W8" i="2" s="1"/>
  <c r="F9" i="2" l="1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8" i="2"/>
  <c r="V7" i="2" l="1"/>
  <c r="X7" i="2" l="1"/>
  <c r="C26" i="1" l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25" i="1"/>
  <c r="H7" i="2"/>
  <c r="G7" i="2"/>
  <c r="U7" i="2"/>
  <c r="T7" i="2"/>
  <c r="S7" i="2"/>
  <c r="R7" i="2"/>
  <c r="Q7" i="2"/>
  <c r="P7" i="2"/>
  <c r="O7" i="2"/>
  <c r="N7" i="2"/>
  <c r="M7" i="2"/>
  <c r="L7" i="2"/>
  <c r="K7" i="2"/>
  <c r="J7" i="2"/>
  <c r="I7" i="2"/>
  <c r="D2" i="2"/>
  <c r="A9" i="2"/>
  <c r="B9" i="2"/>
  <c r="D9" i="2"/>
  <c r="E9" i="2"/>
  <c r="A10" i="2"/>
  <c r="B10" i="2"/>
  <c r="D10" i="2"/>
  <c r="E10" i="2"/>
  <c r="A11" i="2"/>
  <c r="B11" i="2"/>
  <c r="D11" i="2"/>
  <c r="E11" i="2"/>
  <c r="A12" i="2"/>
  <c r="B12" i="2"/>
  <c r="D12" i="2"/>
  <c r="E12" i="2"/>
  <c r="A13" i="2"/>
  <c r="B13" i="2"/>
  <c r="D13" i="2"/>
  <c r="E13" i="2"/>
  <c r="A14" i="2"/>
  <c r="B14" i="2"/>
  <c r="D14" i="2"/>
  <c r="E14" i="2"/>
  <c r="A15" i="2"/>
  <c r="B15" i="2"/>
  <c r="D15" i="2"/>
  <c r="E15" i="2"/>
  <c r="A16" i="2"/>
  <c r="B16" i="2"/>
  <c r="D16" i="2"/>
  <c r="E16" i="2"/>
  <c r="A17" i="2"/>
  <c r="B17" i="2"/>
  <c r="D17" i="2"/>
  <c r="E17" i="2"/>
  <c r="A18" i="2"/>
  <c r="B18" i="2"/>
  <c r="D18" i="2"/>
  <c r="E18" i="2"/>
  <c r="A19" i="2"/>
  <c r="B19" i="2"/>
  <c r="D19" i="2"/>
  <c r="E19" i="2"/>
  <c r="A20" i="2"/>
  <c r="B20" i="2"/>
  <c r="D20" i="2"/>
  <c r="E20" i="2"/>
  <c r="A21" i="2"/>
  <c r="B21" i="2"/>
  <c r="D21" i="2"/>
  <c r="E21" i="2"/>
  <c r="A22" i="2"/>
  <c r="B22" i="2"/>
  <c r="D22" i="2"/>
  <c r="E22" i="2"/>
  <c r="A23" i="2"/>
  <c r="B23" i="2"/>
  <c r="D23" i="2"/>
  <c r="E23" i="2"/>
  <c r="A24" i="2"/>
  <c r="B24" i="2"/>
  <c r="D24" i="2"/>
  <c r="E24" i="2"/>
  <c r="A25" i="2"/>
  <c r="B25" i="2"/>
  <c r="D25" i="2"/>
  <c r="E25" i="2"/>
  <c r="A26" i="2"/>
  <c r="B26" i="2"/>
  <c r="D26" i="2"/>
  <c r="E26" i="2"/>
  <c r="A27" i="2"/>
  <c r="B27" i="2"/>
  <c r="D27" i="2"/>
  <c r="E27" i="2"/>
  <c r="A28" i="2"/>
  <c r="B28" i="2"/>
  <c r="D28" i="2"/>
  <c r="E28" i="2"/>
  <c r="A29" i="2"/>
  <c r="B29" i="2"/>
  <c r="D29" i="2"/>
  <c r="E29" i="2"/>
  <c r="A30" i="2"/>
  <c r="B30" i="2"/>
  <c r="D30" i="2"/>
  <c r="E30" i="2"/>
  <c r="A31" i="2"/>
  <c r="B31" i="2"/>
  <c r="D31" i="2"/>
  <c r="E31" i="2"/>
  <c r="A32" i="2"/>
  <c r="B32" i="2"/>
  <c r="D32" i="2"/>
  <c r="E32" i="2"/>
  <c r="A33" i="2"/>
  <c r="B33" i="2"/>
  <c r="D33" i="2"/>
  <c r="E33" i="2"/>
  <c r="A34" i="2"/>
  <c r="B34" i="2"/>
  <c r="D34" i="2"/>
  <c r="E34" i="2"/>
  <c r="A35" i="2"/>
  <c r="B35" i="2"/>
  <c r="D35" i="2"/>
  <c r="E35" i="2"/>
  <c r="A36" i="2"/>
  <c r="B36" i="2"/>
  <c r="D36" i="2"/>
  <c r="E36" i="2"/>
  <c r="A37" i="2"/>
  <c r="B37" i="2"/>
  <c r="D37" i="2"/>
  <c r="E37" i="2"/>
  <c r="A38" i="2"/>
  <c r="B38" i="2"/>
  <c r="D38" i="2"/>
  <c r="E38" i="2"/>
  <c r="A39" i="2"/>
  <c r="B39" i="2"/>
  <c r="D39" i="2"/>
  <c r="E39" i="2"/>
  <c r="A40" i="2"/>
  <c r="B40" i="2"/>
  <c r="D40" i="2"/>
  <c r="E40" i="2"/>
  <c r="A41" i="2"/>
  <c r="B41" i="2"/>
  <c r="D41" i="2"/>
  <c r="E41" i="2"/>
  <c r="A42" i="2"/>
  <c r="B42" i="2"/>
  <c r="D42" i="2"/>
  <c r="E42" i="2"/>
  <c r="A43" i="2"/>
  <c r="B43" i="2"/>
  <c r="D43" i="2"/>
  <c r="E43" i="2"/>
  <c r="A44" i="2"/>
  <c r="B44" i="2"/>
  <c r="D44" i="2"/>
  <c r="E44" i="2"/>
  <c r="A45" i="2"/>
  <c r="B45" i="2"/>
  <c r="D45" i="2"/>
  <c r="E45" i="2"/>
  <c r="A46" i="2"/>
  <c r="B46" i="2"/>
  <c r="D46" i="2"/>
  <c r="E46" i="2"/>
  <c r="A47" i="2"/>
  <c r="B47" i="2"/>
  <c r="D47" i="2"/>
  <c r="E47" i="2"/>
  <c r="A48" i="2"/>
  <c r="B48" i="2"/>
  <c r="D48" i="2"/>
  <c r="E48" i="2"/>
  <c r="A49" i="2"/>
  <c r="B49" i="2"/>
  <c r="D49" i="2"/>
  <c r="E49" i="2"/>
  <c r="A50" i="2"/>
  <c r="B50" i="2"/>
  <c r="D50" i="2"/>
  <c r="E50" i="2"/>
  <c r="A51" i="2"/>
  <c r="B51" i="2"/>
  <c r="D51" i="2"/>
  <c r="E51" i="2"/>
  <c r="A52" i="2"/>
  <c r="B52" i="2"/>
  <c r="D52" i="2"/>
  <c r="E52" i="2"/>
  <c r="A53" i="2"/>
  <c r="B53" i="2"/>
  <c r="D53" i="2"/>
  <c r="E53" i="2"/>
  <c r="A54" i="2"/>
  <c r="B54" i="2"/>
  <c r="D54" i="2"/>
  <c r="E54" i="2"/>
  <c r="A55" i="2"/>
  <c r="B55" i="2"/>
  <c r="D55" i="2"/>
  <c r="E55" i="2"/>
  <c r="A56" i="2"/>
  <c r="B56" i="2"/>
  <c r="D56" i="2"/>
  <c r="E56" i="2"/>
  <c r="A57" i="2"/>
  <c r="B57" i="2"/>
  <c r="D57" i="2"/>
  <c r="E57" i="2"/>
  <c r="A58" i="2"/>
  <c r="B58" i="2"/>
  <c r="D58" i="2"/>
  <c r="E58" i="2"/>
  <c r="A59" i="2"/>
  <c r="B59" i="2"/>
  <c r="D59" i="2"/>
  <c r="E59" i="2"/>
  <c r="A60" i="2"/>
  <c r="B60" i="2"/>
  <c r="D60" i="2"/>
  <c r="E60" i="2"/>
  <c r="A61" i="2"/>
  <c r="B61" i="2"/>
  <c r="D61" i="2"/>
  <c r="E61" i="2"/>
  <c r="A62" i="2"/>
  <c r="B62" i="2"/>
  <c r="D62" i="2"/>
  <c r="E62" i="2"/>
  <c r="A63" i="2"/>
  <c r="B63" i="2"/>
  <c r="D63" i="2"/>
  <c r="E63" i="2"/>
  <c r="A64" i="2"/>
  <c r="B64" i="2"/>
  <c r="D64" i="2"/>
  <c r="E64" i="2"/>
  <c r="A65" i="2"/>
  <c r="B65" i="2"/>
  <c r="D65" i="2"/>
  <c r="E65" i="2"/>
  <c r="A66" i="2"/>
  <c r="B66" i="2"/>
  <c r="D66" i="2"/>
  <c r="E66" i="2"/>
  <c r="A67" i="2"/>
  <c r="B67" i="2"/>
  <c r="D67" i="2"/>
  <c r="E67" i="2"/>
  <c r="A68" i="2"/>
  <c r="B68" i="2"/>
  <c r="D68" i="2"/>
  <c r="E68" i="2"/>
  <c r="A69" i="2"/>
  <c r="B69" i="2"/>
  <c r="D69" i="2"/>
  <c r="E69" i="2"/>
  <c r="A70" i="2"/>
  <c r="B70" i="2"/>
  <c r="D70" i="2"/>
  <c r="E70" i="2"/>
  <c r="A71" i="2"/>
  <c r="B71" i="2"/>
  <c r="D71" i="2"/>
  <c r="E71" i="2"/>
  <c r="A72" i="2"/>
  <c r="B72" i="2"/>
  <c r="D72" i="2"/>
  <c r="E72" i="2"/>
  <c r="A73" i="2"/>
  <c r="B73" i="2"/>
  <c r="D73" i="2"/>
  <c r="E73" i="2"/>
  <c r="A74" i="2"/>
  <c r="B74" i="2"/>
  <c r="D74" i="2"/>
  <c r="E74" i="2"/>
  <c r="A75" i="2"/>
  <c r="B75" i="2"/>
  <c r="D75" i="2"/>
  <c r="E75" i="2"/>
  <c r="A76" i="2"/>
  <c r="B76" i="2"/>
  <c r="D76" i="2"/>
  <c r="E76" i="2"/>
  <c r="A77" i="2"/>
  <c r="B77" i="2"/>
  <c r="D77" i="2"/>
  <c r="E77" i="2"/>
  <c r="A78" i="2"/>
  <c r="B78" i="2"/>
  <c r="D78" i="2"/>
  <c r="E78" i="2"/>
  <c r="A79" i="2"/>
  <c r="B79" i="2"/>
  <c r="D79" i="2"/>
  <c r="E79" i="2"/>
  <c r="A80" i="2"/>
  <c r="B80" i="2"/>
  <c r="D80" i="2"/>
  <c r="E80" i="2"/>
  <c r="A81" i="2"/>
  <c r="B81" i="2"/>
  <c r="D81" i="2"/>
  <c r="E81" i="2"/>
  <c r="A82" i="2"/>
  <c r="B82" i="2"/>
  <c r="D82" i="2"/>
  <c r="E82" i="2"/>
  <c r="A83" i="2"/>
  <c r="B83" i="2"/>
  <c r="D83" i="2"/>
  <c r="E83" i="2"/>
  <c r="A84" i="2"/>
  <c r="B84" i="2"/>
  <c r="D84" i="2"/>
  <c r="E84" i="2"/>
  <c r="A85" i="2"/>
  <c r="B85" i="2"/>
  <c r="D85" i="2"/>
  <c r="E85" i="2"/>
  <c r="A86" i="2"/>
  <c r="B86" i="2"/>
  <c r="D86" i="2"/>
  <c r="E86" i="2"/>
  <c r="A87" i="2"/>
  <c r="B87" i="2"/>
  <c r="D87" i="2"/>
  <c r="E87" i="2"/>
  <c r="A88" i="2"/>
  <c r="B88" i="2"/>
  <c r="D88" i="2"/>
  <c r="E88" i="2"/>
  <c r="A89" i="2"/>
  <c r="B89" i="2"/>
  <c r="D89" i="2"/>
  <c r="E89" i="2"/>
  <c r="A90" i="2"/>
  <c r="B90" i="2"/>
  <c r="D90" i="2"/>
  <c r="E90" i="2"/>
  <c r="A91" i="2"/>
  <c r="B91" i="2"/>
  <c r="D91" i="2"/>
  <c r="E91" i="2"/>
  <c r="A92" i="2"/>
  <c r="B92" i="2"/>
  <c r="D92" i="2"/>
  <c r="E92" i="2"/>
  <c r="A93" i="2"/>
  <c r="B93" i="2"/>
  <c r="D93" i="2"/>
  <c r="E93" i="2"/>
  <c r="A94" i="2"/>
  <c r="B94" i="2"/>
  <c r="D94" i="2"/>
  <c r="E94" i="2"/>
  <c r="A95" i="2"/>
  <c r="B95" i="2"/>
  <c r="D95" i="2"/>
  <c r="E95" i="2"/>
  <c r="A96" i="2"/>
  <c r="B96" i="2"/>
  <c r="D96" i="2"/>
  <c r="E96" i="2"/>
  <c r="A97" i="2"/>
  <c r="B97" i="2"/>
  <c r="D97" i="2"/>
  <c r="E97" i="2"/>
  <c r="A98" i="2"/>
  <c r="B98" i="2"/>
  <c r="D98" i="2"/>
  <c r="E98" i="2"/>
  <c r="A99" i="2"/>
  <c r="B99" i="2"/>
  <c r="D99" i="2"/>
  <c r="E99" i="2"/>
  <c r="A100" i="2"/>
  <c r="B100" i="2"/>
  <c r="D100" i="2"/>
  <c r="E100" i="2"/>
  <c r="E8" i="2"/>
  <c r="D8" i="2"/>
  <c r="B8" i="2"/>
  <c r="A8" i="2"/>
  <c r="H24" i="1"/>
  <c r="I23" i="1"/>
  <c r="J23" i="1" s="1"/>
  <c r="C56" i="2" l="1"/>
  <c r="C53" i="2"/>
  <c r="C52" i="2"/>
  <c r="C50" i="2"/>
  <c r="C49" i="2"/>
  <c r="C48" i="2"/>
  <c r="C46" i="2"/>
  <c r="C45" i="2"/>
  <c r="C44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99" i="2"/>
  <c r="C95" i="2"/>
  <c r="C91" i="2"/>
  <c r="C87" i="2"/>
  <c r="C83" i="2"/>
  <c r="C79" i="2"/>
  <c r="C75" i="2"/>
  <c r="C71" i="2"/>
  <c r="C67" i="2"/>
  <c r="C63" i="2"/>
  <c r="C59" i="2"/>
  <c r="C55" i="2"/>
  <c r="C51" i="2"/>
  <c r="C47" i="2"/>
  <c r="C43" i="2"/>
  <c r="C96" i="2"/>
  <c r="C84" i="2"/>
  <c r="C76" i="2"/>
  <c r="C68" i="2"/>
  <c r="C60" i="2"/>
  <c r="C98" i="2"/>
  <c r="C94" i="2"/>
  <c r="C90" i="2"/>
  <c r="C86" i="2"/>
  <c r="C82" i="2"/>
  <c r="C78" i="2"/>
  <c r="C74" i="2"/>
  <c r="C70" i="2"/>
  <c r="C66" i="2"/>
  <c r="C62" i="2"/>
  <c r="C58" i="2"/>
  <c r="C54" i="2"/>
  <c r="C100" i="2"/>
  <c r="C92" i="2"/>
  <c r="C88" i="2"/>
  <c r="C80" i="2"/>
  <c r="C72" i="2"/>
  <c r="C64" i="2"/>
  <c r="C8" i="2"/>
  <c r="C97" i="2"/>
  <c r="C93" i="2"/>
  <c r="C89" i="2"/>
  <c r="C85" i="2"/>
  <c r="C81" i="2"/>
  <c r="C77" i="2"/>
  <c r="C73" i="2"/>
  <c r="C69" i="2"/>
  <c r="C65" i="2"/>
  <c r="C61" i="2"/>
  <c r="C57" i="2"/>
  <c r="C29" i="2"/>
  <c r="K23" i="1"/>
  <c r="L23" i="1" l="1"/>
  <c r="M23" i="1" l="1"/>
  <c r="N23" i="1" l="1"/>
  <c r="O23" i="1" l="1"/>
  <c r="P23" i="1" l="1"/>
  <c r="O24" i="1"/>
  <c r="Q23" i="1" l="1"/>
  <c r="P24" i="1"/>
  <c r="R23" i="1" l="1"/>
  <c r="Q24" i="1"/>
  <c r="S23" i="1" l="1"/>
  <c r="R24" i="1"/>
  <c r="T23" i="1" l="1"/>
  <c r="S24" i="1"/>
  <c r="U23" i="1" l="1"/>
  <c r="T24" i="1"/>
  <c r="V23" i="1" l="1"/>
  <c r="U24" i="1"/>
  <c r="W23" i="1" l="1"/>
  <c r="V24" i="1"/>
  <c r="X23" i="1" l="1"/>
  <c r="W24" i="1"/>
  <c r="Y23" i="1" l="1"/>
  <c r="X24" i="1"/>
  <c r="Z23" i="1" l="1"/>
  <c r="Y24" i="1"/>
  <c r="AA23" i="1" l="1"/>
  <c r="Z24" i="1"/>
  <c r="AB23" i="1" l="1"/>
  <c r="AA24" i="1"/>
  <c r="AC23" i="1" l="1"/>
  <c r="AB24" i="1"/>
  <c r="AD23" i="1" l="1"/>
  <c r="AC24" i="1"/>
  <c r="AE23" i="1" l="1"/>
  <c r="AD24" i="1"/>
  <c r="AF23" i="1" l="1"/>
  <c r="AE24" i="1"/>
  <c r="AG23" i="1" l="1"/>
  <c r="AF24" i="1"/>
  <c r="AH23" i="1" l="1"/>
  <c r="AG24" i="1"/>
  <c r="AI23" i="1" l="1"/>
  <c r="AH24" i="1"/>
  <c r="AJ23" i="1" l="1"/>
  <c r="AI24" i="1"/>
  <c r="AK23" i="1" l="1"/>
  <c r="AJ24" i="1"/>
  <c r="AL23" i="1" l="1"/>
  <c r="AK24" i="1"/>
  <c r="AM23" i="1" l="1"/>
  <c r="AL24" i="1"/>
  <c r="AN23" i="1" l="1"/>
  <c r="AM24" i="1"/>
  <c r="AO23" i="1" l="1"/>
  <c r="AN24" i="1"/>
  <c r="AP23" i="1" l="1"/>
  <c r="AO24" i="1"/>
  <c r="AQ23" i="1" l="1"/>
  <c r="AP24" i="1"/>
  <c r="AR23" i="1" l="1"/>
  <c r="AQ24" i="1"/>
  <c r="AS23" i="1" l="1"/>
  <c r="AR24" i="1"/>
  <c r="AT23" i="1" l="1"/>
  <c r="AS24" i="1"/>
  <c r="AU23" i="1" l="1"/>
  <c r="AT24" i="1"/>
  <c r="AV23" i="1" l="1"/>
  <c r="AU24" i="1"/>
  <c r="AW23" i="1" l="1"/>
  <c r="AV24" i="1"/>
  <c r="AX23" i="1" l="1"/>
  <c r="AW24" i="1"/>
  <c r="AY23" i="1" l="1"/>
  <c r="AX24" i="1"/>
  <c r="AZ23" i="1" l="1"/>
  <c r="AY24" i="1"/>
  <c r="BA23" i="1" l="1"/>
  <c r="AZ24" i="1"/>
  <c r="BB23" i="1" l="1"/>
  <c r="BA24" i="1"/>
  <c r="BB24" i="1" l="1"/>
  <c r="BC23" i="1"/>
  <c r="BD23" i="1" l="1"/>
  <c r="BC24" i="1"/>
  <c r="BE23" i="1" l="1"/>
  <c r="BD24" i="1"/>
  <c r="BF23" i="1" l="1"/>
  <c r="BE24" i="1"/>
  <c r="BG23" i="1" l="1"/>
  <c r="BF24" i="1"/>
  <c r="BG24" i="1" l="1"/>
  <c r="BH23" i="1"/>
  <c r="BH24" i="1" l="1"/>
  <c r="BI23" i="1"/>
  <c r="BI24" i="1" l="1"/>
  <c r="BJ23" i="1"/>
  <c r="BK23" i="1" l="1"/>
  <c r="BJ24" i="1"/>
  <c r="BK24" i="1" l="1"/>
  <c r="BL23" i="1"/>
  <c r="BL24" i="1" l="1"/>
  <c r="BM23" i="1"/>
  <c r="BM24" i="1" l="1"/>
  <c r="BN23" i="1"/>
  <c r="BO23" i="1" l="1"/>
  <c r="BN24" i="1"/>
  <c r="BO24" i="1" l="1"/>
  <c r="BP23" i="1"/>
  <c r="BP24" i="1" l="1"/>
  <c r="BQ23" i="1"/>
  <c r="BR23" i="1" l="1"/>
  <c r="BQ24" i="1"/>
  <c r="BS23" i="1" l="1"/>
  <c r="BR24" i="1"/>
  <c r="BT23" i="1" l="1"/>
  <c r="BS24" i="1"/>
  <c r="BU23" i="1" l="1"/>
  <c r="BT24" i="1"/>
  <c r="BU24" i="1" l="1"/>
  <c r="BV23" i="1"/>
  <c r="BW23" i="1" l="1"/>
  <c r="BV24" i="1"/>
  <c r="BX23" i="1" l="1"/>
  <c r="BW24" i="1"/>
  <c r="BX24" i="1" l="1"/>
  <c r="BY23" i="1"/>
  <c r="BZ23" i="1" l="1"/>
  <c r="BY24" i="1"/>
  <c r="CA23" i="1" l="1"/>
  <c r="BZ24" i="1"/>
  <c r="CA24" i="1" l="1"/>
  <c r="CB23" i="1"/>
  <c r="CB24" i="1" l="1"/>
  <c r="CC23" i="1"/>
  <c r="CC24" i="1" l="1"/>
  <c r="CD23" i="1"/>
  <c r="CD24" i="1" l="1"/>
  <c r="CE23" i="1"/>
  <c r="CF23" i="1" l="1"/>
  <c r="CE24" i="1"/>
  <c r="CG23" i="1" l="1"/>
  <c r="CF24" i="1"/>
  <c r="CG24" i="1" l="1"/>
  <c r="CH23" i="1"/>
  <c r="CI23" i="1" l="1"/>
  <c r="CH24" i="1"/>
  <c r="CJ23" i="1" l="1"/>
  <c r="CI24" i="1"/>
  <c r="CJ24" i="1" l="1"/>
  <c r="CK23" i="1"/>
  <c r="CK24" i="1" l="1"/>
  <c r="CL23" i="1"/>
  <c r="CL24" i="1" l="1"/>
  <c r="CM23" i="1"/>
  <c r="CN23" i="1" l="1"/>
  <c r="CM24" i="1"/>
  <c r="CO23" i="1" l="1"/>
  <c r="CN24" i="1"/>
  <c r="CO24" i="1" l="1"/>
  <c r="CP23" i="1"/>
  <c r="CP24" i="1" l="1"/>
  <c r="CQ23" i="1"/>
  <c r="CR23" i="1" l="1"/>
  <c r="CQ24" i="1"/>
  <c r="CR24" i="1" l="1"/>
  <c r="CS23" i="1"/>
  <c r="CS24" i="1" l="1"/>
  <c r="CT23" i="1"/>
  <c r="CT24" i="1" l="1"/>
  <c r="CU23" i="1"/>
  <c r="CV23" i="1" l="1"/>
  <c r="CU24" i="1"/>
  <c r="CW23" i="1" l="1"/>
  <c r="CV24" i="1"/>
  <c r="CW24" i="1" l="1"/>
  <c r="CX23" i="1"/>
  <c r="CX24" i="1" l="1"/>
  <c r="CY23" i="1"/>
  <c r="CZ23" i="1" l="1"/>
  <c r="CY24" i="1"/>
  <c r="DA23" i="1" l="1"/>
  <c r="CZ24" i="1"/>
  <c r="DA24" i="1" l="1"/>
  <c r="DB23" i="1"/>
  <c r="DB24" i="1" l="1"/>
  <c r="DC23" i="1"/>
  <c r="DD23" i="1" l="1"/>
  <c r="DC24" i="1"/>
  <c r="DD24" i="1" l="1"/>
  <c r="DE23" i="1"/>
  <c r="DE24" i="1" l="1"/>
  <c r="DF23" i="1"/>
  <c r="DF24" i="1" l="1"/>
  <c r="DG23" i="1"/>
  <c r="DH23" i="1" l="1"/>
  <c r="DG24" i="1"/>
  <c r="DH24" i="1" l="1"/>
  <c r="DI23" i="1"/>
  <c r="DI24" i="1" l="1"/>
  <c r="DJ23" i="1"/>
  <c r="DK23" i="1" l="1"/>
  <c r="DJ24" i="1"/>
  <c r="DK24" i="1" l="1"/>
  <c r="DL23" i="1"/>
  <c r="DM23" i="1" l="1"/>
  <c r="DL24" i="1"/>
  <c r="DN23" i="1" l="1"/>
  <c r="DM24" i="1"/>
  <c r="DN24" i="1" l="1"/>
  <c r="DO23" i="1"/>
  <c r="DO24" i="1" s="1"/>
  <c r="T37" i="2" l="1"/>
  <c r="T19" i="2"/>
  <c r="T27" i="2"/>
  <c r="J41" i="2"/>
  <c r="S35" i="2"/>
  <c r="L30" i="2"/>
  <c r="T41" i="2"/>
  <c r="G22" i="2"/>
  <c r="H56" i="2"/>
  <c r="P26" i="2"/>
  <c r="T13" i="2"/>
  <c r="Q36" i="2"/>
  <c r="K38" i="2"/>
  <c r="V61" i="2"/>
  <c r="P9" i="2"/>
  <c r="N52" i="2"/>
  <c r="H38" i="2"/>
  <c r="R22" i="2"/>
  <c r="S46" i="2"/>
  <c r="V84" i="2"/>
  <c r="L38" i="2"/>
  <c r="Q17" i="2"/>
  <c r="T35" i="2"/>
  <c r="R25" i="2"/>
  <c r="L22" i="2"/>
  <c r="T9" i="2"/>
  <c r="S21" i="2"/>
  <c r="Q52" i="2"/>
  <c r="K28" i="2"/>
  <c r="N23" i="2"/>
  <c r="I18" i="2"/>
  <c r="P15" i="2"/>
  <c r="H27" i="2"/>
  <c r="J20" i="2"/>
  <c r="S13" i="2"/>
  <c r="K56" i="2"/>
  <c r="T94" i="2"/>
  <c r="P38" i="2"/>
  <c r="N13" i="2"/>
  <c r="Q20" i="2"/>
  <c r="O9" i="2"/>
  <c r="K14" i="2"/>
  <c r="I32" i="2"/>
  <c r="V47" i="2"/>
  <c r="N45" i="2"/>
  <c r="P37" i="2"/>
  <c r="I41" i="2"/>
  <c r="I49" i="2"/>
  <c r="M17" i="2"/>
  <c r="P25" i="2"/>
  <c r="J45" i="2"/>
  <c r="J52" i="2"/>
  <c r="O28" i="2"/>
  <c r="J50" i="2"/>
  <c r="O52" i="2"/>
  <c r="N49" i="2"/>
  <c r="S32" i="2"/>
  <c r="I46" i="2"/>
  <c r="L48" i="2"/>
  <c r="N25" i="2"/>
  <c r="H15" i="2"/>
  <c r="U28" i="2"/>
  <c r="K25" i="2"/>
  <c r="M30" i="2"/>
  <c r="G12" i="2"/>
  <c r="U41" i="2"/>
  <c r="I23" i="2"/>
  <c r="J53" i="2"/>
  <c r="J42" i="2"/>
  <c r="O36" i="2"/>
  <c r="U16" i="2"/>
  <c r="O22" i="2"/>
  <c r="I13" i="2"/>
  <c r="S48" i="2"/>
  <c r="H14" i="2"/>
  <c r="R41" i="2"/>
  <c r="Q16" i="2"/>
  <c r="I21" i="2"/>
  <c r="O48" i="2"/>
  <c r="P32" i="2"/>
  <c r="K44" i="2"/>
  <c r="R40" i="2"/>
  <c r="Q34" i="2"/>
  <c r="S94" i="2"/>
  <c r="S28" i="2"/>
  <c r="J46" i="2"/>
  <c r="O39" i="2"/>
  <c r="N32" i="2"/>
  <c r="M10" i="2"/>
  <c r="T14" i="2"/>
  <c r="J24" i="2"/>
  <c r="S30" i="2"/>
  <c r="S31" i="2"/>
  <c r="M50" i="2"/>
  <c r="G36" i="2"/>
  <c r="J13" i="2"/>
  <c r="J56" i="2"/>
  <c r="L24" i="2"/>
  <c r="U44" i="2"/>
  <c r="O20" i="2"/>
  <c r="N30" i="2"/>
  <c r="R24" i="2"/>
  <c r="P31" i="2"/>
  <c r="P36" i="2"/>
  <c r="L44" i="2"/>
  <c r="L14" i="2"/>
  <c r="S52" i="2"/>
  <c r="H53" i="2"/>
  <c r="H41" i="2"/>
  <c r="S33" i="2"/>
  <c r="O23" i="2"/>
  <c r="V64" i="2"/>
  <c r="U50" i="2"/>
  <c r="K40" i="2"/>
  <c r="U31" i="2"/>
  <c r="K46" i="2"/>
  <c r="T56" i="2"/>
  <c r="L56" i="2"/>
  <c r="G20" i="2"/>
  <c r="L18" i="2"/>
  <c r="N22" i="2"/>
  <c r="U56" i="2"/>
  <c r="K12" i="2"/>
  <c r="K17" i="2"/>
  <c r="P44" i="2"/>
  <c r="U14" i="2"/>
  <c r="Q40" i="2"/>
  <c r="J16" i="2"/>
  <c r="S25" i="2"/>
  <c r="M31" i="2"/>
  <c r="G35" i="2"/>
  <c r="J11" i="2"/>
  <c r="N48" i="2"/>
  <c r="H31" i="2"/>
  <c r="T52" i="2"/>
  <c r="J35" i="2"/>
  <c r="U26" i="2"/>
  <c r="P100" i="2"/>
  <c r="V86" i="2"/>
  <c r="S19" i="2"/>
  <c r="S44" i="2"/>
  <c r="S14" i="2"/>
  <c r="P56" i="2"/>
  <c r="I17" i="2"/>
  <c r="Q37" i="2"/>
  <c r="Q22" i="2"/>
  <c r="T44" i="2"/>
  <c r="N42" i="2"/>
  <c r="R16" i="2"/>
  <c r="S49" i="2"/>
  <c r="R9" i="2"/>
  <c r="L33" i="2"/>
  <c r="M18" i="2"/>
  <c r="U23" i="2"/>
  <c r="Q48" i="2"/>
  <c r="K39" i="2"/>
  <c r="G9" i="2"/>
  <c r="H44" i="2"/>
  <c r="R49" i="2"/>
  <c r="Q33" i="2"/>
  <c r="U24" i="2"/>
  <c r="G52" i="2"/>
  <c r="I22" i="2"/>
  <c r="I48" i="2"/>
  <c r="P10" i="2"/>
  <c r="Q12" i="2"/>
  <c r="J12" i="2"/>
  <c r="T38" i="2"/>
  <c r="J48" i="2"/>
  <c r="O38" i="2"/>
  <c r="O14" i="2"/>
  <c r="K50" i="2"/>
  <c r="R21" i="2"/>
  <c r="I19" i="2"/>
  <c r="P52" i="2"/>
  <c r="K16" i="2"/>
  <c r="J10" i="2"/>
  <c r="X56" i="2"/>
  <c r="R18" i="2"/>
  <c r="S26" i="2"/>
  <c r="T98" i="2"/>
  <c r="U37" i="2"/>
  <c r="Q13" i="2"/>
  <c r="N14" i="2"/>
  <c r="S37" i="2"/>
  <c r="K35" i="2"/>
  <c r="M12" i="2"/>
  <c r="T49" i="2"/>
  <c r="N33" i="2"/>
  <c r="N40" i="2"/>
  <c r="S18" i="2"/>
  <c r="M52" i="2"/>
  <c r="M35" i="2"/>
  <c r="T12" i="2"/>
  <c r="G25" i="2"/>
  <c r="G13" i="2"/>
  <c r="V29" i="2"/>
  <c r="H40" i="2"/>
  <c r="U21" i="2"/>
  <c r="U9" i="2"/>
  <c r="G46" i="2"/>
  <c r="H9" i="2"/>
  <c r="L35" i="2"/>
  <c r="R28" i="2"/>
  <c r="K33" i="2"/>
  <c r="P23" i="2"/>
  <c r="O50" i="2"/>
  <c r="N11" i="2"/>
  <c r="X52" i="2"/>
  <c r="O35" i="2"/>
  <c r="G10" i="2"/>
  <c r="I35" i="2"/>
  <c r="N39" i="2"/>
  <c r="H10" i="2"/>
  <c r="U25" i="2"/>
  <c r="U34" i="2"/>
  <c r="K31" i="2"/>
  <c r="N65" i="2"/>
  <c r="K15" i="2"/>
  <c r="J39" i="2"/>
  <c r="J28" i="2"/>
  <c r="K49" i="2"/>
  <c r="I56" i="2"/>
  <c r="Q50" i="2"/>
  <c r="T25" i="2"/>
  <c r="G11" i="2"/>
  <c r="M49" i="2"/>
  <c r="T21" i="2"/>
  <c r="M44" i="2"/>
  <c r="M38" i="2"/>
  <c r="Q26" i="2"/>
  <c r="O10" i="2"/>
  <c r="U32" i="2"/>
  <c r="K9" i="2"/>
  <c r="V99" i="2"/>
  <c r="U46" i="2"/>
  <c r="H33" i="2"/>
  <c r="I38" i="2"/>
  <c r="P39" i="2"/>
  <c r="L19" i="2"/>
  <c r="G45" i="2"/>
  <c r="L9" i="2"/>
  <c r="H26" i="2"/>
  <c r="R37" i="2"/>
  <c r="H30" i="2"/>
  <c r="N20" i="2"/>
  <c r="U53" i="2"/>
  <c r="O40" i="2"/>
  <c r="Q24" i="2"/>
  <c r="J26" i="2"/>
  <c r="U38" i="2"/>
  <c r="V81" i="2"/>
  <c r="T15" i="2"/>
  <c r="Q41" i="2"/>
  <c r="U13" i="2"/>
  <c r="S27" i="2"/>
  <c r="I39" i="2"/>
  <c r="P45" i="2"/>
  <c r="I10" i="2"/>
  <c r="L31" i="2"/>
  <c r="T36" i="2"/>
  <c r="O56" i="2"/>
  <c r="V72" i="2"/>
  <c r="Q44" i="2"/>
  <c r="Q21" i="2"/>
  <c r="N28" i="2"/>
  <c r="H37" i="2"/>
  <c r="L41" i="2"/>
  <c r="G14" i="2"/>
  <c r="T11" i="2"/>
  <c r="Q19" i="2"/>
  <c r="N12" i="2"/>
  <c r="I36" i="2"/>
  <c r="O19" i="2"/>
  <c r="S34" i="2"/>
  <c r="R52" i="2"/>
  <c r="J9" i="2"/>
  <c r="T17" i="2"/>
  <c r="L49" i="2"/>
  <c r="Q56" i="2"/>
  <c r="K52" i="2"/>
  <c r="K45" i="2"/>
  <c r="L17" i="2"/>
  <c r="R32" i="2"/>
  <c r="H24" i="2"/>
  <c r="K27" i="2"/>
  <c r="O33" i="2"/>
  <c r="R46" i="2"/>
  <c r="L42" i="2"/>
  <c r="J36" i="2"/>
  <c r="H25" i="2"/>
  <c r="M16" i="2"/>
  <c r="R17" i="2"/>
  <c r="T48" i="2"/>
  <c r="R56" i="2"/>
  <c r="L32" i="2"/>
  <c r="I15" i="2"/>
  <c r="S53" i="2"/>
  <c r="K41" i="2"/>
  <c r="U27" i="2"/>
  <c r="G15" i="2"/>
  <c r="R14" i="2"/>
  <c r="R42" i="2"/>
  <c r="L50" i="2"/>
  <c r="M22" i="2"/>
  <c r="M41" i="2"/>
  <c r="V87" i="2"/>
  <c r="O13" i="2"/>
  <c r="N36" i="2"/>
  <c r="S22" i="2"/>
  <c r="N31" i="2"/>
  <c r="S15" i="2"/>
  <c r="M42" i="2"/>
  <c r="T30" i="2"/>
  <c r="U11" i="2"/>
  <c r="G42" i="2"/>
  <c r="N56" i="2"/>
  <c r="H32" i="2"/>
  <c r="H52" i="2"/>
  <c r="J40" i="2"/>
  <c r="O11" i="2"/>
  <c r="I28" i="2"/>
  <c r="R39" i="2"/>
  <c r="I12" i="2"/>
  <c r="P30" i="2"/>
  <c r="P27" i="2"/>
  <c r="L15" i="2"/>
  <c r="S45" i="2"/>
  <c r="O32" i="2"/>
  <c r="H28" i="2"/>
  <c r="N18" i="2"/>
  <c r="K23" i="2"/>
  <c r="H39" i="2"/>
  <c r="J17" i="2"/>
  <c r="O18" i="2"/>
  <c r="H16" i="2"/>
  <c r="I20" i="2"/>
  <c r="P20" i="2"/>
  <c r="U35" i="2"/>
  <c r="O53" i="2"/>
  <c r="M45" i="2"/>
  <c r="T45" i="2"/>
  <c r="G23" i="2"/>
  <c r="P24" i="2"/>
  <c r="J22" i="2"/>
  <c r="J31" i="2"/>
  <c r="Q18" i="2"/>
  <c r="K22" i="2"/>
  <c r="G56" i="2"/>
  <c r="G33" i="2"/>
  <c r="L37" i="2"/>
  <c r="N37" i="2"/>
  <c r="N50" i="2"/>
  <c r="U49" i="2"/>
  <c r="O46" i="2"/>
  <c r="M56" i="2"/>
  <c r="Q27" i="2"/>
  <c r="I30" i="2"/>
  <c r="V52" i="2"/>
  <c r="Q14" i="2"/>
  <c r="P41" i="2"/>
  <c r="M21" i="2"/>
  <c r="V53" i="2"/>
  <c r="H48" i="2"/>
  <c r="T50" i="2"/>
  <c r="H36" i="2"/>
  <c r="R19" i="2"/>
  <c r="O49" i="2"/>
  <c r="U36" i="2"/>
  <c r="K24" i="2"/>
  <c r="J25" i="2"/>
  <c r="O17" i="2"/>
  <c r="R45" i="2"/>
  <c r="H45" i="2"/>
  <c r="J44" i="2"/>
  <c r="G24" i="2"/>
  <c r="L36" i="2"/>
  <c r="R23" i="2"/>
  <c r="L10" i="2"/>
  <c r="Q46" i="2"/>
  <c r="I34" i="2"/>
  <c r="I37" i="2"/>
  <c r="T18" i="2"/>
  <c r="R35" i="2"/>
  <c r="R13" i="2"/>
  <c r="H19" i="2"/>
  <c r="V51" i="2"/>
  <c r="U52" i="2"/>
  <c r="Q32" i="2"/>
  <c r="K10" i="2"/>
  <c r="X53" i="2"/>
  <c r="M46" i="2"/>
  <c r="I14" i="2"/>
  <c r="J19" i="2"/>
  <c r="K48" i="2"/>
  <c r="S11" i="2"/>
  <c r="I42" i="2"/>
  <c r="L26" i="2"/>
  <c r="V56" i="2"/>
  <c r="T10" i="2"/>
  <c r="R34" i="2"/>
  <c r="Q28" i="2"/>
  <c r="R30" i="2"/>
  <c r="L13" i="2"/>
  <c r="H35" i="2"/>
  <c r="N35" i="2"/>
  <c r="Q39" i="2"/>
  <c r="Q45" i="2"/>
  <c r="R50" i="2"/>
  <c r="N38" i="2"/>
  <c r="J32" i="2"/>
  <c r="M36" i="2"/>
  <c r="Q31" i="2"/>
  <c r="R44" i="2"/>
  <c r="L53" i="2"/>
  <c r="J49" i="2"/>
  <c r="N15" i="2"/>
  <c r="S17" i="2"/>
  <c r="R36" i="2"/>
  <c r="M20" i="2"/>
  <c r="G30" i="2"/>
  <c r="L28" i="2"/>
  <c r="Q42" i="2"/>
  <c r="G18" i="2"/>
  <c r="M48" i="2"/>
  <c r="U45" i="2"/>
  <c r="M25" i="2"/>
  <c r="M9" i="2"/>
  <c r="P35" i="2"/>
  <c r="J23" i="2"/>
  <c r="O25" i="2"/>
  <c r="L45" i="2"/>
  <c r="S20" i="2"/>
  <c r="K37" i="2"/>
  <c r="R12" i="2"/>
  <c r="Q38" i="2"/>
  <c r="O37" i="2"/>
  <c r="T53" i="2"/>
  <c r="O42" i="2"/>
  <c r="R53" i="2"/>
  <c r="M14" i="2"/>
  <c r="J14" i="2"/>
  <c r="Q9" i="2"/>
  <c r="U20" i="2"/>
  <c r="R27" i="2"/>
  <c r="H13" i="2"/>
  <c r="J38" i="2"/>
  <c r="S50" i="2"/>
  <c r="K18" i="2"/>
  <c r="N9" i="2"/>
  <c r="H17" i="2"/>
  <c r="U48" i="2"/>
  <c r="Q53" i="2"/>
  <c r="N19" i="2"/>
  <c r="O41" i="2"/>
  <c r="N46" i="2"/>
  <c r="N53" i="2"/>
  <c r="S39" i="2"/>
  <c r="X66" i="2"/>
  <c r="J37" i="2"/>
  <c r="V65" i="2"/>
  <c r="H22" i="2"/>
  <c r="G16" i="2"/>
  <c r="G34" i="2"/>
  <c r="L16" i="2"/>
  <c r="G17" i="2"/>
  <c r="I40" i="2"/>
  <c r="H11" i="2"/>
  <c r="S40" i="2"/>
  <c r="S23" i="2"/>
  <c r="K53" i="2"/>
  <c r="J15" i="2"/>
  <c r="H12" i="2"/>
  <c r="H20" i="2"/>
  <c r="O34" i="2"/>
  <c r="P17" i="2"/>
  <c r="H18" i="2"/>
  <c r="N10" i="2"/>
  <c r="S56" i="2"/>
  <c r="G31" i="2"/>
  <c r="M37" i="2"/>
  <c r="M23" i="2"/>
  <c r="J18" i="2"/>
  <c r="U39" i="2"/>
  <c r="T39" i="2"/>
  <c r="K36" i="2"/>
  <c r="T46" i="2"/>
  <c r="G41" i="2"/>
  <c r="L27" i="2"/>
  <c r="M26" i="2"/>
  <c r="P50" i="2"/>
  <c r="G49" i="2"/>
  <c r="N24" i="2"/>
  <c r="S9" i="2"/>
  <c r="U15" i="2"/>
  <c r="G27" i="2"/>
  <c r="O31" i="2"/>
  <c r="R38" i="2"/>
  <c r="H34" i="2"/>
  <c r="T31" i="2"/>
  <c r="U40" i="2"/>
  <c r="V43" i="2"/>
  <c r="P16" i="2"/>
  <c r="T42" i="2"/>
  <c r="R10" i="2"/>
  <c r="R26" i="2"/>
  <c r="V76" i="2"/>
  <c r="I26" i="2"/>
  <c r="S36" i="2"/>
  <c r="U18" i="2"/>
  <c r="O15" i="2"/>
  <c r="N17" i="2"/>
  <c r="G19" i="2"/>
  <c r="P13" i="2"/>
  <c r="Q10" i="2"/>
  <c r="Q49" i="2"/>
  <c r="I44" i="2"/>
  <c r="T32" i="2"/>
  <c r="R31" i="2"/>
  <c r="R20" i="2"/>
  <c r="S12" i="2"/>
  <c r="G28" i="2"/>
  <c r="L25" i="2"/>
  <c r="M24" i="2"/>
  <c r="T24" i="2"/>
  <c r="U10" i="2"/>
  <c r="K34" i="2"/>
  <c r="M53" i="2"/>
  <c r="P53" i="2"/>
  <c r="Q35" i="2"/>
  <c r="G21" i="2"/>
  <c r="N21" i="2"/>
  <c r="O16" i="2"/>
  <c r="V48" i="2"/>
  <c r="K42" i="2"/>
  <c r="G50" i="2"/>
  <c r="P19" i="2"/>
  <c r="M33" i="2"/>
  <c r="K32" i="2"/>
  <c r="L46" i="2"/>
  <c r="L20" i="2"/>
  <c r="P34" i="2"/>
  <c r="G26" i="2"/>
  <c r="J27" i="2"/>
  <c r="G38" i="2"/>
  <c r="K30" i="2"/>
  <c r="H46" i="2"/>
  <c r="L21" i="2"/>
  <c r="P12" i="2"/>
  <c r="L23" i="2"/>
  <c r="P46" i="2"/>
  <c r="T34" i="2"/>
  <c r="V89" i="2"/>
  <c r="N26" i="2"/>
  <c r="O44" i="2"/>
  <c r="T22" i="2"/>
  <c r="T28" i="2"/>
  <c r="T40" i="2"/>
  <c r="I31" i="2"/>
  <c r="P42" i="2"/>
  <c r="R11" i="2"/>
  <c r="O30" i="2"/>
  <c r="T23" i="2"/>
  <c r="P14" i="2"/>
  <c r="H23" i="2"/>
  <c r="I53" i="2"/>
  <c r="T16" i="2"/>
  <c r="U19" i="2"/>
  <c r="G44" i="2"/>
  <c r="S24" i="2"/>
  <c r="O45" i="2"/>
  <c r="I33" i="2"/>
  <c r="R48" i="2"/>
  <c r="Q25" i="2"/>
  <c r="H21" i="2"/>
  <c r="M34" i="2"/>
  <c r="G37" i="2"/>
  <c r="V67" i="2"/>
  <c r="J34" i="2"/>
  <c r="G53" i="2"/>
  <c r="V70" i="2"/>
  <c r="G32" i="2"/>
  <c r="O26" i="2"/>
  <c r="L39" i="2"/>
  <c r="G48" i="2"/>
  <c r="V49" i="2"/>
  <c r="K26" i="2"/>
  <c r="T26" i="2"/>
  <c r="R33" i="2"/>
  <c r="V50" i="2"/>
  <c r="Q15" i="2"/>
  <c r="N41" i="2"/>
  <c r="V63" i="2"/>
  <c r="U17" i="2"/>
  <c r="U12" i="2"/>
  <c r="K20" i="2"/>
  <c r="S41" i="2"/>
  <c r="G39" i="2"/>
  <c r="P40" i="2"/>
  <c r="N44" i="2"/>
  <c r="S16" i="2"/>
  <c r="H49" i="2"/>
  <c r="I24" i="2"/>
  <c r="Q11" i="2"/>
  <c r="K13" i="2"/>
  <c r="T80" i="2"/>
  <c r="J30" i="2"/>
  <c r="I45" i="2"/>
  <c r="J33" i="2"/>
  <c r="O24" i="2"/>
  <c r="P28" i="2"/>
  <c r="N16" i="2"/>
  <c r="I27" i="2"/>
  <c r="U33" i="2"/>
  <c r="O12" i="2"/>
  <c r="M11" i="2"/>
  <c r="K21" i="2"/>
  <c r="S10" i="2"/>
  <c r="M28" i="2"/>
  <c r="P33" i="2"/>
  <c r="N27" i="2"/>
  <c r="P49" i="2"/>
  <c r="P22" i="2"/>
  <c r="G40" i="2"/>
  <c r="H42" i="2"/>
  <c r="U22" i="2"/>
  <c r="K19" i="2"/>
  <c r="O21" i="2"/>
  <c r="T20" i="2"/>
  <c r="R15" i="2"/>
  <c r="L12" i="2"/>
  <c r="Q23" i="2"/>
  <c r="T33" i="2"/>
  <c r="K11" i="2"/>
  <c r="I16" i="2"/>
  <c r="P11" i="2"/>
  <c r="J21" i="2"/>
  <c r="S42" i="2"/>
  <c r="P18" i="2"/>
  <c r="O27" i="2"/>
  <c r="H50" i="2"/>
  <c r="L34" i="2"/>
  <c r="P21" i="2"/>
  <c r="L52" i="2"/>
  <c r="U30" i="2"/>
  <c r="U76" i="2"/>
  <c r="N57" i="2"/>
  <c r="X15" i="2"/>
  <c r="I90" i="2"/>
  <c r="H85" i="2"/>
  <c r="V74" i="2"/>
  <c r="K97" i="2"/>
  <c r="K76" i="2"/>
  <c r="H93" i="2"/>
  <c r="V21" i="2"/>
  <c r="T77" i="2"/>
  <c r="T67" i="2"/>
  <c r="T86" i="2"/>
  <c r="M51" i="2"/>
  <c r="Q78" i="2"/>
  <c r="U65" i="2"/>
  <c r="U62" i="2"/>
  <c r="R78" i="2"/>
  <c r="O83" i="2"/>
  <c r="L29" i="2"/>
  <c r="R57" i="2"/>
  <c r="V27" i="2"/>
  <c r="V92" i="2"/>
  <c r="K61" i="2"/>
  <c r="V15" i="2"/>
  <c r="M73" i="2"/>
  <c r="I79" i="2"/>
  <c r="H95" i="2"/>
  <c r="K84" i="2"/>
  <c r="X30" i="2"/>
  <c r="L64" i="2"/>
  <c r="M99" i="2"/>
  <c r="X91" i="2"/>
  <c r="I91" i="2"/>
  <c r="T76" i="2"/>
  <c r="J64" i="2"/>
  <c r="S47" i="2"/>
  <c r="G93" i="2"/>
  <c r="Q84" i="2"/>
  <c r="X54" i="2"/>
  <c r="M39" i="2"/>
  <c r="N34" i="2"/>
  <c r="U84" i="2"/>
  <c r="S57" i="2"/>
  <c r="U96" i="2"/>
  <c r="Q54" i="2"/>
  <c r="U8" i="2"/>
  <c r="H65" i="2"/>
  <c r="M97" i="2"/>
  <c r="K88" i="2"/>
  <c r="P74" i="2"/>
  <c r="N95" i="2"/>
  <c r="L72" i="2"/>
  <c r="Q63" i="2"/>
  <c r="Q91" i="2"/>
  <c r="K29" i="2"/>
  <c r="L67" i="2"/>
  <c r="T57" i="2"/>
  <c r="L54" i="2"/>
  <c r="P72" i="2"/>
  <c r="O95" i="2"/>
  <c r="N94" i="2"/>
  <c r="H91" i="2"/>
  <c r="T61" i="2"/>
  <c r="V26" i="2"/>
  <c r="X42" i="2"/>
  <c r="X50" i="2"/>
  <c r="N59" i="2"/>
  <c r="L74" i="2"/>
  <c r="P57" i="2"/>
  <c r="O77" i="2"/>
  <c r="L100" i="2"/>
  <c r="X40" i="2"/>
  <c r="I83" i="2"/>
  <c r="M82" i="2"/>
  <c r="P59" i="2"/>
  <c r="X18" i="2"/>
  <c r="G66" i="2"/>
  <c r="V57" i="2"/>
  <c r="R58" i="2"/>
  <c r="H97" i="2"/>
  <c r="Q70" i="2"/>
  <c r="G60" i="2"/>
  <c r="I69" i="2"/>
  <c r="X73" i="2"/>
  <c r="X21" i="2"/>
  <c r="I80" i="2"/>
  <c r="T100" i="2"/>
  <c r="M89" i="2"/>
  <c r="R86" i="2"/>
  <c r="H86" i="2"/>
  <c r="S29" i="2"/>
  <c r="Q68" i="2"/>
  <c r="P89" i="2"/>
  <c r="T87" i="2"/>
  <c r="X86" i="2"/>
  <c r="M76" i="2"/>
  <c r="H69" i="2"/>
  <c r="O47" i="2"/>
  <c r="H8" i="2"/>
  <c r="O98" i="2"/>
  <c r="Q96" i="2"/>
  <c r="S85" i="2"/>
  <c r="M54" i="2"/>
  <c r="U70" i="2"/>
  <c r="H54" i="2"/>
  <c r="I93" i="2"/>
  <c r="V80" i="2"/>
  <c r="R77" i="2"/>
  <c r="O64" i="2"/>
  <c r="H83" i="2"/>
  <c r="H82" i="2"/>
  <c r="V40" i="2"/>
  <c r="T55" i="2"/>
  <c r="H60" i="2"/>
  <c r="I55" i="2"/>
  <c r="I60" i="2"/>
  <c r="S78" i="2"/>
  <c r="S73" i="2"/>
  <c r="I8" i="2"/>
  <c r="O65" i="2"/>
  <c r="R90" i="2"/>
  <c r="O60" i="2"/>
  <c r="V93" i="2"/>
  <c r="S63" i="2"/>
  <c r="M8" i="2"/>
  <c r="L8" i="2"/>
  <c r="O80" i="2"/>
  <c r="K81" i="2"/>
  <c r="O57" i="2"/>
  <c r="V12" i="2"/>
  <c r="V54" i="2"/>
  <c r="X31" i="2"/>
  <c r="J62" i="2"/>
  <c r="G81" i="2"/>
  <c r="P86" i="2"/>
  <c r="J75" i="2"/>
  <c r="S65" i="2"/>
  <c r="S95" i="2"/>
  <c r="N78" i="2"/>
  <c r="R83" i="2"/>
  <c r="N70" i="2"/>
  <c r="V23" i="2"/>
  <c r="L62" i="2"/>
  <c r="M94" i="2"/>
  <c r="L96" i="2"/>
  <c r="T90" i="2"/>
  <c r="O74" i="2"/>
  <c r="K75" i="2"/>
  <c r="N96" i="2"/>
  <c r="I29" i="2"/>
  <c r="X72" i="2"/>
  <c r="X19" i="2"/>
  <c r="Q97" i="2"/>
  <c r="H47" i="2"/>
  <c r="Q66" i="2"/>
  <c r="P43" i="2"/>
  <c r="N64" i="2"/>
  <c r="K70" i="2"/>
  <c r="N88" i="2"/>
  <c r="R94" i="2"/>
  <c r="G91" i="2"/>
  <c r="H75" i="2"/>
  <c r="I97" i="2"/>
  <c r="I63" i="2"/>
  <c r="K69" i="2"/>
  <c r="G64" i="2"/>
  <c r="X20" i="2"/>
  <c r="R65" i="2"/>
  <c r="M57" i="2"/>
  <c r="Q58" i="2"/>
  <c r="U58" i="2"/>
  <c r="G98" i="2"/>
  <c r="U66" i="2"/>
  <c r="J91" i="2"/>
  <c r="T70" i="2"/>
  <c r="V60" i="2"/>
  <c r="J58" i="2"/>
  <c r="M75" i="2"/>
  <c r="U75" i="2"/>
  <c r="Q72" i="2"/>
  <c r="M77" i="2"/>
  <c r="X85" i="2"/>
  <c r="J73" i="2"/>
  <c r="G86" i="2"/>
  <c r="H73" i="2"/>
  <c r="X13" i="2"/>
  <c r="H77" i="2"/>
  <c r="N8" i="2"/>
  <c r="N77" i="2"/>
  <c r="P77" i="2"/>
  <c r="L57" i="2"/>
  <c r="L60" i="2"/>
  <c r="X28" i="2"/>
  <c r="H72" i="2"/>
  <c r="O94" i="2"/>
  <c r="V82" i="2"/>
  <c r="J93" i="2"/>
  <c r="G89" i="2"/>
  <c r="O97" i="2"/>
  <c r="U91" i="2"/>
  <c r="T89" i="2"/>
  <c r="J80" i="2"/>
  <c r="L58" i="2"/>
  <c r="J72" i="2"/>
  <c r="S100" i="2"/>
  <c r="M59" i="2"/>
  <c r="U77" i="2"/>
  <c r="X22" i="2"/>
  <c r="Q69" i="2"/>
  <c r="H99" i="2"/>
  <c r="L65" i="2"/>
  <c r="P61" i="2"/>
  <c r="G96" i="2"/>
  <c r="J55" i="2"/>
  <c r="I70" i="2"/>
  <c r="R100" i="2"/>
  <c r="H71" i="2"/>
  <c r="I87" i="2"/>
  <c r="U64" i="2"/>
  <c r="X95" i="2"/>
  <c r="X35" i="2"/>
  <c r="X62" i="2"/>
  <c r="P66" i="2"/>
  <c r="X92" i="2"/>
  <c r="X14" i="2"/>
  <c r="L98" i="2"/>
  <c r="J82" i="2"/>
  <c r="T96" i="2"/>
  <c r="Q99" i="2"/>
  <c r="X44" i="2"/>
  <c r="S83" i="2"/>
  <c r="V58" i="2"/>
  <c r="K94" i="2"/>
  <c r="U57" i="2"/>
  <c r="I76" i="2"/>
  <c r="Q89" i="2"/>
  <c r="N73" i="2"/>
  <c r="S69" i="2"/>
  <c r="X78" i="2"/>
  <c r="N54" i="2"/>
  <c r="J84" i="2"/>
  <c r="M95" i="2"/>
  <c r="M47" i="2"/>
  <c r="K67" i="2"/>
  <c r="T85" i="2"/>
  <c r="V79" i="2"/>
  <c r="I66" i="2"/>
  <c r="Q62" i="2"/>
  <c r="X89" i="2"/>
  <c r="T88" i="2"/>
  <c r="S70" i="2"/>
  <c r="V17" i="2"/>
  <c r="I11" i="2"/>
  <c r="G90" i="2"/>
  <c r="T65" i="2"/>
  <c r="L82" i="2"/>
  <c r="X34" i="2"/>
  <c r="U43" i="2"/>
  <c r="V24" i="2"/>
  <c r="V38" i="2"/>
  <c r="Q51" i="2"/>
  <c r="V33" i="2"/>
  <c r="V10" i="2"/>
  <c r="Q47" i="2"/>
  <c r="V100" i="2"/>
  <c r="P92" i="2"/>
  <c r="G73" i="2"/>
  <c r="Q71" i="2"/>
  <c r="R62" i="2"/>
  <c r="O51" i="2"/>
  <c r="L11" i="2"/>
  <c r="P48" i="2"/>
  <c r="S38" i="2"/>
  <c r="J57" i="2"/>
  <c r="M40" i="2"/>
  <c r="X51" i="2"/>
  <c r="L78" i="2"/>
  <c r="S84" i="2"/>
  <c r="K87" i="2"/>
  <c r="T73" i="2"/>
  <c r="T95" i="2"/>
  <c r="X97" i="2"/>
  <c r="M27" i="2"/>
  <c r="Q85" i="2"/>
  <c r="G57" i="2"/>
  <c r="U60" i="2"/>
  <c r="T79" i="2"/>
  <c r="T62" i="2"/>
  <c r="U86" i="2"/>
  <c r="K96" i="2"/>
  <c r="S59" i="2"/>
  <c r="V68" i="2"/>
  <c r="I92" i="2"/>
  <c r="P64" i="2"/>
  <c r="H94" i="2"/>
  <c r="K72" i="2"/>
  <c r="S76" i="2"/>
  <c r="M100" i="2"/>
  <c r="N97" i="2"/>
  <c r="K54" i="2"/>
  <c r="S43" i="2"/>
  <c r="R75" i="2"/>
  <c r="J92" i="2"/>
  <c r="H57" i="2"/>
  <c r="X94" i="2"/>
  <c r="S74" i="2"/>
  <c r="J98" i="2"/>
  <c r="I82" i="2"/>
  <c r="O93" i="2"/>
  <c r="G94" i="2"/>
  <c r="H84" i="2"/>
  <c r="M86" i="2"/>
  <c r="M74" i="2"/>
  <c r="G58" i="2"/>
  <c r="N80" i="2"/>
  <c r="G72" i="2"/>
  <c r="K93" i="2"/>
  <c r="S68" i="2"/>
  <c r="V98" i="2"/>
  <c r="R66" i="2"/>
  <c r="V91" i="2"/>
  <c r="O75" i="2"/>
  <c r="Q83" i="2"/>
  <c r="H58" i="2"/>
  <c r="R55" i="2"/>
  <c r="U72" i="2"/>
  <c r="T84" i="2"/>
  <c r="Q75" i="2"/>
  <c r="M72" i="2"/>
  <c r="V39" i="2"/>
  <c r="O54" i="2"/>
  <c r="G77" i="2"/>
  <c r="I59" i="2"/>
  <c r="U74" i="2"/>
  <c r="L70" i="2"/>
  <c r="K66" i="2"/>
  <c r="X61" i="2"/>
  <c r="V90" i="2"/>
  <c r="O89" i="2"/>
  <c r="Q59" i="2"/>
  <c r="V9" i="2"/>
  <c r="P81" i="2"/>
  <c r="X38" i="2"/>
  <c r="S93" i="2"/>
  <c r="I43" i="2"/>
  <c r="T82" i="2"/>
  <c r="L94" i="2"/>
  <c r="O88" i="2"/>
  <c r="K95" i="2"/>
  <c r="X8" i="2"/>
  <c r="M84" i="2"/>
  <c r="U63" i="2"/>
  <c r="X24" i="2"/>
  <c r="T69" i="2"/>
  <c r="I98" i="2"/>
  <c r="J68" i="2"/>
  <c r="M68" i="2"/>
  <c r="N60" i="2"/>
  <c r="I71" i="2"/>
  <c r="H64" i="2"/>
  <c r="H51" i="2"/>
  <c r="X81" i="2"/>
  <c r="J61" i="2"/>
  <c r="T54" i="2"/>
  <c r="T71" i="2"/>
  <c r="O68" i="2"/>
  <c r="I54" i="2"/>
  <c r="T74" i="2"/>
  <c r="S91" i="2"/>
  <c r="P96" i="2"/>
  <c r="X60" i="2"/>
  <c r="P62" i="2"/>
  <c r="J60" i="2"/>
  <c r="J77" i="2"/>
  <c r="U83" i="2"/>
  <c r="P73" i="2"/>
  <c r="H89" i="2"/>
  <c r="L47" i="2"/>
  <c r="P95" i="2"/>
  <c r="G71" i="2"/>
  <c r="T75" i="2"/>
  <c r="U81" i="2"/>
  <c r="X32" i="2"/>
  <c r="G61" i="2"/>
  <c r="K90" i="2"/>
  <c r="X36" i="2"/>
  <c r="P75" i="2"/>
  <c r="J59" i="2"/>
  <c r="R99" i="2"/>
  <c r="O67" i="2"/>
  <c r="O70" i="2"/>
  <c r="S72" i="2"/>
  <c r="O29" i="2"/>
  <c r="R91" i="2"/>
  <c r="V75" i="2"/>
  <c r="N61" i="2"/>
  <c r="G69" i="2"/>
  <c r="T60" i="2"/>
  <c r="M98" i="2"/>
  <c r="X64" i="2"/>
  <c r="I84" i="2"/>
  <c r="N82" i="2"/>
  <c r="M60" i="2"/>
  <c r="K89" i="2"/>
  <c r="N69" i="2"/>
  <c r="P76" i="2"/>
  <c r="R92" i="2"/>
  <c r="P68" i="2"/>
  <c r="K78" i="2"/>
  <c r="O79" i="2"/>
  <c r="J90" i="2"/>
  <c r="N87" i="2"/>
  <c r="N83" i="2"/>
  <c r="O62" i="2"/>
  <c r="V37" i="2"/>
  <c r="I62" i="2"/>
  <c r="S67" i="2"/>
  <c r="P84" i="2"/>
  <c r="M13" i="2"/>
  <c r="H96" i="2"/>
  <c r="S8" i="2"/>
  <c r="L43" i="2"/>
  <c r="G75" i="2"/>
  <c r="L75" i="2"/>
  <c r="M65" i="2"/>
  <c r="L59" i="2"/>
  <c r="X67" i="2"/>
  <c r="Q95" i="2"/>
  <c r="K68" i="2"/>
  <c r="P91" i="2"/>
  <c r="J43" i="2"/>
  <c r="M80" i="2"/>
  <c r="L86" i="2"/>
  <c r="L71" i="2"/>
  <c r="U71" i="2"/>
  <c r="V59" i="2"/>
  <c r="T47" i="2"/>
  <c r="Q55" i="2"/>
  <c r="V71" i="2"/>
  <c r="M79" i="2"/>
  <c r="N51" i="2"/>
  <c r="N47" i="2"/>
  <c r="O96" i="2"/>
  <c r="J81" i="2"/>
  <c r="R85" i="2"/>
  <c r="Q8" i="2"/>
  <c r="R59" i="2"/>
  <c r="L88" i="2"/>
  <c r="S89" i="2"/>
  <c r="G79" i="2"/>
  <c r="I94" i="2"/>
  <c r="R80" i="2"/>
  <c r="P83" i="2"/>
  <c r="U93" i="2"/>
  <c r="I72" i="2"/>
  <c r="O73" i="2"/>
  <c r="X58" i="2"/>
  <c r="S79" i="2"/>
  <c r="V18" i="2"/>
  <c r="U98" i="2"/>
  <c r="L66" i="2"/>
  <c r="V16" i="2"/>
  <c r="P80" i="2"/>
  <c r="G84" i="2"/>
  <c r="N63" i="2"/>
  <c r="T81" i="2"/>
  <c r="U61" i="2"/>
  <c r="H98" i="2"/>
  <c r="I51" i="2"/>
  <c r="I89" i="2"/>
  <c r="V46" i="2"/>
  <c r="Q61" i="2"/>
  <c r="H29" i="2"/>
  <c r="X79" i="2"/>
  <c r="L73" i="2"/>
  <c r="K62" i="2"/>
  <c r="I61" i="2"/>
  <c r="Q76" i="2"/>
  <c r="M63" i="2"/>
  <c r="H70" i="2"/>
  <c r="J79" i="2"/>
  <c r="V20" i="2"/>
  <c r="H61" i="2"/>
  <c r="M78" i="2"/>
  <c r="I77" i="2"/>
  <c r="N81" i="2"/>
  <c r="P67" i="2"/>
  <c r="Q81" i="2"/>
  <c r="Q93" i="2"/>
  <c r="I86" i="2"/>
  <c r="Q100" i="2"/>
  <c r="V88" i="2"/>
  <c r="M66" i="2"/>
  <c r="H100" i="2"/>
  <c r="X68" i="2"/>
  <c r="G92" i="2"/>
  <c r="U95" i="2"/>
  <c r="R76" i="2"/>
  <c r="P54" i="2"/>
  <c r="G43" i="2"/>
  <c r="Q77" i="2"/>
  <c r="K65" i="2"/>
  <c r="L40" i="2"/>
  <c r="U42" i="2"/>
  <c r="T83" i="2"/>
  <c r="X12" i="2"/>
  <c r="V94" i="2"/>
  <c r="L87" i="2"/>
  <c r="L63" i="2"/>
  <c r="G29" i="2"/>
  <c r="O92" i="2"/>
  <c r="L99" i="2"/>
  <c r="H63" i="2"/>
  <c r="R47" i="2"/>
  <c r="L90" i="2"/>
  <c r="X87" i="2"/>
  <c r="P98" i="2"/>
  <c r="G68" i="2"/>
  <c r="N74" i="2"/>
  <c r="Q29" i="2"/>
  <c r="G85" i="2"/>
  <c r="H79" i="2"/>
  <c r="U92" i="2"/>
  <c r="T99" i="2"/>
  <c r="T8" i="2"/>
  <c r="X99" i="2"/>
  <c r="Q74" i="2"/>
  <c r="X55" i="2"/>
  <c r="P69" i="2"/>
  <c r="V8" i="2"/>
  <c r="H59" i="2"/>
  <c r="L84" i="2"/>
  <c r="O81" i="2"/>
  <c r="N90" i="2"/>
  <c r="G51" i="2"/>
  <c r="N84" i="2"/>
  <c r="R60" i="2"/>
  <c r="R73" i="2"/>
  <c r="X76" i="2"/>
  <c r="V83" i="2"/>
  <c r="U79" i="2"/>
  <c r="I65" i="2"/>
  <c r="I68" i="2"/>
  <c r="U59" i="2"/>
  <c r="M43" i="2"/>
  <c r="K83" i="2"/>
  <c r="X57" i="2"/>
  <c r="L77" i="2"/>
  <c r="I58" i="2"/>
  <c r="X26" i="2"/>
  <c r="X16" i="2"/>
  <c r="N72" i="2"/>
  <c r="S81" i="2"/>
  <c r="K91" i="2"/>
  <c r="G70" i="2"/>
  <c r="L80" i="2"/>
  <c r="I57" i="2"/>
  <c r="V35" i="2"/>
  <c r="L83" i="2"/>
  <c r="P60" i="2"/>
  <c r="Q79" i="2"/>
  <c r="N92" i="2"/>
  <c r="O55" i="2"/>
  <c r="G59" i="2"/>
  <c r="U55" i="2"/>
  <c r="S71" i="2"/>
  <c r="K80" i="2"/>
  <c r="J63" i="2"/>
  <c r="N98" i="2"/>
  <c r="R93" i="2"/>
  <c r="K63" i="2"/>
  <c r="N62" i="2"/>
  <c r="S51" i="2"/>
  <c r="T93" i="2"/>
  <c r="N85" i="2"/>
  <c r="J85" i="2"/>
  <c r="Q90" i="2"/>
  <c r="R68" i="2"/>
  <c r="U82" i="2"/>
  <c r="L91" i="2"/>
  <c r="Q98" i="2"/>
  <c r="G88" i="2"/>
  <c r="X43" i="2"/>
  <c r="N66" i="2"/>
  <c r="X11" i="2"/>
  <c r="V13" i="2"/>
  <c r="U100" i="2"/>
  <c r="H87" i="2"/>
  <c r="O85" i="2"/>
  <c r="R8" i="2"/>
  <c r="S99" i="2"/>
  <c r="I78" i="2"/>
  <c r="M61" i="2"/>
  <c r="X27" i="2"/>
  <c r="Q82" i="2"/>
  <c r="N67" i="2"/>
  <c r="P55" i="2"/>
  <c r="U68" i="2"/>
  <c r="K58" i="2"/>
  <c r="N76" i="2"/>
  <c r="I74" i="2"/>
  <c r="P85" i="2"/>
  <c r="S82" i="2"/>
  <c r="T29" i="2"/>
  <c r="L93" i="2"/>
  <c r="X90" i="2"/>
  <c r="O76" i="2"/>
  <c r="G47" i="2"/>
  <c r="O61" i="2"/>
  <c r="G97" i="2"/>
  <c r="T78" i="2"/>
  <c r="S55" i="2"/>
  <c r="Q73" i="2"/>
  <c r="X33" i="2"/>
  <c r="V97" i="2"/>
  <c r="U80" i="2"/>
  <c r="S77" i="2"/>
  <c r="X48" i="2"/>
  <c r="S87" i="2"/>
  <c r="H78" i="2"/>
  <c r="J99" i="2"/>
  <c r="O78" i="2"/>
  <c r="T64" i="2"/>
  <c r="J83" i="2"/>
  <c r="L79" i="2"/>
  <c r="M62" i="2"/>
  <c r="X96" i="2"/>
  <c r="O72" i="2"/>
  <c r="I47" i="2"/>
  <c r="U88" i="2"/>
  <c r="X41" i="2"/>
  <c r="T51" i="2"/>
  <c r="L89" i="2"/>
  <c r="K71" i="2"/>
  <c r="G74" i="2"/>
  <c r="H88" i="2"/>
  <c r="G95" i="2"/>
  <c r="X47" i="2"/>
  <c r="U78" i="2"/>
  <c r="P58" i="2"/>
  <c r="R54" i="2"/>
  <c r="L76" i="2"/>
  <c r="S86" i="2"/>
  <c r="K59" i="2"/>
  <c r="R79" i="2"/>
  <c r="K8" i="2"/>
  <c r="V19" i="2"/>
  <c r="V41" i="2"/>
  <c r="N86" i="2"/>
  <c r="U87" i="2"/>
  <c r="U69" i="2"/>
  <c r="J70" i="2"/>
  <c r="M88" i="2"/>
  <c r="J78" i="2"/>
  <c r="V66" i="2"/>
  <c r="S88" i="2"/>
  <c r="X98" i="2"/>
  <c r="M19" i="2"/>
  <c r="U47" i="2"/>
  <c r="S92" i="2"/>
  <c r="P99" i="2"/>
  <c r="K79" i="2"/>
  <c r="R70" i="2"/>
  <c r="Q65" i="2"/>
  <c r="S97" i="2"/>
  <c r="U67" i="2"/>
  <c r="V78" i="2"/>
  <c r="L68" i="2"/>
  <c r="J51" i="2"/>
  <c r="V34" i="2"/>
  <c r="M85" i="2"/>
  <c r="X37" i="2"/>
  <c r="O8" i="2"/>
  <c r="J96" i="2"/>
  <c r="M67" i="2"/>
  <c r="R84" i="2"/>
  <c r="V22" i="2"/>
  <c r="X25" i="2"/>
  <c r="G54" i="2"/>
  <c r="P47" i="2"/>
  <c r="Q94" i="2"/>
  <c r="J89" i="2"/>
  <c r="P97" i="2"/>
  <c r="V85" i="2"/>
  <c r="Q80" i="2"/>
  <c r="J67" i="2"/>
  <c r="R51" i="2"/>
  <c r="K82" i="2"/>
  <c r="X93" i="2"/>
  <c r="K73" i="2"/>
  <c r="I99" i="2"/>
  <c r="T43" i="2"/>
  <c r="R29" i="2"/>
  <c r="X49" i="2"/>
  <c r="X29" i="2"/>
  <c r="U29" i="2"/>
  <c r="Q57" i="2"/>
  <c r="O84" i="2"/>
  <c r="X10" i="2"/>
  <c r="G83" i="2"/>
  <c r="V32" i="2"/>
  <c r="G82" i="2"/>
  <c r="L61" i="2"/>
  <c r="I100" i="2"/>
  <c r="P65" i="2"/>
  <c r="O43" i="2"/>
  <c r="X88" i="2"/>
  <c r="G62" i="2"/>
  <c r="X59" i="2"/>
  <c r="X9" i="2"/>
  <c r="N93" i="2"/>
  <c r="X23" i="2"/>
  <c r="M15" i="2"/>
  <c r="G63" i="2"/>
  <c r="U94" i="2"/>
  <c r="J71" i="2"/>
  <c r="V11" i="2"/>
  <c r="N99" i="2"/>
  <c r="V31" i="2"/>
  <c r="X39" i="2"/>
  <c r="X63" i="2"/>
  <c r="K92" i="2"/>
  <c r="T68" i="2"/>
  <c r="X77" i="2"/>
  <c r="K77" i="2"/>
  <c r="J95" i="2"/>
  <c r="O82" i="2"/>
  <c r="T59" i="2"/>
  <c r="X46" i="2"/>
  <c r="I73" i="2"/>
  <c r="M93" i="2"/>
  <c r="J74" i="2"/>
  <c r="Q30" i="2"/>
  <c r="I52" i="2"/>
  <c r="L95" i="2"/>
  <c r="H92" i="2"/>
  <c r="J76" i="2"/>
  <c r="R69" i="2"/>
  <c r="I85" i="2"/>
  <c r="Q88" i="2"/>
  <c r="G8" i="2"/>
  <c r="N100" i="2"/>
  <c r="P82" i="2"/>
  <c r="G100" i="2"/>
  <c r="I64" i="2"/>
  <c r="O86" i="2"/>
  <c r="R61" i="2"/>
  <c r="K60" i="2"/>
  <c r="J66" i="2"/>
  <c r="O87" i="2"/>
  <c r="K55" i="2"/>
  <c r="N75" i="2"/>
  <c r="V42" i="2"/>
  <c r="O63" i="2"/>
  <c r="M92" i="2"/>
  <c r="U99" i="2"/>
  <c r="M81" i="2"/>
  <c r="P8" i="2"/>
  <c r="S58" i="2"/>
  <c r="K86" i="2"/>
  <c r="T63" i="2"/>
  <c r="N91" i="2"/>
  <c r="I75" i="2"/>
  <c r="M96" i="2"/>
  <c r="R64" i="2"/>
  <c r="V30" i="2"/>
  <c r="X83" i="2"/>
  <c r="Q67" i="2"/>
  <c r="L92" i="2"/>
  <c r="N89" i="2"/>
  <c r="J65" i="2"/>
  <c r="M87" i="2"/>
  <c r="L85" i="2"/>
  <c r="G65" i="2"/>
  <c r="H67" i="2"/>
  <c r="I25" i="2"/>
  <c r="H66" i="2"/>
  <c r="L51" i="2"/>
  <c r="J47" i="2"/>
  <c r="I67" i="2"/>
  <c r="G87" i="2"/>
  <c r="X70" i="2"/>
  <c r="Q86" i="2"/>
  <c r="G80" i="2"/>
  <c r="H43" i="2"/>
  <c r="R71" i="2"/>
  <c r="U51" i="2"/>
  <c r="K57" i="2"/>
  <c r="M55" i="2"/>
  <c r="P78" i="2"/>
  <c r="H76" i="2"/>
  <c r="O99" i="2"/>
  <c r="P51" i="2"/>
  <c r="N55" i="2"/>
  <c r="P70" i="2"/>
  <c r="L69" i="2"/>
  <c r="H68" i="2"/>
  <c r="X74" i="2"/>
  <c r="X100" i="2"/>
  <c r="Q43" i="2"/>
  <c r="V55" i="2"/>
  <c r="U89" i="2"/>
  <c r="K43" i="2"/>
  <c r="V44" i="2"/>
  <c r="G67" i="2"/>
  <c r="T92" i="2"/>
  <c r="M70" i="2"/>
  <c r="U54" i="2"/>
  <c r="M58" i="2"/>
  <c r="L97" i="2"/>
  <c r="R81" i="2"/>
  <c r="S62" i="2"/>
  <c r="M32" i="2"/>
  <c r="I81" i="2"/>
  <c r="S61" i="2"/>
  <c r="I9" i="2"/>
  <c r="K85" i="2"/>
  <c r="P93" i="2"/>
  <c r="T91" i="2"/>
  <c r="P63" i="2"/>
  <c r="G99" i="2"/>
  <c r="V45" i="2"/>
  <c r="N79" i="2"/>
  <c r="I95" i="2"/>
  <c r="S75" i="2"/>
  <c r="P71" i="2"/>
  <c r="H74" i="2"/>
  <c r="S54" i="2"/>
  <c r="J29" i="2"/>
  <c r="U90" i="2"/>
  <c r="S60" i="2"/>
  <c r="R89" i="2"/>
  <c r="X75" i="2"/>
  <c r="I96" i="2"/>
  <c r="S98" i="2"/>
  <c r="X17" i="2"/>
  <c r="J69" i="2"/>
  <c r="R74" i="2"/>
  <c r="J97" i="2"/>
  <c r="Q60" i="2"/>
  <c r="L81" i="2"/>
  <c r="T58" i="2"/>
  <c r="K51" i="2"/>
  <c r="S66" i="2"/>
  <c r="O90" i="2"/>
  <c r="P79" i="2"/>
  <c r="V96" i="2"/>
  <c r="U73" i="2"/>
  <c r="V28" i="2"/>
  <c r="V36" i="2"/>
  <c r="U97" i="2"/>
  <c r="T66" i="2"/>
  <c r="M71" i="2"/>
  <c r="Q87" i="2"/>
  <c r="U85" i="2"/>
  <c r="V14" i="2"/>
  <c r="M69" i="2"/>
  <c r="V69" i="2"/>
  <c r="R95" i="2"/>
  <c r="J86" i="2"/>
  <c r="R82" i="2"/>
  <c r="J87" i="2"/>
  <c r="R87" i="2"/>
  <c r="I88" i="2"/>
  <c r="K74" i="2"/>
  <c r="N71" i="2"/>
  <c r="L55" i="2"/>
  <c r="Q64" i="2"/>
  <c r="V25" i="2"/>
  <c r="M29" i="2"/>
  <c r="N29" i="2"/>
  <c r="N68" i="2"/>
  <c r="R43" i="2"/>
  <c r="J88" i="2"/>
  <c r="I50" i="2"/>
  <c r="R88" i="2"/>
  <c r="X71" i="2"/>
  <c r="O66" i="2"/>
  <c r="P29" i="2"/>
  <c r="G55" i="2"/>
  <c r="N43" i="2"/>
  <c r="J8" i="2"/>
  <c r="N58" i="2"/>
  <c r="P94" i="2"/>
  <c r="K47" i="2"/>
  <c r="O100" i="2"/>
  <c r="R98" i="2"/>
  <c r="J100" i="2"/>
  <c r="M90" i="2"/>
  <c r="V77" i="2"/>
  <c r="M91" i="2"/>
  <c r="R96" i="2"/>
  <c r="R97" i="2"/>
  <c r="S90" i="2"/>
  <c r="S80" i="2"/>
  <c r="X65" i="2"/>
  <c r="V95" i="2"/>
  <c r="G76" i="2"/>
  <c r="X45" i="2"/>
  <c r="X80" i="2"/>
  <c r="G78" i="2"/>
  <c r="K64" i="2"/>
  <c r="P90" i="2"/>
  <c r="H90" i="2"/>
  <c r="P87" i="2"/>
  <c r="O69" i="2"/>
  <c r="P88" i="2"/>
  <c r="R63" i="2"/>
  <c r="J94" i="2"/>
  <c r="O59" i="2"/>
  <c r="O58" i="2"/>
  <c r="M83" i="2"/>
  <c r="R67" i="2"/>
  <c r="K98" i="2"/>
  <c r="X84" i="2"/>
  <c r="O71" i="2"/>
  <c r="Q92" i="2"/>
  <c r="V62" i="2"/>
  <c r="J54" i="2"/>
  <c r="K100" i="2"/>
  <c r="R72" i="2"/>
  <c r="S64" i="2"/>
  <c r="O91" i="2"/>
  <c r="M64" i="2"/>
  <c r="H62" i="2"/>
  <c r="S96" i="2"/>
  <c r="T72" i="2"/>
  <c r="K99" i="2"/>
  <c r="H55" i="2"/>
  <c r="T97" i="2"/>
  <c r="V73" i="2"/>
  <c r="X82" i="2"/>
  <c r="X69" i="2"/>
  <c r="H81" i="2"/>
  <c r="H80" i="2"/>
  <c r="Y78" i="2" l="1"/>
  <c r="Y76" i="2"/>
  <c r="Y20" i="2"/>
  <c r="Y53" i="2"/>
  <c r="Y99" i="2"/>
  <c r="Y67" i="2"/>
  <c r="Y87" i="2"/>
  <c r="Y8" i="2"/>
  <c r="Y95" i="2"/>
  <c r="Y85" i="2"/>
  <c r="Y79" i="2"/>
  <c r="Y58" i="2"/>
  <c r="Y94" i="2"/>
  <c r="Y90" i="2"/>
  <c r="Y89" i="2"/>
  <c r="Y64" i="2"/>
  <c r="Y81" i="2"/>
  <c r="Y12" i="2"/>
  <c r="Y60" i="2"/>
  <c r="Y39" i="2"/>
  <c r="Y44" i="2"/>
  <c r="Y41" i="2"/>
  <c r="Y30" i="2"/>
  <c r="Y23" i="2"/>
  <c r="Y36" i="2"/>
  <c r="Y55" i="2"/>
  <c r="Y80" i="2"/>
  <c r="Y100" i="2"/>
  <c r="Y62" i="2"/>
  <c r="Y83" i="2"/>
  <c r="Y47" i="2"/>
  <c r="Y59" i="2"/>
  <c r="Y69" i="2"/>
  <c r="Y57" i="2"/>
  <c r="Y96" i="2"/>
  <c r="Y91" i="2"/>
  <c r="Y66" i="2"/>
  <c r="Y93" i="2"/>
  <c r="Y31" i="2"/>
  <c r="Y34" i="2"/>
  <c r="Y18" i="2"/>
  <c r="Y33" i="2"/>
  <c r="Y52" i="2"/>
  <c r="Y54" i="2"/>
  <c r="Y74" i="2"/>
  <c r="Y70" i="2"/>
  <c r="Y51" i="2"/>
  <c r="Y43" i="2"/>
  <c r="Y92" i="2"/>
  <c r="Y84" i="2"/>
  <c r="Y61" i="2"/>
  <c r="Y71" i="2"/>
  <c r="Y77" i="2"/>
  <c r="Y72" i="2"/>
  <c r="Y86" i="2"/>
  <c r="Y98" i="2"/>
  <c r="Y48" i="2"/>
  <c r="Y32" i="2"/>
  <c r="Y26" i="2"/>
  <c r="Y50" i="2"/>
  <c r="Y28" i="2"/>
  <c r="Y17" i="2"/>
  <c r="Y16" i="2"/>
  <c r="Y56" i="2"/>
  <c r="Y15" i="2"/>
  <c r="Y45" i="2"/>
  <c r="Y11" i="2"/>
  <c r="Y10" i="2"/>
  <c r="Y13" i="2"/>
  <c r="Y35" i="2"/>
  <c r="Y65" i="2"/>
  <c r="Y63" i="2"/>
  <c r="Y82" i="2"/>
  <c r="Y97" i="2"/>
  <c r="Y88" i="2"/>
  <c r="Y68" i="2"/>
  <c r="Y29" i="2"/>
  <c r="Y46" i="2"/>
  <c r="Y75" i="2"/>
  <c r="Y37" i="2"/>
  <c r="Y73" i="2"/>
  <c r="Y40" i="2"/>
  <c r="Y38" i="2"/>
  <c r="Y21" i="2"/>
  <c r="Y19" i="2"/>
  <c r="Y27" i="2"/>
  <c r="Y49" i="2"/>
  <c r="Y24" i="2"/>
  <c r="Y42" i="2"/>
  <c r="Y14" i="2"/>
  <c r="Y25" i="2"/>
  <c r="Y9" i="2"/>
  <c r="Y22" i="2"/>
</calcChain>
</file>

<file path=xl/sharedStrings.xml><?xml version="1.0" encoding="utf-8"?>
<sst xmlns="http://schemas.openxmlformats.org/spreadsheetml/2006/main" count="503" uniqueCount="32">
  <si>
    <t>Nom</t>
  </si>
  <si>
    <t>Prénom</t>
  </si>
  <si>
    <t>Fonction</t>
  </si>
  <si>
    <t>RECUP</t>
  </si>
  <si>
    <t>REPOS</t>
  </si>
  <si>
    <t>repos hebdomadaire</t>
  </si>
  <si>
    <t>W</t>
  </si>
  <si>
    <t>WU</t>
  </si>
  <si>
    <t>TLW</t>
  </si>
  <si>
    <t>GARD ENF</t>
  </si>
  <si>
    <t>AMCOD</t>
  </si>
  <si>
    <t>CT</t>
  </si>
  <si>
    <t>CA</t>
  </si>
  <si>
    <t>AM</t>
  </si>
  <si>
    <t>AT</t>
  </si>
  <si>
    <t>Contrat</t>
  </si>
  <si>
    <t>Semaines choisies</t>
  </si>
  <si>
    <t>TYPE DE PRESENCE OU D'ABSENCE</t>
  </si>
  <si>
    <t>LEGENDE</t>
  </si>
  <si>
    <t>Nb de semaine choisies</t>
  </si>
  <si>
    <t>Controles du nombre de jours</t>
  </si>
  <si>
    <t>Commentaires</t>
  </si>
  <si>
    <t>concaténation</t>
  </si>
  <si>
    <t>Concat</t>
  </si>
  <si>
    <t>cellules vides</t>
  </si>
  <si>
    <t>ETP</t>
  </si>
  <si>
    <t>Heures</t>
  </si>
  <si>
    <t>Salarié 1</t>
  </si>
  <si>
    <t>Salarié 2</t>
  </si>
  <si>
    <t>Salarié 3</t>
  </si>
  <si>
    <t>Salarié 4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</si>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</sst>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1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4" fillId="3" borderId="1" xfId="0" applyFont="1" applyFill="1" applyBorder="1" applyAlignment="1" applyProtection="1">
      <alignment horizontal="center" vertical="center" wrapText="1" shrinkToFit="1"/>
    </xf>
    <xf numFmtId="1" fontId="4" fillId="3" borderId="1" xfId="0" applyNumberFormat="1" applyFont="1" applyFill="1" applyBorder="1" applyAlignment="1" applyProtection="1">
      <alignment horizontal="center" vertical="center" wrapText="1" shrinkToFit="1"/>
    </xf>
    <xf numFmtId="0" fontId="4" fillId="0" borderId="1" xfId="0" applyFont="1" applyFill="1" applyBorder="1" applyAlignment="1" applyProtection="1">
      <alignment horizontal="center" vertical="center" wrapText="1" shrinkToFit="1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shrinkToFi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shrinkToFit="1"/>
      <protection locked="0"/>
    </xf>
    <xf numFmtId="0" fontId="6" fillId="4" borderId="9" xfId="0" applyFont="1" applyFill="1" applyBorder="1" applyProtection="1">
      <protection locked="0"/>
    </xf>
    <xf numFmtId="0" fontId="6" fillId="4" borderId="3" xfId="0" applyFont="1" applyFill="1" applyBorder="1" applyProtection="1">
      <protection locked="0"/>
    </xf>
    <xf numFmtId="0" fontId="6" fillId="4" borderId="10" xfId="0" applyFont="1" applyFill="1" applyBorder="1" applyProtection="1">
      <protection locked="0"/>
    </xf>
    <xf numFmtId="0" fontId="6" fillId="0" borderId="0" xfId="0" applyFont="1" applyFill="1" applyBorder="1" applyProtection="1"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6" fillId="4" borderId="11" xfId="0" applyFont="1" applyFill="1" applyBorder="1" applyProtection="1">
      <protection locked="0"/>
    </xf>
    <xf numFmtId="0" fontId="6" fillId="4" borderId="5" xfId="0" applyFont="1" applyFill="1" applyBorder="1" applyProtection="1">
      <protection locked="0"/>
    </xf>
    <xf numFmtId="0" fontId="6" fillId="4" borderId="12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4" borderId="5" xfId="0" applyFill="1" applyBorder="1" applyAlignment="1" applyProtection="1">
      <alignment horizontal="left"/>
      <protection locked="0"/>
    </xf>
    <xf numFmtId="0" fontId="0" fillId="4" borderId="12" xfId="0" applyFill="1" applyBorder="1" applyAlignment="1" applyProtection="1">
      <alignment horizontal="left"/>
      <protection locked="0"/>
    </xf>
    <xf numFmtId="0" fontId="0" fillId="4" borderId="13" xfId="0" applyFill="1" applyBorder="1" applyProtection="1">
      <protection locked="0"/>
    </xf>
    <xf numFmtId="0" fontId="6" fillId="4" borderId="14" xfId="0" applyFont="1" applyFill="1" applyBorder="1" applyProtection="1">
      <protection locked="0"/>
    </xf>
    <xf numFmtId="0" fontId="6" fillId="4" borderId="15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 shrinkToFit="1"/>
      <protection locked="0"/>
    </xf>
    <xf numFmtId="16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" xfId="0" applyNumberFormat="1" applyFont="1" applyFill="1" applyBorder="1" applyAlignment="1" applyProtection="1">
      <alignment horizontal="center" vertical="center" wrapText="1" shrinkToFit="1"/>
      <protection locked="0"/>
    </xf>
    <xf numFmtId="1" fontId="3" fillId="0" borderId="0" xfId="0" applyNumberFormat="1" applyFont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 shrinkToFit="1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shrinkToFi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16" xfId="0" applyFont="1" applyBorder="1" applyAlignment="1" applyProtection="1">
      <alignment horizontal="center" vertical="center" wrapText="1"/>
      <protection locked="0"/>
    </xf>
    <xf numFmtId="0" fontId="3" fillId="0" borderId="16" xfId="0" applyFont="1" applyBorder="1" applyAlignment="1" applyProtection="1">
      <alignment horizontal="center" vertical="center" shrinkToFi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shrinkToFit="1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 shrinkToFit="1"/>
      <protection locked="0"/>
    </xf>
    <xf numFmtId="0" fontId="7" fillId="0" borderId="0" xfId="0" applyFont="1" applyProtection="1">
      <protection locked="0"/>
    </xf>
    <xf numFmtId="0" fontId="0" fillId="4" borderId="0" xfId="0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Fill="1" applyProtection="1"/>
    <xf numFmtId="0" fontId="8" fillId="0" borderId="0" xfId="0" applyFont="1" applyProtection="1"/>
    <xf numFmtId="0" fontId="0" fillId="0" borderId="16" xfId="0" applyBorder="1" applyProtection="1"/>
    <xf numFmtId="0" fontId="0" fillId="0" borderId="16" xfId="0" applyBorder="1" applyAlignment="1" applyProtection="1">
      <alignment horizontal="center"/>
    </xf>
    <xf numFmtId="0" fontId="0" fillId="0" borderId="1" xfId="0" applyBorder="1" applyProtection="1"/>
    <xf numFmtId="0" fontId="0" fillId="0" borderId="16" xfId="0" applyFill="1" applyBorder="1" applyAlignment="1" applyProtection="1">
      <alignment horizontal="center"/>
    </xf>
    <xf numFmtId="0" fontId="0" fillId="0" borderId="1" xfId="0" applyFill="1" applyBorder="1" applyProtection="1"/>
    <xf numFmtId="0" fontId="0" fillId="0" borderId="16" xfId="0" applyBorder="1" applyAlignment="1" applyProtection="1">
      <alignment vertical="center"/>
    </xf>
    <xf numFmtId="0" fontId="0" fillId="0" borderId="17" xfId="0" applyBorder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vertical="center" wrapText="1"/>
    </xf>
    <xf numFmtId="164" fontId="0" fillId="0" borderId="16" xfId="0" applyNumberFormat="1" applyBorder="1" applyProtection="1"/>
    <xf numFmtId="0" fontId="10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left"/>
      <protection locked="0"/>
    </xf>
    <xf numFmtId="0" fontId="0" fillId="5" borderId="1" xfId="0" applyFill="1" applyBorder="1" applyProtection="1"/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O125"/>
  <sheetViews>
    <sheetView zoomScale="90" zoomScaleNormal="90" workbookViewId="0">
      <pane xSplit="7" ySplit="24" topLeftCell="H25" activePane="bottomRight" state="frozen"/>
      <selection pane="topRight" activeCell="F1" sqref="F1"/>
      <selection pane="bottomLeft" activeCell="A22" sqref="A22"/>
      <selection pane="bottomRight" activeCell="H25" sqref="H25"/>
    </sheetView>
  </sheetViews>
  <sheetFormatPr baseColWidth="10" defaultColWidth="11.453125" defaultRowHeight="14" outlineLevelRow="1" x14ac:dyDescent="0.35"/>
  <cols>
    <col min="1" max="1" width="18.453125" style="4" customWidth="1"/>
    <col min="2" max="3" width="14.1796875" style="5" customWidth="1"/>
    <col min="4" max="4" width="16.7265625" style="4" customWidth="1"/>
    <col min="5" max="5" width="18.26953125" style="4" customWidth="1"/>
    <col min="6" max="6" width="16.7265625" style="4" customWidth="1"/>
    <col min="7" max="7" width="30.7265625" style="4" customWidth="1"/>
    <col min="8" max="12" width="19.1796875" style="6" bestFit="1" customWidth="1"/>
    <col min="13" max="13" width="8.453125" style="6" bestFit="1" customWidth="1"/>
    <col min="14" max="14" width="8.7265625" style="6" bestFit="1" customWidth="1"/>
    <col min="15" max="17" width="19.1796875" style="7" bestFit="1" customWidth="1"/>
    <col min="18" max="18" width="14" style="7" bestFit="1" customWidth="1"/>
    <col min="19" max="19" width="19.1796875" style="7" bestFit="1" customWidth="1"/>
    <col min="20" max="21" width="8.7265625" style="6" bestFit="1" customWidth="1"/>
    <col min="22" max="23" width="11.7265625" style="6" customWidth="1"/>
    <col min="24" max="26" width="11.7265625" style="4" customWidth="1"/>
    <col min="27" max="28" width="4.7265625" style="4" customWidth="1"/>
    <col min="29" max="33" width="11.7265625" style="4" customWidth="1"/>
    <col min="34" max="35" width="4.7265625" style="4" customWidth="1"/>
    <col min="36" max="40" width="11.7265625" style="4" customWidth="1"/>
    <col min="41" max="42" width="4.7265625" style="4" customWidth="1"/>
    <col min="43" max="47" width="11.7265625" style="4" customWidth="1"/>
    <col min="48" max="49" width="4.7265625" style="4" customWidth="1"/>
    <col min="50" max="54" width="11.7265625" style="4" customWidth="1"/>
    <col min="55" max="16384" width="11.453125" style="4"/>
  </cols>
  <sheetData>
    <row r="1" spans="1:8" ht="14.5" thickBot="1" x14ac:dyDescent="0.4"/>
    <row r="2" spans="1:8" x14ac:dyDescent="0.35">
      <c r="A2" s="66" t="s">
        <v>18</v>
      </c>
      <c r="B2" s="67"/>
      <c r="C2" s="67"/>
      <c r="D2" s="67"/>
      <c r="E2" s="68"/>
      <c r="F2" s="60"/>
    </row>
    <row r="3" spans="1:8" outlineLevel="1" x14ac:dyDescent="0.3">
      <c r="A3" s="8" t="s">
        <v>4</v>
      </c>
      <c r="B3" s="9" t="s">
        <v>5</v>
      </c>
      <c r="C3" s="9"/>
      <c r="D3" s="9"/>
      <c r="E3" s="10"/>
      <c r="F3" s="63"/>
      <c r="G3" s="11"/>
      <c r="H3" s="11"/>
    </row>
    <row r="4" spans="1:8" outlineLevel="1" x14ac:dyDescent="0.3">
      <c r="A4" s="8" t="s">
        <v>6</v>
      </c>
      <c r="B4" s="9"/>
      <c r="C4" s="9"/>
      <c r="D4" s="9"/>
      <c r="E4" s="10"/>
      <c r="F4" s="63"/>
      <c r="G4" s="11"/>
      <c r="H4" s="12"/>
    </row>
    <row r="5" spans="1:8" outlineLevel="1" x14ac:dyDescent="0.3">
      <c r="A5" s="8" t="s">
        <v>8</v>
      </c>
      <c r="B5" s="9"/>
      <c r="C5" s="9"/>
      <c r="D5" s="9"/>
      <c r="E5" s="10"/>
      <c r="F5" s="63"/>
      <c r="G5" s="11"/>
      <c r="H5" s="12"/>
    </row>
    <row r="6" spans="1:8" outlineLevel="1" x14ac:dyDescent="0.3">
      <c r="A6" s="8"/>
      <c r="B6" s="9"/>
      <c r="C6" s="9"/>
      <c r="D6" s="9"/>
      <c r="E6" s="10"/>
      <c r="F6" s="63"/>
      <c r="G6" s="11"/>
      <c r="H6" s="12"/>
    </row>
    <row r="7" spans="1:8" outlineLevel="1" x14ac:dyDescent="0.3">
      <c r="A7" s="8"/>
      <c r="B7" s="9"/>
      <c r="C7" s="9"/>
      <c r="D7" s="9"/>
      <c r="E7" s="10"/>
      <c r="F7" s="63"/>
      <c r="G7" s="11"/>
      <c r="H7" s="12"/>
    </row>
    <row r="8" spans="1:8" outlineLevel="1" x14ac:dyDescent="0.3">
      <c r="A8" s="13"/>
      <c r="B8" s="14"/>
      <c r="C8" s="14"/>
      <c r="D8" s="14"/>
      <c r="E8" s="15"/>
      <c r="F8" s="63"/>
      <c r="G8" s="11"/>
      <c r="H8" s="12"/>
    </row>
    <row r="9" spans="1:8" outlineLevel="1" x14ac:dyDescent="0.3">
      <c r="A9" s="13"/>
      <c r="B9" s="14"/>
      <c r="C9" s="14"/>
      <c r="D9" s="14"/>
      <c r="E9" s="15"/>
      <c r="F9" s="63"/>
      <c r="G9" s="11"/>
      <c r="H9" s="12"/>
    </row>
    <row r="10" spans="1:8" outlineLevel="1" x14ac:dyDescent="0.3">
      <c r="A10" s="13"/>
      <c r="B10" s="14"/>
      <c r="C10" s="14"/>
      <c r="D10" s="14"/>
      <c r="E10" s="15"/>
      <c r="F10" s="63"/>
      <c r="G10" s="11"/>
      <c r="H10" s="12"/>
    </row>
    <row r="11" spans="1:8" ht="14.5" outlineLevel="1" x14ac:dyDescent="0.35">
      <c r="A11" s="13"/>
      <c r="B11" s="14"/>
      <c r="C11" s="14"/>
      <c r="D11" s="14"/>
      <c r="E11" s="15"/>
      <c r="F11" s="63"/>
      <c r="G11" s="16"/>
      <c r="H11" s="17"/>
    </row>
    <row r="12" spans="1:8" ht="14.5" outlineLevel="1" x14ac:dyDescent="0.35">
      <c r="A12" s="13"/>
      <c r="B12" s="14"/>
      <c r="C12" s="14"/>
      <c r="D12" s="14"/>
      <c r="E12" s="15"/>
      <c r="F12" s="63"/>
      <c r="G12" s="16"/>
      <c r="H12" s="17"/>
    </row>
    <row r="13" spans="1:8" ht="14.5" outlineLevel="1" x14ac:dyDescent="0.35">
      <c r="A13" s="13"/>
      <c r="B13" s="14"/>
      <c r="C13" s="14"/>
      <c r="D13" s="14"/>
      <c r="E13" s="15"/>
      <c r="F13" s="63"/>
      <c r="G13" s="16"/>
      <c r="H13" s="17"/>
    </row>
    <row r="14" spans="1:8" ht="14.5" outlineLevel="1" x14ac:dyDescent="0.35">
      <c r="A14" s="8"/>
      <c r="B14" s="18"/>
      <c r="C14" s="18"/>
      <c r="D14" s="18"/>
      <c r="E14" s="19"/>
      <c r="F14" s="64"/>
      <c r="G14" s="20"/>
      <c r="H14" s="20"/>
    </row>
    <row r="15" spans="1:8" ht="14.5" outlineLevel="1" x14ac:dyDescent="0.35">
      <c r="A15" s="8"/>
      <c r="B15" s="18"/>
      <c r="C15" s="18"/>
      <c r="D15" s="18"/>
      <c r="E15" s="19"/>
      <c r="F15" s="64"/>
      <c r="G15" s="20"/>
      <c r="H15" s="20"/>
    </row>
    <row r="16" spans="1:8" ht="14.5" outlineLevel="1" x14ac:dyDescent="0.35">
      <c r="A16" s="8"/>
      <c r="B16" s="18"/>
      <c r="C16" s="18"/>
      <c r="D16" s="18"/>
      <c r="E16" s="19"/>
      <c r="F16" s="64"/>
      <c r="G16" s="20"/>
      <c r="H16" s="20"/>
    </row>
    <row r="17" spans="1:119" ht="14.5" outlineLevel="1" x14ac:dyDescent="0.35">
      <c r="A17" s="13"/>
      <c r="B17" s="21"/>
      <c r="C17" s="21"/>
      <c r="D17" s="21"/>
      <c r="E17" s="22"/>
      <c r="F17" s="64"/>
      <c r="G17" s="20"/>
      <c r="H17" s="20"/>
    </row>
    <row r="18" spans="1:119" ht="14.5" outlineLevel="1" x14ac:dyDescent="0.35">
      <c r="A18" s="8"/>
      <c r="B18" s="18"/>
      <c r="C18" s="18"/>
      <c r="D18" s="18"/>
      <c r="E18" s="19"/>
      <c r="F18" s="64"/>
      <c r="G18" s="20"/>
      <c r="H18" s="20"/>
    </row>
    <row r="19" spans="1:119" ht="15" outlineLevel="1" thickBot="1" x14ac:dyDescent="0.4">
      <c r="A19" s="23"/>
      <c r="B19" s="24"/>
      <c r="C19" s="24"/>
      <c r="D19" s="24"/>
      <c r="E19" s="25"/>
      <c r="F19" s="63"/>
      <c r="G19" s="11"/>
      <c r="H19" s="12"/>
    </row>
    <row r="20" spans="1:119" outlineLevel="1" x14ac:dyDescent="0.35"/>
    <row r="21" spans="1:119" outlineLevel="1" x14ac:dyDescent="0.35"/>
    <row r="23" spans="1:119" x14ac:dyDescent="0.35">
      <c r="A23" s="26" t="s">
        <v>0</v>
      </c>
      <c r="B23" s="27" t="s">
        <v>1</v>
      </c>
      <c r="C23" s="1" t="s">
        <v>23</v>
      </c>
      <c r="D23" s="26" t="s">
        <v>2</v>
      </c>
      <c r="E23" s="26" t="s">
        <v>15</v>
      </c>
      <c r="F23" s="26" t="s">
        <v>25</v>
      </c>
      <c r="G23" s="26" t="s">
        <v>21</v>
      </c>
      <c r="H23" s="28">
        <v>43906</v>
      </c>
      <c r="I23" s="28">
        <f>H23+1</f>
        <v>43907</v>
      </c>
      <c r="J23" s="28">
        <f t="shared" ref="J23:BB23" si="0">I23+1</f>
        <v>43908</v>
      </c>
      <c r="K23" s="28">
        <f t="shared" si="0"/>
        <v>43909</v>
      </c>
      <c r="L23" s="28">
        <f t="shared" si="0"/>
        <v>43910</v>
      </c>
      <c r="M23" s="28">
        <f t="shared" si="0"/>
        <v>43911</v>
      </c>
      <c r="N23" s="28">
        <f t="shared" si="0"/>
        <v>43912</v>
      </c>
      <c r="O23" s="28">
        <f t="shared" si="0"/>
        <v>43913</v>
      </c>
      <c r="P23" s="28">
        <f t="shared" si="0"/>
        <v>43914</v>
      </c>
      <c r="Q23" s="28">
        <f t="shared" si="0"/>
        <v>43915</v>
      </c>
      <c r="R23" s="28">
        <f t="shared" si="0"/>
        <v>43916</v>
      </c>
      <c r="S23" s="28">
        <f t="shared" si="0"/>
        <v>43917</v>
      </c>
      <c r="T23" s="28">
        <f t="shared" si="0"/>
        <v>43918</v>
      </c>
      <c r="U23" s="28">
        <f t="shared" si="0"/>
        <v>43919</v>
      </c>
      <c r="V23" s="28">
        <f t="shared" si="0"/>
        <v>43920</v>
      </c>
      <c r="W23" s="28">
        <f t="shared" si="0"/>
        <v>43921</v>
      </c>
      <c r="X23" s="28">
        <f t="shared" si="0"/>
        <v>43922</v>
      </c>
      <c r="Y23" s="28">
        <f t="shared" si="0"/>
        <v>43923</v>
      </c>
      <c r="Z23" s="28">
        <f t="shared" si="0"/>
        <v>43924</v>
      </c>
      <c r="AA23" s="28">
        <f t="shared" si="0"/>
        <v>43925</v>
      </c>
      <c r="AB23" s="28">
        <f t="shared" si="0"/>
        <v>43926</v>
      </c>
      <c r="AC23" s="28">
        <f t="shared" si="0"/>
        <v>43927</v>
      </c>
      <c r="AD23" s="28">
        <f t="shared" si="0"/>
        <v>43928</v>
      </c>
      <c r="AE23" s="28">
        <f t="shared" si="0"/>
        <v>43929</v>
      </c>
      <c r="AF23" s="28">
        <f t="shared" si="0"/>
        <v>43930</v>
      </c>
      <c r="AG23" s="28">
        <f t="shared" si="0"/>
        <v>43931</v>
      </c>
      <c r="AH23" s="28">
        <f t="shared" si="0"/>
        <v>43932</v>
      </c>
      <c r="AI23" s="28">
        <f t="shared" si="0"/>
        <v>43933</v>
      </c>
      <c r="AJ23" s="28">
        <f t="shared" si="0"/>
        <v>43934</v>
      </c>
      <c r="AK23" s="28">
        <f t="shared" si="0"/>
        <v>43935</v>
      </c>
      <c r="AL23" s="28">
        <f t="shared" si="0"/>
        <v>43936</v>
      </c>
      <c r="AM23" s="28">
        <f t="shared" si="0"/>
        <v>43937</v>
      </c>
      <c r="AN23" s="28">
        <f t="shared" si="0"/>
        <v>43938</v>
      </c>
      <c r="AO23" s="28">
        <f t="shared" si="0"/>
        <v>43939</v>
      </c>
      <c r="AP23" s="28">
        <f t="shared" si="0"/>
        <v>43940</v>
      </c>
      <c r="AQ23" s="28">
        <f t="shared" si="0"/>
        <v>43941</v>
      </c>
      <c r="AR23" s="28">
        <f t="shared" si="0"/>
        <v>43942</v>
      </c>
      <c r="AS23" s="28">
        <f t="shared" si="0"/>
        <v>43943</v>
      </c>
      <c r="AT23" s="28">
        <f t="shared" si="0"/>
        <v>43944</v>
      </c>
      <c r="AU23" s="28">
        <f t="shared" si="0"/>
        <v>43945</v>
      </c>
      <c r="AV23" s="28">
        <f t="shared" si="0"/>
        <v>43946</v>
      </c>
      <c r="AW23" s="28">
        <f t="shared" si="0"/>
        <v>43947</v>
      </c>
      <c r="AX23" s="28">
        <f t="shared" si="0"/>
        <v>43948</v>
      </c>
      <c r="AY23" s="28">
        <f t="shared" si="0"/>
        <v>43949</v>
      </c>
      <c r="AZ23" s="28">
        <f t="shared" si="0"/>
        <v>43950</v>
      </c>
      <c r="BA23" s="28">
        <f t="shared" si="0"/>
        <v>43951</v>
      </c>
      <c r="BB23" s="28">
        <f t="shared" si="0"/>
        <v>43952</v>
      </c>
      <c r="BC23" s="28">
        <f t="shared" ref="BC23:CD23" si="1">BB23+1</f>
        <v>43953</v>
      </c>
      <c r="BD23" s="28">
        <f t="shared" si="1"/>
        <v>43954</v>
      </c>
      <c r="BE23" s="28">
        <f t="shared" si="1"/>
        <v>43955</v>
      </c>
      <c r="BF23" s="28">
        <f t="shared" si="1"/>
        <v>43956</v>
      </c>
      <c r="BG23" s="28">
        <f t="shared" si="1"/>
        <v>43957</v>
      </c>
      <c r="BH23" s="28">
        <f t="shared" si="1"/>
        <v>43958</v>
      </c>
      <c r="BI23" s="28">
        <f t="shared" si="1"/>
        <v>43959</v>
      </c>
      <c r="BJ23" s="28">
        <f t="shared" si="1"/>
        <v>43960</v>
      </c>
      <c r="BK23" s="28">
        <f t="shared" si="1"/>
        <v>43961</v>
      </c>
      <c r="BL23" s="28">
        <f t="shared" si="1"/>
        <v>43962</v>
      </c>
      <c r="BM23" s="28">
        <f t="shared" si="1"/>
        <v>43963</v>
      </c>
      <c r="BN23" s="28">
        <f t="shared" si="1"/>
        <v>43964</v>
      </c>
      <c r="BO23" s="28">
        <f t="shared" si="1"/>
        <v>43965</v>
      </c>
      <c r="BP23" s="28">
        <f t="shared" si="1"/>
        <v>43966</v>
      </c>
      <c r="BQ23" s="28">
        <f t="shared" si="1"/>
        <v>43967</v>
      </c>
      <c r="BR23" s="28">
        <f t="shared" si="1"/>
        <v>43968</v>
      </c>
      <c r="BS23" s="28">
        <f t="shared" si="1"/>
        <v>43969</v>
      </c>
      <c r="BT23" s="28">
        <f t="shared" si="1"/>
        <v>43970</v>
      </c>
      <c r="BU23" s="28">
        <f t="shared" si="1"/>
        <v>43971</v>
      </c>
      <c r="BV23" s="28">
        <f t="shared" si="1"/>
        <v>43972</v>
      </c>
      <c r="BW23" s="28">
        <f t="shared" si="1"/>
        <v>43973</v>
      </c>
      <c r="BX23" s="28">
        <f t="shared" si="1"/>
        <v>43974</v>
      </c>
      <c r="BY23" s="28">
        <f t="shared" si="1"/>
        <v>43975</v>
      </c>
      <c r="BZ23" s="28">
        <f t="shared" si="1"/>
        <v>43976</v>
      </c>
      <c r="CA23" s="28">
        <f t="shared" si="1"/>
        <v>43977</v>
      </c>
      <c r="CB23" s="28">
        <f t="shared" si="1"/>
        <v>43978</v>
      </c>
      <c r="CC23" s="28">
        <f t="shared" si="1"/>
        <v>43979</v>
      </c>
      <c r="CD23" s="28">
        <f t="shared" si="1"/>
        <v>43980</v>
      </c>
      <c r="CE23" s="28">
        <f t="shared" ref="CE23:DO23" si="2">CD23+1</f>
        <v>43981</v>
      </c>
      <c r="CF23" s="28">
        <f t="shared" si="2"/>
        <v>43982</v>
      </c>
      <c r="CG23" s="28">
        <f t="shared" si="2"/>
        <v>43983</v>
      </c>
      <c r="CH23" s="28">
        <f t="shared" si="2"/>
        <v>43984</v>
      </c>
      <c r="CI23" s="28">
        <f t="shared" si="2"/>
        <v>43985</v>
      </c>
      <c r="CJ23" s="28">
        <f t="shared" si="2"/>
        <v>43986</v>
      </c>
      <c r="CK23" s="28">
        <f t="shared" si="2"/>
        <v>43987</v>
      </c>
      <c r="CL23" s="28">
        <f t="shared" si="2"/>
        <v>43988</v>
      </c>
      <c r="CM23" s="28">
        <f t="shared" si="2"/>
        <v>43989</v>
      </c>
      <c r="CN23" s="28">
        <f t="shared" si="2"/>
        <v>43990</v>
      </c>
      <c r="CO23" s="28">
        <f t="shared" si="2"/>
        <v>43991</v>
      </c>
      <c r="CP23" s="28">
        <f t="shared" si="2"/>
        <v>43992</v>
      </c>
      <c r="CQ23" s="28">
        <f t="shared" si="2"/>
        <v>43993</v>
      </c>
      <c r="CR23" s="28">
        <f t="shared" si="2"/>
        <v>43994</v>
      </c>
      <c r="CS23" s="28">
        <f t="shared" si="2"/>
        <v>43995</v>
      </c>
      <c r="CT23" s="28">
        <f t="shared" si="2"/>
        <v>43996</v>
      </c>
      <c r="CU23" s="28">
        <f t="shared" si="2"/>
        <v>43997</v>
      </c>
      <c r="CV23" s="28">
        <f t="shared" si="2"/>
        <v>43998</v>
      </c>
      <c r="CW23" s="28">
        <f t="shared" si="2"/>
        <v>43999</v>
      </c>
      <c r="CX23" s="28">
        <f t="shared" si="2"/>
        <v>44000</v>
      </c>
      <c r="CY23" s="28">
        <f t="shared" si="2"/>
        <v>44001</v>
      </c>
      <c r="CZ23" s="28">
        <f t="shared" si="2"/>
        <v>44002</v>
      </c>
      <c r="DA23" s="28">
        <f t="shared" si="2"/>
        <v>44003</v>
      </c>
      <c r="DB23" s="28">
        <f t="shared" si="2"/>
        <v>44004</v>
      </c>
      <c r="DC23" s="28">
        <f t="shared" si="2"/>
        <v>44005</v>
      </c>
      <c r="DD23" s="28">
        <f t="shared" si="2"/>
        <v>44006</v>
      </c>
      <c r="DE23" s="28">
        <f t="shared" si="2"/>
        <v>44007</v>
      </c>
      <c r="DF23" s="28">
        <f t="shared" si="2"/>
        <v>44008</v>
      </c>
      <c r="DG23" s="28">
        <f t="shared" si="2"/>
        <v>44009</v>
      </c>
      <c r="DH23" s="28">
        <f t="shared" si="2"/>
        <v>44010</v>
      </c>
      <c r="DI23" s="28">
        <f t="shared" si="2"/>
        <v>44011</v>
      </c>
      <c r="DJ23" s="28">
        <f t="shared" si="2"/>
        <v>44012</v>
      </c>
      <c r="DK23" s="28">
        <f t="shared" si="2"/>
        <v>44013</v>
      </c>
      <c r="DL23" s="28">
        <f t="shared" si="2"/>
        <v>44014</v>
      </c>
      <c r="DM23" s="28">
        <f t="shared" si="2"/>
        <v>44015</v>
      </c>
      <c r="DN23" s="28">
        <f t="shared" si="2"/>
        <v>44016</v>
      </c>
      <c r="DO23" s="28">
        <f t="shared" si="2"/>
        <v>44017</v>
      </c>
    </row>
    <row r="24" spans="1:119" s="31" customFormat="1" x14ac:dyDescent="0.35">
      <c r="A24" s="29"/>
      <c r="B24" s="30"/>
      <c r="C24" s="2"/>
      <c r="D24" s="29"/>
      <c r="E24" s="29"/>
      <c r="F24" s="29"/>
      <c r="G24" s="29"/>
      <c r="H24" s="29">
        <f>WEEKNUM(H23,2)</f>
        <v>12</v>
      </c>
      <c r="I24" s="29">
        <v>12</v>
      </c>
      <c r="J24" s="29">
        <v>12</v>
      </c>
      <c r="K24" s="29">
        <v>12</v>
      </c>
      <c r="L24" s="29">
        <v>12</v>
      </c>
      <c r="M24" s="29">
        <v>12</v>
      </c>
      <c r="N24" s="29">
        <v>12</v>
      </c>
      <c r="O24" s="29">
        <f t="shared" ref="O24:Q24" si="3">WEEKNUM(O23,2)</f>
        <v>13</v>
      </c>
      <c r="P24" s="29">
        <f t="shared" si="3"/>
        <v>13</v>
      </c>
      <c r="Q24" s="29">
        <f t="shared" si="3"/>
        <v>13</v>
      </c>
      <c r="R24" s="29">
        <f t="shared" ref="R24" si="4">WEEKNUM(R23,2)</f>
        <v>13</v>
      </c>
      <c r="S24" s="29">
        <f t="shared" ref="S24" si="5">WEEKNUM(S23,2)</f>
        <v>13</v>
      </c>
      <c r="T24" s="29">
        <f t="shared" ref="T24" si="6">WEEKNUM(T23,2)</f>
        <v>13</v>
      </c>
      <c r="U24" s="29">
        <f t="shared" ref="U24" si="7">WEEKNUM(U23,2)</f>
        <v>13</v>
      </c>
      <c r="V24" s="29">
        <f t="shared" ref="V24" si="8">WEEKNUM(V23,2)</f>
        <v>14</v>
      </c>
      <c r="W24" s="29">
        <f t="shared" ref="W24" si="9">WEEKNUM(W23,2)</f>
        <v>14</v>
      </c>
      <c r="X24" s="29">
        <f t="shared" ref="X24" si="10">WEEKNUM(X23,2)</f>
        <v>14</v>
      </c>
      <c r="Y24" s="29">
        <f t="shared" ref="Y24:Z24" si="11">WEEKNUM(Y23,2)</f>
        <v>14</v>
      </c>
      <c r="Z24" s="29">
        <f t="shared" si="11"/>
        <v>14</v>
      </c>
      <c r="AA24" s="29">
        <f t="shared" ref="AA24" si="12">WEEKNUM(AA23,2)</f>
        <v>14</v>
      </c>
      <c r="AB24" s="29">
        <f t="shared" ref="AB24" si="13">WEEKNUM(AB23,2)</f>
        <v>14</v>
      </c>
      <c r="AC24" s="29">
        <f t="shared" ref="AC24" si="14">WEEKNUM(AC23,2)</f>
        <v>15</v>
      </c>
      <c r="AD24" s="29">
        <f t="shared" ref="AD24" si="15">WEEKNUM(AD23,2)</f>
        <v>15</v>
      </c>
      <c r="AE24" s="29">
        <f t="shared" ref="AE24" si="16">WEEKNUM(AE23,2)</f>
        <v>15</v>
      </c>
      <c r="AF24" s="29">
        <f t="shared" ref="AF24" si="17">WEEKNUM(AF23,2)</f>
        <v>15</v>
      </c>
      <c r="AG24" s="29">
        <f t="shared" ref="AG24" si="18">WEEKNUM(AG23,2)</f>
        <v>15</v>
      </c>
      <c r="AH24" s="29">
        <f t="shared" ref="AH24:AI24" si="19">WEEKNUM(AH23,2)</f>
        <v>15</v>
      </c>
      <c r="AI24" s="29">
        <f t="shared" si="19"/>
        <v>15</v>
      </c>
      <c r="AJ24" s="29">
        <f t="shared" ref="AJ24" si="20">WEEKNUM(AJ23,2)</f>
        <v>16</v>
      </c>
      <c r="AK24" s="29">
        <f t="shared" ref="AK24" si="21">WEEKNUM(AK23,2)</f>
        <v>16</v>
      </c>
      <c r="AL24" s="29">
        <f t="shared" ref="AL24" si="22">WEEKNUM(AL23,2)</f>
        <v>16</v>
      </c>
      <c r="AM24" s="29">
        <f t="shared" ref="AM24" si="23">WEEKNUM(AM23,2)</f>
        <v>16</v>
      </c>
      <c r="AN24" s="29">
        <f t="shared" ref="AN24" si="24">WEEKNUM(AN23,2)</f>
        <v>16</v>
      </c>
      <c r="AO24" s="29">
        <f t="shared" ref="AO24" si="25">WEEKNUM(AO23,2)</f>
        <v>16</v>
      </c>
      <c r="AP24" s="29">
        <f t="shared" ref="AP24" si="26">WEEKNUM(AP23,2)</f>
        <v>16</v>
      </c>
      <c r="AQ24" s="29">
        <f t="shared" ref="AQ24:AR24" si="27">WEEKNUM(AQ23,2)</f>
        <v>17</v>
      </c>
      <c r="AR24" s="29">
        <f t="shared" si="27"/>
        <v>17</v>
      </c>
      <c r="AS24" s="29">
        <f t="shared" ref="AS24" si="28">WEEKNUM(AS23,2)</f>
        <v>17</v>
      </c>
      <c r="AT24" s="29">
        <f t="shared" ref="AT24" si="29">WEEKNUM(AT23,2)</f>
        <v>17</v>
      </c>
      <c r="AU24" s="29">
        <f t="shared" ref="AU24" si="30">WEEKNUM(AU23,2)</f>
        <v>17</v>
      </c>
      <c r="AV24" s="29">
        <f t="shared" ref="AV24" si="31">WEEKNUM(AV23,2)</f>
        <v>17</v>
      </c>
      <c r="AW24" s="29">
        <f t="shared" ref="AW24" si="32">WEEKNUM(AW23,2)</f>
        <v>17</v>
      </c>
      <c r="AX24" s="29">
        <f t="shared" ref="AX24" si="33">WEEKNUM(AX23,2)</f>
        <v>18</v>
      </c>
      <c r="AY24" s="29">
        <f t="shared" ref="AY24" si="34">WEEKNUM(AY23,2)</f>
        <v>18</v>
      </c>
      <c r="AZ24" s="29">
        <f t="shared" ref="AZ24:BA24" si="35">WEEKNUM(AZ23,2)</f>
        <v>18</v>
      </c>
      <c r="BA24" s="29">
        <f t="shared" si="35"/>
        <v>18</v>
      </c>
      <c r="BB24" s="29">
        <f t="shared" ref="BB24" si="36">WEEKNUM(BB23,2)</f>
        <v>18</v>
      </c>
      <c r="BC24" s="29">
        <f t="shared" ref="BC24" si="37">WEEKNUM(BC23,2)</f>
        <v>18</v>
      </c>
      <c r="BD24" s="29">
        <f t="shared" ref="BD24" si="38">WEEKNUM(BD23,2)</f>
        <v>18</v>
      </c>
      <c r="BE24" s="29">
        <f t="shared" ref="BE24" si="39">WEEKNUM(BE23,2)</f>
        <v>19</v>
      </c>
      <c r="BF24" s="29">
        <f t="shared" ref="BF24" si="40">WEEKNUM(BF23,2)</f>
        <v>19</v>
      </c>
      <c r="BG24" s="29">
        <f t="shared" ref="BG24" si="41">WEEKNUM(BG23,2)</f>
        <v>19</v>
      </c>
      <c r="BH24" s="29">
        <f t="shared" ref="BH24" si="42">WEEKNUM(BH23,2)</f>
        <v>19</v>
      </c>
      <c r="BI24" s="29">
        <f t="shared" ref="BI24" si="43">WEEKNUM(BI23,2)</f>
        <v>19</v>
      </c>
      <c r="BJ24" s="29">
        <f t="shared" ref="BJ24" si="44">WEEKNUM(BJ23,2)</f>
        <v>19</v>
      </c>
      <c r="BK24" s="29">
        <f t="shared" ref="BK24" si="45">WEEKNUM(BK23,2)</f>
        <v>19</v>
      </c>
      <c r="BL24" s="29">
        <f t="shared" ref="BL24" si="46">WEEKNUM(BL23,2)</f>
        <v>20</v>
      </c>
      <c r="BM24" s="29">
        <f t="shared" ref="BM24" si="47">WEEKNUM(BM23,2)</f>
        <v>20</v>
      </c>
      <c r="BN24" s="29">
        <f t="shared" ref="BN24" si="48">WEEKNUM(BN23,2)</f>
        <v>20</v>
      </c>
      <c r="BO24" s="29">
        <f t="shared" ref="BO24" si="49">WEEKNUM(BO23,2)</f>
        <v>20</v>
      </c>
      <c r="BP24" s="29">
        <f t="shared" ref="BP24" si="50">WEEKNUM(BP23,2)</f>
        <v>20</v>
      </c>
      <c r="BQ24" s="29">
        <f t="shared" ref="BQ24" si="51">WEEKNUM(BQ23,2)</f>
        <v>20</v>
      </c>
      <c r="BR24" s="29">
        <f t="shared" ref="BR24" si="52">WEEKNUM(BR23,2)</f>
        <v>20</v>
      </c>
      <c r="BS24" s="29">
        <f t="shared" ref="BS24" si="53">WEEKNUM(BS23,2)</f>
        <v>21</v>
      </c>
      <c r="BT24" s="29">
        <f t="shared" ref="BT24" si="54">WEEKNUM(BT23,2)</f>
        <v>21</v>
      </c>
      <c r="BU24" s="29">
        <f t="shared" ref="BU24" si="55">WEEKNUM(BU23,2)</f>
        <v>21</v>
      </c>
      <c r="BV24" s="29">
        <f t="shared" ref="BV24" si="56">WEEKNUM(BV23,2)</f>
        <v>21</v>
      </c>
      <c r="BW24" s="29">
        <f t="shared" ref="BW24" si="57">WEEKNUM(BW23,2)</f>
        <v>21</v>
      </c>
      <c r="BX24" s="29">
        <f t="shared" ref="BX24" si="58">WEEKNUM(BX23,2)</f>
        <v>21</v>
      </c>
      <c r="BY24" s="29">
        <f t="shared" ref="BY24" si="59">WEEKNUM(BY23,2)</f>
        <v>21</v>
      </c>
      <c r="BZ24" s="29">
        <f t="shared" ref="BZ24" si="60">WEEKNUM(BZ23,2)</f>
        <v>22</v>
      </c>
      <c r="CA24" s="29">
        <f t="shared" ref="CA24" si="61">WEEKNUM(CA23,2)</f>
        <v>22</v>
      </c>
      <c r="CB24" s="29">
        <f t="shared" ref="CB24" si="62">WEEKNUM(CB23,2)</f>
        <v>22</v>
      </c>
      <c r="CC24" s="29">
        <f t="shared" ref="CC24" si="63">WEEKNUM(CC23,2)</f>
        <v>22</v>
      </c>
      <c r="CD24" s="29">
        <f t="shared" ref="CD24" si="64">WEEKNUM(CD23,2)</f>
        <v>22</v>
      </c>
      <c r="CE24" s="29">
        <f t="shared" ref="CE24" si="65">WEEKNUM(CE23,2)</f>
        <v>22</v>
      </c>
      <c r="CF24" s="29">
        <f t="shared" ref="CF24" si="66">WEEKNUM(CF23,2)</f>
        <v>22</v>
      </c>
      <c r="CG24" s="29">
        <f t="shared" ref="CG24" si="67">WEEKNUM(CG23,2)</f>
        <v>23</v>
      </c>
      <c r="CH24" s="29">
        <f t="shared" ref="CH24" si="68">WEEKNUM(CH23,2)</f>
        <v>23</v>
      </c>
      <c r="CI24" s="29">
        <f t="shared" ref="CI24" si="69">WEEKNUM(CI23,2)</f>
        <v>23</v>
      </c>
      <c r="CJ24" s="29">
        <f t="shared" ref="CJ24" si="70">WEEKNUM(CJ23,2)</f>
        <v>23</v>
      </c>
      <c r="CK24" s="29">
        <f t="shared" ref="CK24" si="71">WEEKNUM(CK23,2)</f>
        <v>23</v>
      </c>
      <c r="CL24" s="29">
        <f t="shared" ref="CL24" si="72">WEEKNUM(CL23,2)</f>
        <v>23</v>
      </c>
      <c r="CM24" s="29">
        <f t="shared" ref="CM24" si="73">WEEKNUM(CM23,2)</f>
        <v>23</v>
      </c>
      <c r="CN24" s="29">
        <f t="shared" ref="CN24" si="74">WEEKNUM(CN23,2)</f>
        <v>24</v>
      </c>
      <c r="CO24" s="29">
        <f t="shared" ref="CO24" si="75">WEEKNUM(CO23,2)</f>
        <v>24</v>
      </c>
      <c r="CP24" s="29">
        <f t="shared" ref="CP24" si="76">WEEKNUM(CP23,2)</f>
        <v>24</v>
      </c>
      <c r="CQ24" s="29">
        <f t="shared" ref="CQ24" si="77">WEEKNUM(CQ23,2)</f>
        <v>24</v>
      </c>
      <c r="CR24" s="29">
        <f t="shared" ref="CR24" si="78">WEEKNUM(CR23,2)</f>
        <v>24</v>
      </c>
      <c r="CS24" s="29">
        <f t="shared" ref="CS24" si="79">WEEKNUM(CS23,2)</f>
        <v>24</v>
      </c>
      <c r="CT24" s="29">
        <f t="shared" ref="CT24" si="80">WEEKNUM(CT23,2)</f>
        <v>24</v>
      </c>
      <c r="CU24" s="29">
        <f t="shared" ref="CU24" si="81">WEEKNUM(CU23,2)</f>
        <v>25</v>
      </c>
      <c r="CV24" s="29">
        <f t="shared" ref="CV24" si="82">WEEKNUM(CV23,2)</f>
        <v>25</v>
      </c>
      <c r="CW24" s="29">
        <f t="shared" ref="CW24" si="83">WEEKNUM(CW23,2)</f>
        <v>25</v>
      </c>
      <c r="CX24" s="29">
        <f t="shared" ref="CX24" si="84">WEEKNUM(CX23,2)</f>
        <v>25</v>
      </c>
      <c r="CY24" s="29">
        <f t="shared" ref="CY24" si="85">WEEKNUM(CY23,2)</f>
        <v>25</v>
      </c>
      <c r="CZ24" s="29">
        <f t="shared" ref="CZ24" si="86">WEEKNUM(CZ23,2)</f>
        <v>25</v>
      </c>
      <c r="DA24" s="29">
        <f t="shared" ref="DA24" si="87">WEEKNUM(DA23,2)</f>
        <v>25</v>
      </c>
      <c r="DB24" s="29">
        <f t="shared" ref="DB24" si="88">WEEKNUM(DB23,2)</f>
        <v>26</v>
      </c>
      <c r="DC24" s="29">
        <f t="shared" ref="DC24" si="89">WEEKNUM(DC23,2)</f>
        <v>26</v>
      </c>
      <c r="DD24" s="29">
        <f t="shared" ref="DD24" si="90">WEEKNUM(DD23,2)</f>
        <v>26</v>
      </c>
      <c r="DE24" s="29">
        <f t="shared" ref="DE24" si="91">WEEKNUM(DE23,2)</f>
        <v>26</v>
      </c>
      <c r="DF24" s="29">
        <f t="shared" ref="DF24" si="92">WEEKNUM(DF23,2)</f>
        <v>26</v>
      </c>
      <c r="DG24" s="29">
        <f t="shared" ref="DG24" si="93">WEEKNUM(DG23,2)</f>
        <v>26</v>
      </c>
      <c r="DH24" s="29">
        <f t="shared" ref="DH24" si="94">WEEKNUM(DH23,2)</f>
        <v>26</v>
      </c>
      <c r="DI24" s="29">
        <f t="shared" ref="DI24" si="95">WEEKNUM(DI23,2)</f>
        <v>27</v>
      </c>
      <c r="DJ24" s="29">
        <f t="shared" ref="DJ24" si="96">WEEKNUM(DJ23,2)</f>
        <v>27</v>
      </c>
      <c r="DK24" s="29">
        <f t="shared" ref="DK24" si="97">WEEKNUM(DK23,2)</f>
        <v>27</v>
      </c>
      <c r="DL24" s="29">
        <f t="shared" ref="DL24" si="98">WEEKNUM(DL23,2)</f>
        <v>27</v>
      </c>
      <c r="DM24" s="29">
        <f t="shared" ref="DM24" si="99">WEEKNUM(DM23,2)</f>
        <v>27</v>
      </c>
      <c r="DN24" s="29">
        <f t="shared" ref="DN24:DO24" si="100">WEEKNUM(DN23,2)</f>
        <v>27</v>
      </c>
      <c r="DO24" s="29">
        <f t="shared" si="100"/>
        <v>27</v>
      </c>
    </row>
    <row r="25" spans="1:119" s="34" customFormat="1" ht="40.15" customHeight="1" x14ac:dyDescent="0.35">
      <c r="A25" s="32" t="s">
        <v>27</v>
      </c>
      <c r="B25" s="33" t="s">
        <v>31</v>
      </c>
      <c r="C25" s="3" t="str">
        <f>A25&amp;B25</f>
        <v>Salarié 1prénom</v>
      </c>
      <c r="D25" s="32"/>
      <c r="E25" s="32"/>
      <c r="F25" s="32"/>
      <c r="G25" s="32"/>
      <c r="H25" s="32">
        <v>3</v>
      </c>
      <c r="I25" s="32" t="s">
        <v>4</v>
      </c>
      <c r="J25" s="32" t="s">
        <v>4</v>
      </c>
      <c r="K25" s="32" t="s">
        <v>6</v>
      </c>
      <c r="L25" s="32" t="s">
        <v>6</v>
      </c>
      <c r="M25" s="32" t="s">
        <v>8</v>
      </c>
      <c r="N25" s="32" t="s">
        <v>8</v>
      </c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</row>
    <row r="26" spans="1:119" s="34" customFormat="1" ht="40.15" customHeight="1" x14ac:dyDescent="0.35">
      <c r="A26" s="32" t="s">
        <v>28</v>
      </c>
      <c r="B26" s="33" t="s">
        <v>31</v>
      </c>
      <c r="C26" s="3" t="str">
        <f t="shared" ref="C26:C89" si="101">A26&amp;B26</f>
        <v>Salarié 2prénom</v>
      </c>
      <c r="D26" s="32"/>
      <c r="E26" s="32"/>
      <c r="F26" s="32"/>
      <c r="G26" s="32"/>
      <c r="H26" s="32" t="s">
        <v>4</v>
      </c>
      <c r="I26" s="32" t="s">
        <v>6</v>
      </c>
      <c r="J26" s="32" t="s">
        <v>6</v>
      </c>
      <c r="K26" s="32" t="s">
        <v>8</v>
      </c>
      <c r="L26" s="32">
        <v>2</v>
      </c>
      <c r="M26" s="32" t="s">
        <v>4</v>
      </c>
      <c r="N26" s="32" t="s">
        <v>4</v>
      </c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  <c r="CY26" s="32"/>
      <c r="CZ26" s="32"/>
      <c r="DA26" s="32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</row>
    <row r="27" spans="1:119" s="34" customFormat="1" ht="40.15" customHeight="1" x14ac:dyDescent="0.35">
      <c r="A27" s="32" t="s">
        <v>29</v>
      </c>
      <c r="B27" s="33" t="s">
        <v>31</v>
      </c>
      <c r="C27" s="3" t="str">
        <f t="shared" si="101"/>
        <v>Salarié 3prénom</v>
      </c>
      <c r="D27" s="32"/>
      <c r="E27" s="32"/>
      <c r="F27" s="32"/>
      <c r="G27" s="32"/>
      <c r="H27" s="32" t="s">
        <v>6</v>
      </c>
      <c r="I27" s="32" t="s">
        <v>6</v>
      </c>
      <c r="J27" s="32" t="s">
        <v>8</v>
      </c>
      <c r="K27" s="32">
        <v>1</v>
      </c>
      <c r="L27" s="32">
        <v>2.5</v>
      </c>
      <c r="M27" s="32" t="s">
        <v>4</v>
      </c>
      <c r="N27" s="32" t="s">
        <v>4</v>
      </c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  <c r="CY27" s="32"/>
      <c r="CZ27" s="32"/>
      <c r="DA27" s="32"/>
      <c r="DB27" s="32"/>
      <c r="DC27" s="32"/>
      <c r="DD27" s="32"/>
      <c r="DE27" s="32"/>
      <c r="DF27" s="32"/>
      <c r="DG27" s="32"/>
      <c r="DH27" s="32"/>
      <c r="DI27" s="32"/>
      <c r="DJ27" s="32"/>
      <c r="DK27" s="32"/>
      <c r="DL27" s="32"/>
      <c r="DM27" s="32"/>
      <c r="DN27" s="32"/>
      <c r="DO27" s="32"/>
    </row>
    <row r="28" spans="1:119" s="34" customFormat="1" ht="40.15" customHeight="1" x14ac:dyDescent="0.35">
      <c r="A28" s="32" t="s">
        <v>30</v>
      </c>
      <c r="B28" s="33" t="s">
        <v>31</v>
      </c>
      <c r="C28" s="3" t="str">
        <f t="shared" si="101"/>
        <v>Salarié 4prénom</v>
      </c>
      <c r="D28" s="32"/>
      <c r="E28" s="32"/>
      <c r="F28" s="32"/>
      <c r="G28" s="35"/>
      <c r="H28" s="32">
        <v>4</v>
      </c>
      <c r="I28" s="32">
        <v>6</v>
      </c>
      <c r="J28" s="32" t="s">
        <v>6</v>
      </c>
      <c r="K28" s="32" t="s">
        <v>6</v>
      </c>
      <c r="L28" s="32" t="s">
        <v>8</v>
      </c>
      <c r="M28" s="32" t="s">
        <v>4</v>
      </c>
      <c r="N28" s="32" t="s">
        <v>4</v>
      </c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  <c r="CY28" s="32"/>
      <c r="CZ28" s="32"/>
      <c r="DA28" s="32"/>
      <c r="DB28" s="32"/>
      <c r="DC28" s="32"/>
      <c r="DD28" s="32"/>
      <c r="DE28" s="32"/>
      <c r="DF28" s="32"/>
      <c r="DG28" s="32"/>
      <c r="DH28" s="32"/>
      <c r="DI28" s="32"/>
      <c r="DJ28" s="32"/>
      <c r="DK28" s="32"/>
      <c r="DL28" s="32"/>
      <c r="DM28" s="32"/>
      <c r="DN28" s="32"/>
      <c r="DO28" s="32"/>
    </row>
    <row r="29" spans="1:119" s="34" customFormat="1" ht="40.15" customHeight="1" x14ac:dyDescent="0.35">
      <c r="A29" s="32"/>
      <c r="B29" s="33"/>
      <c r="C29" s="3" t="str">
        <f t="shared" si="101"/>
        <v/>
      </c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  <c r="CY29" s="32"/>
      <c r="CZ29" s="32"/>
      <c r="DA29" s="32"/>
      <c r="DB29" s="32"/>
      <c r="DC29" s="32"/>
      <c r="DD29" s="32"/>
      <c r="DE29" s="32"/>
      <c r="DF29" s="32"/>
      <c r="DG29" s="32"/>
      <c r="DH29" s="32"/>
      <c r="DI29" s="32"/>
      <c r="DJ29" s="32"/>
      <c r="DK29" s="32"/>
      <c r="DL29" s="32"/>
      <c r="DM29" s="32"/>
      <c r="DN29" s="32"/>
      <c r="DO29" s="32"/>
    </row>
    <row r="30" spans="1:119" s="34" customFormat="1" ht="40.15" customHeight="1" x14ac:dyDescent="0.35">
      <c r="A30" s="32"/>
      <c r="B30" s="33"/>
      <c r="C30" s="3" t="str">
        <f t="shared" si="101"/>
        <v/>
      </c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  <c r="CY30" s="32"/>
      <c r="CZ30" s="32"/>
      <c r="DA30" s="32"/>
      <c r="DB30" s="32"/>
      <c r="DC30" s="32"/>
      <c r="DD30" s="32"/>
      <c r="DE30" s="32"/>
      <c r="DF30" s="32"/>
      <c r="DG30" s="32"/>
      <c r="DH30" s="32"/>
      <c r="DI30" s="32"/>
      <c r="DJ30" s="32"/>
      <c r="DK30" s="32"/>
      <c r="DL30" s="32"/>
      <c r="DM30" s="32"/>
      <c r="DN30" s="32"/>
      <c r="DO30" s="32"/>
    </row>
    <row r="31" spans="1:119" s="34" customFormat="1" ht="40.15" customHeight="1" x14ac:dyDescent="0.35">
      <c r="A31" s="32"/>
      <c r="B31" s="33"/>
      <c r="C31" s="3" t="str">
        <f t="shared" si="101"/>
        <v/>
      </c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  <c r="CY31" s="32"/>
      <c r="CZ31" s="32"/>
      <c r="DA31" s="32"/>
      <c r="DB31" s="32"/>
      <c r="DC31" s="32"/>
      <c r="DD31" s="32"/>
      <c r="DE31" s="32"/>
      <c r="DF31" s="32"/>
      <c r="DG31" s="32"/>
      <c r="DH31" s="32"/>
      <c r="DI31" s="32"/>
      <c r="DJ31" s="32"/>
      <c r="DK31" s="32"/>
      <c r="DL31" s="32"/>
      <c r="DM31" s="32"/>
      <c r="DN31" s="32"/>
      <c r="DO31" s="32"/>
    </row>
    <row r="32" spans="1:119" s="34" customFormat="1" ht="40.15" customHeight="1" x14ac:dyDescent="0.35">
      <c r="A32" s="32"/>
      <c r="B32" s="33"/>
      <c r="C32" s="3" t="str">
        <f t="shared" si="101"/>
        <v/>
      </c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  <c r="CY32" s="32"/>
      <c r="CZ32" s="32"/>
      <c r="DA32" s="32"/>
      <c r="DB32" s="32"/>
      <c r="DC32" s="32"/>
      <c r="DD32" s="32"/>
      <c r="DE32" s="32"/>
      <c r="DF32" s="32"/>
      <c r="DG32" s="32"/>
      <c r="DH32" s="32"/>
      <c r="DI32" s="32"/>
      <c r="DJ32" s="32"/>
      <c r="DK32" s="32"/>
      <c r="DL32" s="32"/>
      <c r="DM32" s="32"/>
      <c r="DN32" s="32"/>
      <c r="DO32" s="32"/>
    </row>
    <row r="33" spans="1:119" s="34" customFormat="1" ht="40.15" customHeight="1" x14ac:dyDescent="0.35">
      <c r="A33" s="32"/>
      <c r="B33" s="33"/>
      <c r="C33" s="3" t="str">
        <f t="shared" si="101"/>
        <v/>
      </c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2"/>
      <c r="DG33" s="32"/>
      <c r="DH33" s="32"/>
      <c r="DI33" s="32"/>
      <c r="DJ33" s="32"/>
      <c r="DK33" s="32"/>
      <c r="DL33" s="32"/>
      <c r="DM33" s="32"/>
      <c r="DN33" s="32"/>
      <c r="DO33" s="32"/>
    </row>
    <row r="34" spans="1:119" s="34" customFormat="1" ht="40.15" customHeight="1" x14ac:dyDescent="0.35">
      <c r="A34" s="32"/>
      <c r="B34" s="33"/>
      <c r="C34" s="3" t="str">
        <f t="shared" si="101"/>
        <v/>
      </c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  <c r="DF34" s="32"/>
      <c r="DG34" s="32"/>
      <c r="DH34" s="32"/>
      <c r="DI34" s="32"/>
      <c r="DJ34" s="32"/>
      <c r="DK34" s="32"/>
      <c r="DL34" s="32"/>
      <c r="DM34" s="32"/>
      <c r="DN34" s="32"/>
      <c r="DO34" s="32"/>
    </row>
    <row r="35" spans="1:119" s="34" customFormat="1" ht="40.15" customHeight="1" x14ac:dyDescent="0.35">
      <c r="A35" s="32"/>
      <c r="B35" s="33"/>
      <c r="C35" s="3" t="str">
        <f t="shared" si="101"/>
        <v/>
      </c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  <c r="DF35" s="32"/>
      <c r="DG35" s="32"/>
      <c r="DH35" s="32"/>
      <c r="DI35" s="32"/>
      <c r="DJ35" s="32"/>
      <c r="DK35" s="32"/>
      <c r="DL35" s="32"/>
      <c r="DM35" s="32"/>
      <c r="DN35" s="32"/>
      <c r="DO35" s="32"/>
    </row>
    <row r="36" spans="1:119" s="34" customFormat="1" ht="40.15" customHeight="1" x14ac:dyDescent="0.35">
      <c r="A36" s="32"/>
      <c r="B36" s="33"/>
      <c r="C36" s="3" t="str">
        <f t="shared" si="101"/>
        <v/>
      </c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  <c r="CY36" s="32"/>
      <c r="CZ36" s="32"/>
      <c r="DA36" s="32"/>
      <c r="DB36" s="32"/>
      <c r="DC36" s="32"/>
      <c r="DD36" s="32"/>
      <c r="DE36" s="32"/>
      <c r="DF36" s="32"/>
      <c r="DG36" s="32"/>
      <c r="DH36" s="32"/>
      <c r="DI36" s="32"/>
      <c r="DJ36" s="32"/>
      <c r="DK36" s="32"/>
      <c r="DL36" s="32"/>
      <c r="DM36" s="32"/>
      <c r="DN36" s="32"/>
      <c r="DO36" s="32"/>
    </row>
    <row r="37" spans="1:119" s="34" customFormat="1" ht="40.15" customHeight="1" x14ac:dyDescent="0.35">
      <c r="A37" s="32"/>
      <c r="B37" s="33"/>
      <c r="C37" s="3" t="str">
        <f t="shared" si="101"/>
        <v/>
      </c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  <c r="CY37" s="32"/>
      <c r="CZ37" s="32"/>
      <c r="DA37" s="32"/>
      <c r="DB37" s="32"/>
      <c r="DC37" s="32"/>
      <c r="DD37" s="32"/>
      <c r="DE37" s="32"/>
      <c r="DF37" s="32"/>
      <c r="DG37" s="32"/>
      <c r="DH37" s="32"/>
      <c r="DI37" s="32"/>
      <c r="DJ37" s="32"/>
      <c r="DK37" s="32"/>
      <c r="DL37" s="32"/>
      <c r="DM37" s="32"/>
      <c r="DN37" s="32"/>
      <c r="DO37" s="32"/>
    </row>
    <row r="38" spans="1:119" s="34" customFormat="1" ht="40.15" customHeight="1" x14ac:dyDescent="0.35">
      <c r="A38" s="32"/>
      <c r="B38" s="33"/>
      <c r="C38" s="3" t="str">
        <f t="shared" si="101"/>
        <v/>
      </c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  <c r="CY38" s="32"/>
      <c r="CZ38" s="32"/>
      <c r="DA38" s="32"/>
      <c r="DB38" s="32"/>
      <c r="DC38" s="32"/>
      <c r="DD38" s="32"/>
      <c r="DE38" s="32"/>
      <c r="DF38" s="32"/>
      <c r="DG38" s="32"/>
      <c r="DH38" s="32"/>
      <c r="DI38" s="32"/>
      <c r="DJ38" s="32"/>
      <c r="DK38" s="32"/>
      <c r="DL38" s="32"/>
      <c r="DM38" s="32"/>
      <c r="DN38" s="32"/>
      <c r="DO38" s="32"/>
    </row>
    <row r="39" spans="1:119" s="34" customFormat="1" ht="40.15" customHeight="1" x14ac:dyDescent="0.35">
      <c r="A39" s="32"/>
      <c r="B39" s="33"/>
      <c r="C39" s="3" t="str">
        <f t="shared" si="101"/>
        <v/>
      </c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  <c r="CY39" s="32"/>
      <c r="CZ39" s="32"/>
      <c r="DA39" s="32"/>
      <c r="DB39" s="32"/>
      <c r="DC39" s="32"/>
      <c r="DD39" s="32"/>
      <c r="DE39" s="32"/>
      <c r="DF39" s="32"/>
      <c r="DG39" s="32"/>
      <c r="DH39" s="32"/>
      <c r="DI39" s="32"/>
      <c r="DJ39" s="32"/>
      <c r="DK39" s="32"/>
      <c r="DL39" s="32"/>
      <c r="DM39" s="32"/>
      <c r="DN39" s="32"/>
      <c r="DO39" s="32"/>
    </row>
    <row r="40" spans="1:119" s="34" customFormat="1" ht="40.15" customHeight="1" x14ac:dyDescent="0.35">
      <c r="A40" s="32"/>
      <c r="B40" s="33"/>
      <c r="C40" s="3" t="str">
        <f t="shared" si="101"/>
        <v/>
      </c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  <c r="CY40" s="32"/>
      <c r="CZ40" s="32"/>
      <c r="DA40" s="32"/>
      <c r="DB40" s="32"/>
      <c r="DC40" s="32"/>
      <c r="DD40" s="32"/>
      <c r="DE40" s="32"/>
      <c r="DF40" s="32"/>
      <c r="DG40" s="32"/>
      <c r="DH40" s="32"/>
      <c r="DI40" s="32"/>
      <c r="DJ40" s="32"/>
      <c r="DK40" s="32"/>
      <c r="DL40" s="32"/>
      <c r="DM40" s="32"/>
      <c r="DN40" s="32"/>
      <c r="DO40" s="32"/>
    </row>
    <row r="41" spans="1:119" s="34" customFormat="1" ht="40.15" customHeight="1" x14ac:dyDescent="0.35">
      <c r="A41" s="32"/>
      <c r="B41" s="33"/>
      <c r="C41" s="3" t="str">
        <f t="shared" si="101"/>
        <v/>
      </c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  <c r="CY41" s="32"/>
      <c r="CZ41" s="32"/>
      <c r="DA41" s="32"/>
      <c r="DB41" s="32"/>
      <c r="DC41" s="32"/>
      <c r="DD41" s="32"/>
      <c r="DE41" s="32"/>
      <c r="DF41" s="32"/>
      <c r="DG41" s="32"/>
      <c r="DH41" s="32"/>
      <c r="DI41" s="32"/>
      <c r="DJ41" s="32"/>
      <c r="DK41" s="32"/>
      <c r="DL41" s="32"/>
      <c r="DM41" s="32"/>
      <c r="DN41" s="32"/>
      <c r="DO41" s="32"/>
    </row>
    <row r="42" spans="1:119" s="34" customFormat="1" ht="40.15" customHeight="1" x14ac:dyDescent="0.35">
      <c r="A42" s="32"/>
      <c r="B42" s="33"/>
      <c r="C42" s="3" t="str">
        <f t="shared" si="101"/>
        <v/>
      </c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  <c r="CY42" s="32"/>
      <c r="CZ42" s="32"/>
      <c r="DA42" s="32"/>
      <c r="DB42" s="32"/>
      <c r="DC42" s="32"/>
      <c r="DD42" s="32"/>
      <c r="DE42" s="32"/>
      <c r="DF42" s="32"/>
      <c r="DG42" s="32"/>
      <c r="DH42" s="32"/>
      <c r="DI42" s="32"/>
      <c r="DJ42" s="32"/>
      <c r="DK42" s="32"/>
      <c r="DL42" s="32"/>
      <c r="DM42" s="32"/>
      <c r="DN42" s="32"/>
      <c r="DO42" s="32"/>
    </row>
    <row r="43" spans="1:119" s="34" customFormat="1" ht="40.15" customHeight="1" x14ac:dyDescent="0.35">
      <c r="A43" s="32"/>
      <c r="B43" s="33"/>
      <c r="C43" s="3" t="str">
        <f t="shared" si="101"/>
        <v/>
      </c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  <c r="CY43" s="32"/>
      <c r="CZ43" s="32"/>
      <c r="DA43" s="32"/>
      <c r="DB43" s="32"/>
      <c r="DC43" s="32"/>
      <c r="DD43" s="32"/>
      <c r="DE43" s="32"/>
      <c r="DF43" s="32"/>
      <c r="DG43" s="32"/>
      <c r="DH43" s="32"/>
      <c r="DI43" s="32"/>
      <c r="DJ43" s="32"/>
      <c r="DK43" s="32"/>
      <c r="DL43" s="32"/>
      <c r="DM43" s="32"/>
      <c r="DN43" s="32"/>
      <c r="DO43" s="32"/>
    </row>
    <row r="44" spans="1:119" s="34" customFormat="1" ht="40.15" customHeight="1" x14ac:dyDescent="0.35">
      <c r="A44" s="32"/>
      <c r="B44" s="33"/>
      <c r="C44" s="3" t="str">
        <f t="shared" si="101"/>
        <v/>
      </c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</row>
    <row r="45" spans="1:119" s="34" customFormat="1" ht="40.15" customHeight="1" x14ac:dyDescent="0.35">
      <c r="A45" s="32"/>
      <c r="B45" s="33"/>
      <c r="C45" s="3" t="str">
        <f t="shared" si="101"/>
        <v/>
      </c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</row>
    <row r="46" spans="1:119" s="34" customFormat="1" ht="40.15" customHeight="1" x14ac:dyDescent="0.35">
      <c r="A46" s="32"/>
      <c r="B46" s="33"/>
      <c r="C46" s="3" t="str">
        <f t="shared" si="101"/>
        <v/>
      </c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</row>
    <row r="47" spans="1:119" s="34" customFormat="1" ht="40.15" customHeight="1" x14ac:dyDescent="0.35">
      <c r="A47" s="32"/>
      <c r="B47" s="33"/>
      <c r="C47" s="3" t="str">
        <f t="shared" si="101"/>
        <v/>
      </c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  <c r="CY47" s="32"/>
      <c r="CZ47" s="32"/>
      <c r="DA47" s="32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</row>
    <row r="48" spans="1:119" s="34" customFormat="1" ht="40.15" customHeight="1" x14ac:dyDescent="0.35">
      <c r="A48" s="32"/>
      <c r="B48" s="33"/>
      <c r="C48" s="3" t="str">
        <f t="shared" si="101"/>
        <v/>
      </c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  <c r="CY48" s="32"/>
      <c r="CZ48" s="32"/>
      <c r="DA48" s="32"/>
      <c r="DB48" s="32"/>
      <c r="DC48" s="32"/>
      <c r="DD48" s="32"/>
      <c r="DE48" s="32"/>
      <c r="DF48" s="32"/>
      <c r="DG48" s="32"/>
      <c r="DH48" s="32"/>
      <c r="DI48" s="32"/>
      <c r="DJ48" s="32"/>
      <c r="DK48" s="32"/>
      <c r="DL48" s="32"/>
      <c r="DM48" s="32"/>
      <c r="DN48" s="32"/>
      <c r="DO48" s="32"/>
    </row>
    <row r="49" spans="1:119" s="34" customFormat="1" ht="40.15" customHeight="1" x14ac:dyDescent="0.35">
      <c r="A49" s="32"/>
      <c r="B49" s="33"/>
      <c r="C49" s="3" t="str">
        <f t="shared" si="101"/>
        <v/>
      </c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  <c r="CY49" s="32"/>
      <c r="CZ49" s="32"/>
      <c r="DA49" s="32"/>
      <c r="DB49" s="32"/>
      <c r="DC49" s="32"/>
      <c r="DD49" s="32"/>
      <c r="DE49" s="32"/>
      <c r="DF49" s="32"/>
      <c r="DG49" s="32"/>
      <c r="DH49" s="32"/>
      <c r="DI49" s="32"/>
      <c r="DJ49" s="32"/>
      <c r="DK49" s="32"/>
      <c r="DL49" s="32"/>
      <c r="DM49" s="32"/>
      <c r="DN49" s="32"/>
      <c r="DO49" s="32"/>
    </row>
    <row r="50" spans="1:119" s="34" customFormat="1" ht="40.15" customHeight="1" x14ac:dyDescent="0.35">
      <c r="A50" s="32"/>
      <c r="B50" s="33"/>
      <c r="C50" s="3" t="str">
        <f t="shared" si="101"/>
        <v/>
      </c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</row>
    <row r="51" spans="1:119" s="34" customFormat="1" ht="40.15" customHeight="1" x14ac:dyDescent="0.35">
      <c r="A51" s="32"/>
      <c r="B51" s="33"/>
      <c r="C51" s="3" t="str">
        <f t="shared" si="101"/>
        <v/>
      </c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</row>
    <row r="52" spans="1:119" s="34" customFormat="1" ht="40.15" customHeight="1" x14ac:dyDescent="0.35">
      <c r="A52" s="32"/>
      <c r="B52" s="33"/>
      <c r="C52" s="3" t="str">
        <f t="shared" si="101"/>
        <v/>
      </c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</row>
    <row r="53" spans="1:119" s="34" customFormat="1" ht="40.15" customHeight="1" x14ac:dyDescent="0.35">
      <c r="A53" s="32"/>
      <c r="B53" s="33"/>
      <c r="C53" s="3" t="str">
        <f t="shared" si="101"/>
        <v/>
      </c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</row>
    <row r="54" spans="1:119" s="34" customFormat="1" ht="40.15" customHeight="1" x14ac:dyDescent="0.35">
      <c r="A54" s="32"/>
      <c r="B54" s="33"/>
      <c r="C54" s="3" t="str">
        <f t="shared" si="101"/>
        <v/>
      </c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</row>
    <row r="55" spans="1:119" s="34" customFormat="1" ht="40.15" customHeight="1" x14ac:dyDescent="0.35">
      <c r="A55" s="32"/>
      <c r="B55" s="33"/>
      <c r="C55" s="3" t="str">
        <f t="shared" si="101"/>
        <v/>
      </c>
      <c r="D55" s="32"/>
      <c r="E55" s="32"/>
      <c r="F55" s="32"/>
      <c r="G55" s="32"/>
      <c r="H55" s="32" t="s">
        <v>7</v>
      </c>
      <c r="I55" s="32" t="s">
        <v>7</v>
      </c>
      <c r="J55" s="32" t="s">
        <v>7</v>
      </c>
      <c r="K55" s="32" t="s">
        <v>7</v>
      </c>
      <c r="L55" s="32" t="s">
        <v>7</v>
      </c>
      <c r="M55" s="32" t="s">
        <v>7</v>
      </c>
      <c r="N55" s="32" t="s">
        <v>7</v>
      </c>
      <c r="O55" s="32" t="s">
        <v>7</v>
      </c>
      <c r="P55" s="32" t="s">
        <v>7</v>
      </c>
      <c r="Q55" s="32" t="s">
        <v>4</v>
      </c>
      <c r="R55" s="32" t="s">
        <v>4</v>
      </c>
      <c r="S55" s="32" t="s">
        <v>3</v>
      </c>
      <c r="T55" s="32" t="s">
        <v>7</v>
      </c>
      <c r="U55" s="32" t="s">
        <v>7</v>
      </c>
      <c r="V55" s="32" t="s">
        <v>7</v>
      </c>
      <c r="W55" s="32" t="s">
        <v>7</v>
      </c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</row>
    <row r="56" spans="1:119" s="34" customFormat="1" ht="40.15" customHeight="1" x14ac:dyDescent="0.35">
      <c r="A56" s="32"/>
      <c r="B56" s="33"/>
      <c r="C56" s="3" t="str">
        <f t="shared" si="101"/>
        <v/>
      </c>
      <c r="D56" s="32"/>
      <c r="E56" s="32"/>
      <c r="F56" s="32"/>
      <c r="G56" s="32"/>
      <c r="H56" s="32" t="s">
        <v>4</v>
      </c>
      <c r="I56" s="32" t="s">
        <v>7</v>
      </c>
      <c r="J56" s="32" t="s">
        <v>7</v>
      </c>
      <c r="K56" s="32" t="s">
        <v>7</v>
      </c>
      <c r="L56" s="32" t="s">
        <v>4</v>
      </c>
      <c r="M56" s="32" t="s">
        <v>7</v>
      </c>
      <c r="N56" s="32" t="s">
        <v>7</v>
      </c>
      <c r="O56" s="32" t="s">
        <v>4</v>
      </c>
      <c r="P56" s="32" t="s">
        <v>7</v>
      </c>
      <c r="Q56" s="32" t="s">
        <v>7</v>
      </c>
      <c r="R56" s="32" t="s">
        <v>7</v>
      </c>
      <c r="S56" s="32" t="s">
        <v>7</v>
      </c>
      <c r="T56" s="32" t="s">
        <v>4</v>
      </c>
      <c r="U56" s="32" t="s">
        <v>4</v>
      </c>
      <c r="V56" s="32" t="s">
        <v>4</v>
      </c>
      <c r="W56" s="32" t="s">
        <v>7</v>
      </c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</row>
    <row r="57" spans="1:119" s="34" customFormat="1" ht="40.15" customHeight="1" x14ac:dyDescent="0.35">
      <c r="A57" s="32"/>
      <c r="B57" s="33"/>
      <c r="C57" s="3" t="str">
        <f t="shared" si="101"/>
        <v/>
      </c>
      <c r="D57" s="32"/>
      <c r="E57" s="32"/>
      <c r="F57" s="32"/>
      <c r="G57" s="32"/>
      <c r="H57" s="32" t="s">
        <v>7</v>
      </c>
      <c r="I57" s="32" t="s">
        <v>7</v>
      </c>
      <c r="J57" s="32" t="s">
        <v>7</v>
      </c>
      <c r="K57" s="32" t="s">
        <v>7</v>
      </c>
      <c r="L57" s="32" t="s">
        <v>7</v>
      </c>
      <c r="M57" s="32" t="s">
        <v>4</v>
      </c>
      <c r="N57" s="32" t="s">
        <v>4</v>
      </c>
      <c r="O57" s="32" t="s">
        <v>12</v>
      </c>
      <c r="P57" s="32" t="s">
        <v>12</v>
      </c>
      <c r="Q57" s="32" t="s">
        <v>12</v>
      </c>
      <c r="R57" s="32" t="s">
        <v>12</v>
      </c>
      <c r="S57" s="32" t="s">
        <v>12</v>
      </c>
      <c r="T57" s="32" t="s">
        <v>12</v>
      </c>
      <c r="U57" s="32" t="s">
        <v>12</v>
      </c>
      <c r="V57" s="32" t="s">
        <v>12</v>
      </c>
      <c r="W57" s="32" t="s">
        <v>12</v>
      </c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</row>
    <row r="58" spans="1:119" s="34" customFormat="1" ht="40.15" customHeight="1" x14ac:dyDescent="0.35">
      <c r="A58" s="32"/>
      <c r="B58" s="33"/>
      <c r="C58" s="3" t="str">
        <f t="shared" si="101"/>
        <v/>
      </c>
      <c r="D58" s="32"/>
      <c r="E58" s="32"/>
      <c r="F58" s="32"/>
      <c r="G58" s="32"/>
      <c r="H58" s="32" t="s">
        <v>7</v>
      </c>
      <c r="I58" s="32" t="s">
        <v>7</v>
      </c>
      <c r="J58" s="32" t="s">
        <v>4</v>
      </c>
      <c r="K58" s="32" t="s">
        <v>4</v>
      </c>
      <c r="L58" s="32" t="s">
        <v>7</v>
      </c>
      <c r="M58" s="32" t="s">
        <v>7</v>
      </c>
      <c r="N58" s="32" t="s">
        <v>7</v>
      </c>
      <c r="O58" s="32" t="s">
        <v>4</v>
      </c>
      <c r="P58" s="32" t="s">
        <v>4</v>
      </c>
      <c r="Q58" s="32" t="s">
        <v>7</v>
      </c>
      <c r="R58" s="32" t="s">
        <v>7</v>
      </c>
      <c r="S58" s="32" t="s">
        <v>4</v>
      </c>
      <c r="T58" s="32" t="s">
        <v>4</v>
      </c>
      <c r="U58" s="32" t="s">
        <v>4</v>
      </c>
      <c r="V58" s="32" t="s">
        <v>7</v>
      </c>
      <c r="W58" s="32" t="s">
        <v>7</v>
      </c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</row>
    <row r="59" spans="1:119" s="34" customFormat="1" ht="40.15" customHeight="1" x14ac:dyDescent="0.35">
      <c r="A59" s="32"/>
      <c r="B59" s="33"/>
      <c r="C59" s="3" t="str">
        <f t="shared" si="101"/>
        <v/>
      </c>
      <c r="D59" s="32"/>
      <c r="E59" s="32"/>
      <c r="F59" s="32"/>
      <c r="G59" s="32"/>
      <c r="H59" s="32" t="s">
        <v>11</v>
      </c>
      <c r="I59" s="32" t="s">
        <v>11</v>
      </c>
      <c r="J59" s="32" t="s">
        <v>11</v>
      </c>
      <c r="K59" s="32" t="s">
        <v>11</v>
      </c>
      <c r="L59" s="32" t="s">
        <v>11</v>
      </c>
      <c r="M59" s="32" t="s">
        <v>11</v>
      </c>
      <c r="N59" s="32" t="s">
        <v>11</v>
      </c>
      <c r="O59" s="32" t="s">
        <v>11</v>
      </c>
      <c r="P59" s="32" t="s">
        <v>7</v>
      </c>
      <c r="Q59" s="32" t="s">
        <v>7</v>
      </c>
      <c r="R59" s="32" t="s">
        <v>4</v>
      </c>
      <c r="S59" s="32" t="s">
        <v>4</v>
      </c>
      <c r="T59" s="32" t="s">
        <v>7</v>
      </c>
      <c r="U59" s="32" t="s">
        <v>7</v>
      </c>
      <c r="V59" s="32" t="s">
        <v>7</v>
      </c>
      <c r="W59" s="32" t="s">
        <v>7</v>
      </c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</row>
    <row r="60" spans="1:119" s="34" customFormat="1" ht="40.15" customHeight="1" x14ac:dyDescent="0.35">
      <c r="A60" s="32"/>
      <c r="B60" s="33"/>
      <c r="C60" s="3" t="str">
        <f t="shared" si="101"/>
        <v/>
      </c>
      <c r="D60" s="32"/>
      <c r="E60" s="32"/>
      <c r="F60" s="32"/>
      <c r="G60" s="32"/>
      <c r="H60" s="32" t="s">
        <v>13</v>
      </c>
      <c r="I60" s="32" t="s">
        <v>13</v>
      </c>
      <c r="J60" s="32" t="s">
        <v>13</v>
      </c>
      <c r="K60" s="32" t="s">
        <v>13</v>
      </c>
      <c r="L60" s="32" t="s">
        <v>13</v>
      </c>
      <c r="M60" s="32" t="s">
        <v>13</v>
      </c>
      <c r="N60" s="32" t="s">
        <v>13</v>
      </c>
      <c r="O60" s="32" t="s">
        <v>13</v>
      </c>
      <c r="P60" s="32" t="s">
        <v>13</v>
      </c>
      <c r="Q60" s="32" t="s">
        <v>13</v>
      </c>
      <c r="R60" s="32" t="s">
        <v>13</v>
      </c>
      <c r="S60" s="32" t="s">
        <v>13</v>
      </c>
      <c r="T60" s="32" t="s">
        <v>13</v>
      </c>
      <c r="U60" s="32" t="s">
        <v>13</v>
      </c>
      <c r="V60" s="32" t="s">
        <v>13</v>
      </c>
      <c r="W60" s="32" t="s">
        <v>13</v>
      </c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</row>
    <row r="61" spans="1:119" s="34" customFormat="1" ht="40.15" customHeight="1" x14ac:dyDescent="0.35">
      <c r="A61" s="32"/>
      <c r="B61" s="33"/>
      <c r="C61" s="3" t="str">
        <f t="shared" si="101"/>
        <v/>
      </c>
      <c r="D61" s="32"/>
      <c r="E61" s="32"/>
      <c r="F61" s="32"/>
      <c r="G61" s="32"/>
      <c r="H61" s="32" t="s">
        <v>7</v>
      </c>
      <c r="I61" s="32" t="s">
        <v>7</v>
      </c>
      <c r="J61" s="32" t="s">
        <v>7</v>
      </c>
      <c r="K61" s="32" t="s">
        <v>4</v>
      </c>
      <c r="L61" s="32" t="s">
        <v>3</v>
      </c>
      <c r="M61" s="32" t="s">
        <v>7</v>
      </c>
      <c r="N61" s="32" t="s">
        <v>7</v>
      </c>
      <c r="O61" s="32" t="s">
        <v>4</v>
      </c>
      <c r="P61" s="32" t="s">
        <v>7</v>
      </c>
      <c r="Q61" s="32" t="s">
        <v>7</v>
      </c>
      <c r="R61" s="32" t="s">
        <v>7</v>
      </c>
      <c r="S61" s="32" t="s">
        <v>7</v>
      </c>
      <c r="T61" s="32" t="s">
        <v>4</v>
      </c>
      <c r="U61" s="32" t="s">
        <v>4</v>
      </c>
      <c r="V61" s="32" t="s">
        <v>7</v>
      </c>
      <c r="W61" s="32" t="s">
        <v>7</v>
      </c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</row>
    <row r="62" spans="1:119" s="34" customFormat="1" ht="40.15" customHeight="1" x14ac:dyDescent="0.35">
      <c r="A62" s="32"/>
      <c r="B62" s="33"/>
      <c r="C62" s="3" t="str">
        <f t="shared" si="101"/>
        <v/>
      </c>
      <c r="D62" s="32"/>
      <c r="E62" s="32"/>
      <c r="F62" s="32"/>
      <c r="G62" s="32"/>
      <c r="H62" s="32" t="s">
        <v>8</v>
      </c>
      <c r="I62" s="32" t="s">
        <v>4</v>
      </c>
      <c r="J62" s="32" t="s">
        <v>8</v>
      </c>
      <c r="K62" s="32" t="s">
        <v>8</v>
      </c>
      <c r="L62" s="32"/>
      <c r="M62" s="32" t="s">
        <v>4</v>
      </c>
      <c r="N62" s="32" t="s">
        <v>4</v>
      </c>
      <c r="O62" s="32" t="s">
        <v>8</v>
      </c>
      <c r="P62" s="32"/>
      <c r="Q62" s="32" t="s">
        <v>8</v>
      </c>
      <c r="R62" s="32" t="s">
        <v>8</v>
      </c>
      <c r="S62" s="32"/>
      <c r="T62" s="32" t="s">
        <v>4</v>
      </c>
      <c r="U62" s="32" t="s">
        <v>4</v>
      </c>
      <c r="V62" s="32" t="s">
        <v>8</v>
      </c>
      <c r="W62" s="32"/>
      <c r="X62" s="32" t="s">
        <v>8</v>
      </c>
      <c r="Y62" s="32" t="s">
        <v>8</v>
      </c>
      <c r="Z62" s="32"/>
      <c r="AA62" s="32" t="s">
        <v>4</v>
      </c>
      <c r="AB62" s="32" t="s">
        <v>4</v>
      </c>
      <c r="AC62" s="32" t="s">
        <v>8</v>
      </c>
      <c r="AD62" s="32"/>
      <c r="AE62" s="32" t="s">
        <v>8</v>
      </c>
      <c r="AF62" s="32" t="s">
        <v>8</v>
      </c>
      <c r="AG62" s="32"/>
      <c r="AH62" s="32" t="s">
        <v>4</v>
      </c>
      <c r="AI62" s="32" t="s">
        <v>4</v>
      </c>
      <c r="AJ62" s="32"/>
      <c r="AK62" s="32"/>
      <c r="AL62" s="32" t="s">
        <v>3</v>
      </c>
      <c r="AM62" s="32" t="s">
        <v>8</v>
      </c>
      <c r="AN62" s="32"/>
      <c r="AO62" s="32" t="s">
        <v>4</v>
      </c>
      <c r="AP62" s="32" t="s">
        <v>4</v>
      </c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</row>
    <row r="63" spans="1:119" s="34" customFormat="1" ht="40.15" customHeight="1" x14ac:dyDescent="0.35">
      <c r="A63" s="32"/>
      <c r="B63" s="33"/>
      <c r="C63" s="3" t="str">
        <f t="shared" si="101"/>
        <v/>
      </c>
      <c r="D63" s="32"/>
      <c r="E63" s="32"/>
      <c r="F63" s="32"/>
      <c r="G63" s="32"/>
      <c r="H63" s="32" t="s">
        <v>9</v>
      </c>
      <c r="I63" s="32" t="s">
        <v>9</v>
      </c>
      <c r="J63" s="32" t="s">
        <v>9</v>
      </c>
      <c r="K63" s="32" t="s">
        <v>9</v>
      </c>
      <c r="L63" s="32" t="s">
        <v>9</v>
      </c>
      <c r="M63" s="32" t="s">
        <v>9</v>
      </c>
      <c r="N63" s="32" t="s">
        <v>9</v>
      </c>
      <c r="O63" s="32" t="s">
        <v>9</v>
      </c>
      <c r="P63" s="32" t="s">
        <v>9</v>
      </c>
      <c r="Q63" s="32" t="s">
        <v>9</v>
      </c>
      <c r="R63" s="32" t="s">
        <v>9</v>
      </c>
      <c r="S63" s="32" t="s">
        <v>9</v>
      </c>
      <c r="T63" s="32" t="s">
        <v>10</v>
      </c>
      <c r="U63" s="32" t="s">
        <v>10</v>
      </c>
      <c r="V63" s="32" t="s">
        <v>10</v>
      </c>
      <c r="W63" s="32" t="s">
        <v>10</v>
      </c>
      <c r="X63" s="32" t="s">
        <v>10</v>
      </c>
      <c r="Y63" s="32" t="s">
        <v>10</v>
      </c>
      <c r="Z63" s="32" t="s">
        <v>10</v>
      </c>
      <c r="AA63" s="32" t="s">
        <v>10</v>
      </c>
      <c r="AB63" s="32" t="s">
        <v>10</v>
      </c>
      <c r="AC63" s="32" t="s">
        <v>10</v>
      </c>
      <c r="AD63" s="32" t="s">
        <v>10</v>
      </c>
      <c r="AE63" s="32" t="s">
        <v>10</v>
      </c>
      <c r="AF63" s="32" t="s">
        <v>10</v>
      </c>
      <c r="AG63" s="32" t="s">
        <v>10</v>
      </c>
      <c r="AH63" s="32" t="s">
        <v>10</v>
      </c>
      <c r="AI63" s="32" t="s">
        <v>10</v>
      </c>
      <c r="AJ63" s="32" t="s">
        <v>10</v>
      </c>
      <c r="AK63" s="32" t="s">
        <v>10</v>
      </c>
      <c r="AL63" s="32" t="s">
        <v>10</v>
      </c>
      <c r="AM63" s="32" t="s">
        <v>10</v>
      </c>
      <c r="AN63" s="32" t="s">
        <v>10</v>
      </c>
      <c r="AO63" s="32" t="s">
        <v>10</v>
      </c>
      <c r="AP63" s="32" t="s">
        <v>10</v>
      </c>
      <c r="AQ63" s="32" t="s">
        <v>10</v>
      </c>
      <c r="AR63" s="32" t="s">
        <v>10</v>
      </c>
      <c r="AS63" s="32" t="s">
        <v>10</v>
      </c>
      <c r="AT63" s="32" t="s">
        <v>10</v>
      </c>
      <c r="AU63" s="32" t="s">
        <v>10</v>
      </c>
      <c r="AV63" s="32" t="s">
        <v>10</v>
      </c>
      <c r="AW63" s="32" t="s">
        <v>10</v>
      </c>
      <c r="AX63" s="32" t="s">
        <v>10</v>
      </c>
      <c r="AY63" s="32" t="s">
        <v>10</v>
      </c>
      <c r="AZ63" s="32" t="s">
        <v>10</v>
      </c>
      <c r="BA63" s="32" t="s">
        <v>10</v>
      </c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</row>
    <row r="64" spans="1:119" s="34" customFormat="1" ht="40.15" customHeight="1" x14ac:dyDescent="0.35">
      <c r="A64" s="32"/>
      <c r="B64" s="33"/>
      <c r="C64" s="3" t="str">
        <f t="shared" si="101"/>
        <v/>
      </c>
      <c r="D64" s="32"/>
      <c r="E64" s="32"/>
      <c r="F64" s="32"/>
      <c r="G64" s="32"/>
      <c r="H64" s="32" t="s">
        <v>7</v>
      </c>
      <c r="I64" s="32" t="s">
        <v>7</v>
      </c>
      <c r="J64" s="32" t="s">
        <v>7</v>
      </c>
      <c r="K64" s="32" t="s">
        <v>10</v>
      </c>
      <c r="L64" s="32" t="s">
        <v>10</v>
      </c>
      <c r="M64" s="32" t="s">
        <v>10</v>
      </c>
      <c r="N64" s="32" t="s">
        <v>10</v>
      </c>
      <c r="O64" s="32" t="s">
        <v>10</v>
      </c>
      <c r="P64" s="32" t="s">
        <v>10</v>
      </c>
      <c r="Q64" s="32" t="s">
        <v>10</v>
      </c>
      <c r="R64" s="32" t="s">
        <v>10</v>
      </c>
      <c r="S64" s="32" t="s">
        <v>10</v>
      </c>
      <c r="T64" s="32" t="s">
        <v>10</v>
      </c>
      <c r="U64" s="32" t="s">
        <v>10</v>
      </c>
      <c r="V64" s="32" t="s">
        <v>10</v>
      </c>
      <c r="W64" s="32" t="s">
        <v>10</v>
      </c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</row>
    <row r="65" spans="1:119" x14ac:dyDescent="0.35">
      <c r="A65" s="36"/>
      <c r="B65" s="37"/>
      <c r="C65" s="3" t="str">
        <f t="shared" si="101"/>
        <v/>
      </c>
      <c r="D65" s="38"/>
      <c r="E65" s="38"/>
      <c r="F65" s="38"/>
      <c r="G65" s="38"/>
      <c r="H65" s="32" t="s">
        <v>11</v>
      </c>
      <c r="I65" s="32" t="s">
        <v>11</v>
      </c>
      <c r="J65" s="32" t="s">
        <v>4</v>
      </c>
      <c r="K65" s="32" t="s">
        <v>4</v>
      </c>
      <c r="L65" s="32" t="s">
        <v>4</v>
      </c>
      <c r="M65" s="32" t="s">
        <v>3</v>
      </c>
      <c r="N65" s="32" t="s">
        <v>3</v>
      </c>
      <c r="O65" s="32" t="s">
        <v>10</v>
      </c>
      <c r="P65" s="32" t="s">
        <v>10</v>
      </c>
      <c r="Q65" s="32" t="s">
        <v>10</v>
      </c>
      <c r="R65" s="32" t="s">
        <v>10</v>
      </c>
      <c r="S65" s="32" t="s">
        <v>10</v>
      </c>
      <c r="T65" s="32" t="s">
        <v>10</v>
      </c>
      <c r="U65" s="32" t="s">
        <v>10</v>
      </c>
      <c r="V65" s="32" t="s">
        <v>10</v>
      </c>
      <c r="W65" s="32" t="s">
        <v>10</v>
      </c>
      <c r="X65" s="32" t="s">
        <v>10</v>
      </c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</row>
    <row r="66" spans="1:119" x14ac:dyDescent="0.35">
      <c r="A66" s="39"/>
      <c r="B66" s="37"/>
      <c r="C66" s="3" t="str">
        <f t="shared" si="101"/>
        <v/>
      </c>
      <c r="D66" s="38"/>
      <c r="E66" s="38"/>
      <c r="F66" s="38"/>
      <c r="G66" s="38"/>
      <c r="H66" s="32" t="s">
        <v>3</v>
      </c>
      <c r="I66" s="32" t="s">
        <v>7</v>
      </c>
      <c r="J66" s="32" t="s">
        <v>7</v>
      </c>
      <c r="K66" s="32" t="s">
        <v>7</v>
      </c>
      <c r="L66" s="32" t="s">
        <v>7</v>
      </c>
      <c r="M66" s="32" t="s">
        <v>4</v>
      </c>
      <c r="N66" s="32" t="s">
        <v>4</v>
      </c>
      <c r="O66" s="32" t="s">
        <v>11</v>
      </c>
      <c r="P66" s="32" t="s">
        <v>11</v>
      </c>
      <c r="Q66" s="32" t="s">
        <v>11</v>
      </c>
      <c r="R66" s="32" t="s">
        <v>11</v>
      </c>
      <c r="S66" s="32" t="s">
        <v>11</v>
      </c>
      <c r="T66" s="32" t="s">
        <v>11</v>
      </c>
      <c r="U66" s="32" t="s">
        <v>11</v>
      </c>
      <c r="V66" s="32" t="s">
        <v>11</v>
      </c>
      <c r="W66" s="32" t="s">
        <v>11</v>
      </c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</row>
    <row r="67" spans="1:119" ht="21" x14ac:dyDescent="0.35">
      <c r="A67" s="36"/>
      <c r="B67" s="37"/>
      <c r="C67" s="3" t="str">
        <f t="shared" si="101"/>
        <v/>
      </c>
      <c r="D67" s="38"/>
      <c r="E67" s="38"/>
      <c r="F67" s="38"/>
      <c r="G67" s="38"/>
      <c r="H67" s="32" t="s">
        <v>7</v>
      </c>
      <c r="I67" s="32" t="s">
        <v>7</v>
      </c>
      <c r="J67" s="32" t="s">
        <v>7</v>
      </c>
      <c r="K67" s="32" t="s">
        <v>10</v>
      </c>
      <c r="L67" s="32" t="s">
        <v>10</v>
      </c>
      <c r="M67" s="32" t="s">
        <v>10</v>
      </c>
      <c r="N67" s="32" t="s">
        <v>10</v>
      </c>
      <c r="O67" s="32" t="s">
        <v>10</v>
      </c>
      <c r="P67" s="32" t="s">
        <v>10</v>
      </c>
      <c r="Q67" s="32" t="s">
        <v>10</v>
      </c>
      <c r="R67" s="32" t="s">
        <v>10</v>
      </c>
      <c r="S67" s="32" t="s">
        <v>10</v>
      </c>
      <c r="T67" s="32" t="s">
        <v>10</v>
      </c>
      <c r="U67" s="32" t="s">
        <v>10</v>
      </c>
      <c r="V67" s="32" t="s">
        <v>10</v>
      </c>
      <c r="W67" s="32" t="s">
        <v>10</v>
      </c>
      <c r="X67" s="32" t="s">
        <v>10</v>
      </c>
      <c r="Y67" s="32" t="s">
        <v>10</v>
      </c>
      <c r="Z67" s="32" t="s">
        <v>10</v>
      </c>
      <c r="AA67" s="32" t="s">
        <v>10</v>
      </c>
      <c r="AB67" s="32" t="s">
        <v>10</v>
      </c>
      <c r="AC67" s="32" t="s">
        <v>10</v>
      </c>
      <c r="AD67" s="32" t="s">
        <v>10</v>
      </c>
      <c r="AE67" s="32" t="s">
        <v>10</v>
      </c>
      <c r="AF67" s="32" t="s">
        <v>10</v>
      </c>
      <c r="AG67" s="32" t="s">
        <v>10</v>
      </c>
      <c r="AH67" s="32" t="s">
        <v>10</v>
      </c>
      <c r="AI67" s="32" t="s">
        <v>10</v>
      </c>
      <c r="AJ67" s="32" t="s">
        <v>10</v>
      </c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</row>
    <row r="68" spans="1:119" x14ac:dyDescent="0.35">
      <c r="A68" s="38"/>
      <c r="B68" s="37"/>
      <c r="C68" s="3" t="str">
        <f t="shared" si="101"/>
        <v/>
      </c>
      <c r="D68" s="38"/>
      <c r="E68" s="38"/>
      <c r="F68" s="38"/>
      <c r="G68" s="38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 t="s">
        <v>12</v>
      </c>
      <c r="AD68" s="32" t="s">
        <v>12</v>
      </c>
      <c r="AE68" s="32" t="s">
        <v>12</v>
      </c>
      <c r="AF68" s="32" t="s">
        <v>12</v>
      </c>
      <c r="AG68" s="32" t="s">
        <v>12</v>
      </c>
      <c r="AH68" s="32" t="s">
        <v>12</v>
      </c>
      <c r="AI68" s="32" t="s">
        <v>4</v>
      </c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</row>
    <row r="69" spans="1:119" x14ac:dyDescent="0.35">
      <c r="A69" s="38"/>
      <c r="B69" s="37"/>
      <c r="C69" s="3" t="str">
        <f t="shared" si="101"/>
        <v/>
      </c>
      <c r="D69" s="38"/>
      <c r="E69" s="38"/>
      <c r="F69" s="38"/>
      <c r="G69" s="38"/>
      <c r="H69" s="32" t="s">
        <v>4</v>
      </c>
      <c r="I69" s="32" t="s">
        <v>7</v>
      </c>
      <c r="J69" s="32" t="s">
        <v>7</v>
      </c>
      <c r="K69" s="32" t="s">
        <v>7</v>
      </c>
      <c r="L69" s="32" t="s">
        <v>7</v>
      </c>
      <c r="M69" s="32" t="s">
        <v>4</v>
      </c>
      <c r="N69" s="32" t="s">
        <v>4</v>
      </c>
      <c r="O69" s="32" t="s">
        <v>4</v>
      </c>
      <c r="P69" s="32" t="s">
        <v>7</v>
      </c>
      <c r="Q69" s="32" t="s">
        <v>7</v>
      </c>
      <c r="R69" s="32" t="s">
        <v>7</v>
      </c>
      <c r="S69" s="32" t="s">
        <v>4</v>
      </c>
      <c r="T69" s="32" t="s">
        <v>4</v>
      </c>
      <c r="U69" s="32" t="s">
        <v>4</v>
      </c>
      <c r="V69" s="32" t="s">
        <v>4</v>
      </c>
      <c r="W69" s="32" t="s">
        <v>7</v>
      </c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</row>
    <row r="70" spans="1:119" x14ac:dyDescent="0.35">
      <c r="A70" s="38"/>
      <c r="B70" s="37"/>
      <c r="C70" s="3" t="str">
        <f t="shared" si="101"/>
        <v/>
      </c>
      <c r="D70" s="38"/>
      <c r="E70" s="38"/>
      <c r="F70" s="38"/>
      <c r="G70" s="38"/>
      <c r="H70" s="32" t="s">
        <v>7</v>
      </c>
      <c r="I70" s="32" t="s">
        <v>7</v>
      </c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</row>
    <row r="71" spans="1:119" x14ac:dyDescent="0.35">
      <c r="A71" s="38"/>
      <c r="B71" s="37"/>
      <c r="C71" s="3" t="str">
        <f t="shared" si="101"/>
        <v/>
      </c>
      <c r="D71" s="38"/>
      <c r="E71" s="38"/>
      <c r="F71" s="38"/>
      <c r="G71" s="38"/>
      <c r="H71" s="32" t="s">
        <v>7</v>
      </c>
      <c r="I71" s="32" t="s">
        <v>7</v>
      </c>
      <c r="J71" s="32" t="s">
        <v>8</v>
      </c>
      <c r="K71" s="32" t="s">
        <v>8</v>
      </c>
      <c r="L71" s="32" t="s">
        <v>8</v>
      </c>
      <c r="M71" s="32" t="s">
        <v>4</v>
      </c>
      <c r="N71" s="32" t="s">
        <v>4</v>
      </c>
      <c r="O71" s="32" t="s">
        <v>8</v>
      </c>
      <c r="P71" s="32" t="s">
        <v>3</v>
      </c>
      <c r="Q71" s="32" t="s">
        <v>3</v>
      </c>
      <c r="R71" s="32" t="s">
        <v>11</v>
      </c>
      <c r="S71" s="32" t="s">
        <v>11</v>
      </c>
      <c r="T71" s="32" t="s">
        <v>4</v>
      </c>
      <c r="U71" s="32" t="s">
        <v>4</v>
      </c>
      <c r="V71" s="32" t="s">
        <v>11</v>
      </c>
      <c r="W71" s="32" t="s">
        <v>8</v>
      </c>
      <c r="X71" s="32" t="s">
        <v>8</v>
      </c>
      <c r="Y71" s="32" t="s">
        <v>8</v>
      </c>
      <c r="Z71" s="32" t="s">
        <v>8</v>
      </c>
      <c r="AA71" s="32" t="s">
        <v>4</v>
      </c>
      <c r="AB71" s="32" t="s">
        <v>4</v>
      </c>
      <c r="AC71" s="32" t="s">
        <v>8</v>
      </c>
      <c r="AD71" s="32" t="s">
        <v>8</v>
      </c>
      <c r="AE71" s="32" t="s">
        <v>8</v>
      </c>
      <c r="AF71" s="32" t="s">
        <v>8</v>
      </c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</row>
    <row r="72" spans="1:119" x14ac:dyDescent="0.35">
      <c r="A72" s="38"/>
      <c r="B72" s="37"/>
      <c r="C72" s="3" t="str">
        <f t="shared" si="101"/>
        <v/>
      </c>
      <c r="D72" s="38"/>
      <c r="E72" s="38"/>
      <c r="F72" s="38"/>
      <c r="G72" s="38"/>
      <c r="H72" s="32" t="s">
        <v>11</v>
      </c>
      <c r="I72" s="32" t="s">
        <v>14</v>
      </c>
      <c r="J72" s="32" t="s">
        <v>14</v>
      </c>
      <c r="K72" s="32" t="s">
        <v>14</v>
      </c>
      <c r="L72" s="32" t="s">
        <v>14</v>
      </c>
      <c r="M72" s="32" t="s">
        <v>14</v>
      </c>
      <c r="N72" s="32" t="s">
        <v>14</v>
      </c>
      <c r="O72" s="32" t="s">
        <v>14</v>
      </c>
      <c r="P72" s="32" t="s">
        <v>14</v>
      </c>
      <c r="Q72" s="32" t="s">
        <v>14</v>
      </c>
      <c r="R72" s="32" t="s">
        <v>14</v>
      </c>
      <c r="S72" s="32" t="s">
        <v>14</v>
      </c>
      <c r="T72" s="32" t="s">
        <v>14</v>
      </c>
      <c r="U72" s="32" t="s">
        <v>14</v>
      </c>
      <c r="V72" s="32" t="s">
        <v>7</v>
      </c>
      <c r="W72" s="32" t="s">
        <v>7</v>
      </c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</row>
    <row r="73" spans="1:119" x14ac:dyDescent="0.35">
      <c r="A73" s="38"/>
      <c r="B73" s="37"/>
      <c r="C73" s="3" t="str">
        <f t="shared" si="101"/>
        <v/>
      </c>
      <c r="D73" s="38"/>
      <c r="E73" s="38"/>
      <c r="F73" s="38"/>
      <c r="G73" s="38"/>
      <c r="H73" s="32" t="s">
        <v>7</v>
      </c>
      <c r="I73" s="32" t="s">
        <v>7</v>
      </c>
      <c r="J73" s="32" t="s">
        <v>8</v>
      </c>
      <c r="K73" s="32" t="s">
        <v>8</v>
      </c>
      <c r="L73" s="32" t="s">
        <v>8</v>
      </c>
      <c r="M73" s="32" t="s">
        <v>4</v>
      </c>
      <c r="N73" s="32" t="s">
        <v>4</v>
      </c>
      <c r="O73" s="32" t="s">
        <v>8</v>
      </c>
      <c r="P73" s="32" t="s">
        <v>8</v>
      </c>
      <c r="Q73" s="32" t="s">
        <v>8</v>
      </c>
      <c r="R73" s="32" t="s">
        <v>8</v>
      </c>
      <c r="S73" s="32" t="s">
        <v>8</v>
      </c>
      <c r="T73" s="32" t="s">
        <v>4</v>
      </c>
      <c r="U73" s="32" t="s">
        <v>4</v>
      </c>
      <c r="V73" s="32" t="s">
        <v>8</v>
      </c>
      <c r="W73" s="32" t="s">
        <v>8</v>
      </c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</row>
    <row r="74" spans="1:119" x14ac:dyDescent="0.35">
      <c r="A74" s="38"/>
      <c r="B74" s="37"/>
      <c r="C74" s="3" t="str">
        <f t="shared" si="101"/>
        <v/>
      </c>
      <c r="D74" s="38"/>
      <c r="E74" s="38"/>
      <c r="F74" s="38"/>
      <c r="G74" s="38"/>
      <c r="H74" s="32" t="s">
        <v>4</v>
      </c>
      <c r="I74" s="32" t="s">
        <v>7</v>
      </c>
      <c r="J74" s="32" t="s">
        <v>7</v>
      </c>
      <c r="K74" s="32" t="s">
        <v>7</v>
      </c>
      <c r="L74" s="32" t="s">
        <v>7</v>
      </c>
      <c r="M74" s="32" t="s">
        <v>4</v>
      </c>
      <c r="N74" s="32" t="s">
        <v>4</v>
      </c>
      <c r="O74" s="32" t="s">
        <v>7</v>
      </c>
      <c r="P74" s="32" t="s">
        <v>7</v>
      </c>
      <c r="Q74" s="32" t="s">
        <v>7</v>
      </c>
      <c r="R74" s="32" t="s">
        <v>4</v>
      </c>
      <c r="S74" s="32" t="s">
        <v>4</v>
      </c>
      <c r="T74" s="32" t="s">
        <v>7</v>
      </c>
      <c r="U74" s="32" t="s">
        <v>7</v>
      </c>
      <c r="V74" s="32" t="s">
        <v>4</v>
      </c>
      <c r="W74" s="32" t="s">
        <v>7</v>
      </c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</row>
    <row r="75" spans="1:119" x14ac:dyDescent="0.35">
      <c r="A75" s="38"/>
      <c r="B75" s="37"/>
      <c r="C75" s="3" t="str">
        <f t="shared" si="101"/>
        <v/>
      </c>
      <c r="D75" s="38"/>
      <c r="E75" s="38"/>
      <c r="F75" s="38"/>
      <c r="G75" s="38"/>
      <c r="H75" s="32" t="s">
        <v>4</v>
      </c>
      <c r="I75" s="32" t="s">
        <v>7</v>
      </c>
      <c r="J75" s="32" t="s">
        <v>4</v>
      </c>
      <c r="K75" s="32" t="s">
        <v>4</v>
      </c>
      <c r="L75" s="32" t="s">
        <v>13</v>
      </c>
      <c r="M75" s="32" t="s">
        <v>13</v>
      </c>
      <c r="N75" s="32" t="s">
        <v>13</v>
      </c>
      <c r="O75" s="32" t="s">
        <v>13</v>
      </c>
      <c r="P75" s="32" t="s">
        <v>13</v>
      </c>
      <c r="Q75" s="32" t="s">
        <v>13</v>
      </c>
      <c r="R75" s="32" t="s">
        <v>13</v>
      </c>
      <c r="S75" s="32" t="s">
        <v>13</v>
      </c>
      <c r="T75" s="32" t="s">
        <v>13</v>
      </c>
      <c r="U75" s="32" t="s">
        <v>13</v>
      </c>
      <c r="V75" s="32" t="s">
        <v>13</v>
      </c>
      <c r="W75" s="32" t="s">
        <v>13</v>
      </c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</row>
    <row r="76" spans="1:119" x14ac:dyDescent="0.35">
      <c r="A76" s="38"/>
      <c r="B76" s="37"/>
      <c r="C76" s="3" t="str">
        <f t="shared" si="101"/>
        <v/>
      </c>
      <c r="D76" s="38"/>
      <c r="E76" s="38"/>
      <c r="F76" s="38"/>
      <c r="G76" s="38"/>
      <c r="H76" s="32" t="s">
        <v>7</v>
      </c>
      <c r="I76" s="32" t="s">
        <v>7</v>
      </c>
      <c r="J76" s="32" t="s">
        <v>7</v>
      </c>
      <c r="K76" s="32" t="s">
        <v>13</v>
      </c>
      <c r="L76" s="32" t="s">
        <v>13</v>
      </c>
      <c r="M76" s="32" t="s">
        <v>13</v>
      </c>
      <c r="N76" s="32" t="s">
        <v>13</v>
      </c>
      <c r="O76" s="32" t="s">
        <v>13</v>
      </c>
      <c r="P76" s="32" t="s">
        <v>13</v>
      </c>
      <c r="Q76" s="32" t="s">
        <v>13</v>
      </c>
      <c r="R76" s="32" t="s">
        <v>13</v>
      </c>
      <c r="S76" s="32" t="s">
        <v>13</v>
      </c>
      <c r="T76" s="32" t="s">
        <v>13</v>
      </c>
      <c r="U76" s="32" t="s">
        <v>13</v>
      </c>
      <c r="V76" s="32" t="s">
        <v>13</v>
      </c>
      <c r="W76" s="32" t="s">
        <v>13</v>
      </c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</row>
    <row r="77" spans="1:119" x14ac:dyDescent="0.35">
      <c r="A77" s="38"/>
      <c r="B77" s="37"/>
      <c r="C77" s="3" t="str">
        <f t="shared" si="101"/>
        <v/>
      </c>
      <c r="D77" s="38"/>
      <c r="E77" s="38"/>
      <c r="F77" s="38"/>
      <c r="G77" s="38"/>
      <c r="H77" s="32" t="s">
        <v>7</v>
      </c>
      <c r="I77" s="32" t="s">
        <v>7</v>
      </c>
      <c r="J77" s="32" t="s">
        <v>4</v>
      </c>
      <c r="K77" s="32" t="s">
        <v>7</v>
      </c>
      <c r="L77" s="32" t="s">
        <v>4</v>
      </c>
      <c r="M77" s="32" t="s">
        <v>7</v>
      </c>
      <c r="N77" s="32" t="s">
        <v>7</v>
      </c>
      <c r="O77" s="32" t="s">
        <v>7</v>
      </c>
      <c r="P77" s="32" t="s">
        <v>7</v>
      </c>
      <c r="Q77" s="32" t="s">
        <v>7</v>
      </c>
      <c r="R77" s="32" t="s">
        <v>7</v>
      </c>
      <c r="S77" s="32" t="s">
        <v>7</v>
      </c>
      <c r="T77" s="32" t="s">
        <v>4</v>
      </c>
      <c r="U77" s="32"/>
      <c r="V77" s="32" t="s">
        <v>7</v>
      </c>
      <c r="W77" s="32" t="s">
        <v>7</v>
      </c>
      <c r="X77" s="32"/>
      <c r="Y77" s="32" t="s">
        <v>7</v>
      </c>
      <c r="Z77" s="32" t="s">
        <v>7</v>
      </c>
      <c r="AA77" s="32" t="s">
        <v>4</v>
      </c>
      <c r="AB77" s="32" t="s">
        <v>4</v>
      </c>
      <c r="AC77" s="32" t="s">
        <v>12</v>
      </c>
      <c r="AD77" s="32" t="s">
        <v>12</v>
      </c>
      <c r="AE77" s="32" t="s">
        <v>12</v>
      </c>
      <c r="AF77" s="32" t="s">
        <v>12</v>
      </c>
      <c r="AG77" s="32" t="s">
        <v>7</v>
      </c>
      <c r="AH77" s="32" t="s">
        <v>4</v>
      </c>
      <c r="AI77" s="32" t="s">
        <v>4</v>
      </c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</row>
    <row r="78" spans="1:119" x14ac:dyDescent="0.35">
      <c r="A78" s="38"/>
      <c r="B78" s="37"/>
      <c r="C78" s="3" t="str">
        <f t="shared" si="101"/>
        <v/>
      </c>
      <c r="D78" s="38"/>
      <c r="E78" s="38"/>
      <c r="F78" s="38"/>
      <c r="G78" s="38"/>
      <c r="H78" s="32" t="s">
        <v>4</v>
      </c>
      <c r="I78" s="32" t="s">
        <v>4</v>
      </c>
      <c r="J78" s="32" t="s">
        <v>7</v>
      </c>
      <c r="K78" s="32" t="s">
        <v>7</v>
      </c>
      <c r="L78" s="32" t="s">
        <v>4</v>
      </c>
      <c r="M78" s="32" t="s">
        <v>4</v>
      </c>
      <c r="N78" s="32" t="s">
        <v>4</v>
      </c>
      <c r="O78" s="32" t="s">
        <v>7</v>
      </c>
      <c r="P78" s="32" t="s">
        <v>7</v>
      </c>
      <c r="Q78" s="32" t="s">
        <v>4</v>
      </c>
      <c r="R78" s="32" t="s">
        <v>4</v>
      </c>
      <c r="S78" s="32" t="s">
        <v>7</v>
      </c>
      <c r="T78" s="32" t="s">
        <v>7</v>
      </c>
      <c r="U78" s="32" t="s">
        <v>7</v>
      </c>
      <c r="V78" s="32" t="s">
        <v>4</v>
      </c>
      <c r="W78" s="32" t="s">
        <v>4</v>
      </c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</row>
    <row r="79" spans="1:119" x14ac:dyDescent="0.35">
      <c r="A79" s="38"/>
      <c r="B79" s="37"/>
      <c r="C79" s="3" t="str">
        <f t="shared" si="101"/>
        <v/>
      </c>
      <c r="D79" s="38"/>
      <c r="E79" s="38"/>
      <c r="F79" s="38"/>
      <c r="G79" s="38"/>
      <c r="H79" s="32" t="s">
        <v>13</v>
      </c>
      <c r="I79" s="32" t="s">
        <v>13</v>
      </c>
      <c r="J79" s="32" t="s">
        <v>13</v>
      </c>
      <c r="K79" s="32" t="s">
        <v>13</v>
      </c>
      <c r="L79" s="32" t="s">
        <v>13</v>
      </c>
      <c r="M79" s="32" t="s">
        <v>13</v>
      </c>
      <c r="N79" s="32" t="s">
        <v>13</v>
      </c>
      <c r="O79" s="32" t="s">
        <v>13</v>
      </c>
      <c r="P79" s="32" t="s">
        <v>13</v>
      </c>
      <c r="Q79" s="32" t="s">
        <v>13</v>
      </c>
      <c r="R79" s="32" t="s">
        <v>13</v>
      </c>
      <c r="S79" s="32" t="s">
        <v>13</v>
      </c>
      <c r="T79" s="32" t="s">
        <v>13</v>
      </c>
      <c r="U79" s="32" t="s">
        <v>13</v>
      </c>
      <c r="V79" s="32" t="s">
        <v>13</v>
      </c>
      <c r="W79" s="32" t="s">
        <v>13</v>
      </c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</row>
    <row r="80" spans="1:119" x14ac:dyDescent="0.35">
      <c r="A80" s="38"/>
      <c r="B80" s="37"/>
      <c r="C80" s="3" t="str">
        <f t="shared" si="101"/>
        <v/>
      </c>
      <c r="D80" s="38"/>
      <c r="E80" s="38"/>
      <c r="F80" s="38"/>
      <c r="G80" s="38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</row>
    <row r="81" spans="1:119" x14ac:dyDescent="0.35">
      <c r="A81" s="38"/>
      <c r="B81" s="37"/>
      <c r="C81" s="3" t="str">
        <f t="shared" si="101"/>
        <v/>
      </c>
      <c r="D81" s="38"/>
      <c r="E81" s="38"/>
      <c r="F81" s="38"/>
      <c r="G81" s="38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</row>
    <row r="82" spans="1:119" x14ac:dyDescent="0.35">
      <c r="A82" s="38"/>
      <c r="B82" s="37"/>
      <c r="C82" s="3" t="str">
        <f t="shared" si="101"/>
        <v/>
      </c>
      <c r="D82" s="38"/>
      <c r="E82" s="38"/>
      <c r="F82" s="38"/>
      <c r="G82" s="38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</row>
    <row r="83" spans="1:119" x14ac:dyDescent="0.35">
      <c r="A83" s="38"/>
      <c r="B83" s="37"/>
      <c r="C83" s="3" t="str">
        <f t="shared" si="101"/>
        <v/>
      </c>
      <c r="D83" s="38"/>
      <c r="E83" s="38"/>
      <c r="F83" s="38"/>
      <c r="G83" s="38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</row>
    <row r="84" spans="1:119" x14ac:dyDescent="0.35">
      <c r="A84" s="38"/>
      <c r="B84" s="37"/>
      <c r="C84" s="3" t="str">
        <f t="shared" si="101"/>
        <v/>
      </c>
      <c r="D84" s="38"/>
      <c r="E84" s="38"/>
      <c r="F84" s="38"/>
      <c r="G84" s="38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</row>
    <row r="85" spans="1:119" x14ac:dyDescent="0.35">
      <c r="A85" s="38"/>
      <c r="B85" s="37"/>
      <c r="C85" s="3" t="str">
        <f t="shared" si="101"/>
        <v/>
      </c>
      <c r="D85" s="38"/>
      <c r="E85" s="38"/>
      <c r="F85" s="38"/>
      <c r="G85" s="38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</row>
    <row r="86" spans="1:119" x14ac:dyDescent="0.35">
      <c r="A86" s="38"/>
      <c r="B86" s="37"/>
      <c r="C86" s="3" t="str">
        <f t="shared" si="101"/>
        <v/>
      </c>
      <c r="D86" s="38"/>
      <c r="E86" s="38"/>
      <c r="F86" s="38"/>
      <c r="G86" s="38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</row>
    <row r="87" spans="1:119" x14ac:dyDescent="0.35">
      <c r="A87" s="38"/>
      <c r="B87" s="37"/>
      <c r="C87" s="3" t="str">
        <f t="shared" si="101"/>
        <v/>
      </c>
      <c r="D87" s="38"/>
      <c r="E87" s="38"/>
      <c r="F87" s="38"/>
      <c r="G87" s="38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</row>
    <row r="88" spans="1:119" x14ac:dyDescent="0.35">
      <c r="A88" s="38"/>
      <c r="B88" s="37"/>
      <c r="C88" s="3" t="str">
        <f t="shared" si="101"/>
        <v/>
      </c>
      <c r="D88" s="38"/>
      <c r="E88" s="38"/>
      <c r="F88" s="38"/>
      <c r="G88" s="38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</row>
    <row r="89" spans="1:119" x14ac:dyDescent="0.35">
      <c r="A89" s="38"/>
      <c r="B89" s="37"/>
      <c r="C89" s="3" t="str">
        <f t="shared" si="101"/>
        <v/>
      </c>
      <c r="D89" s="38"/>
      <c r="E89" s="38"/>
      <c r="F89" s="38"/>
      <c r="G89" s="38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  <c r="DL89" s="32"/>
      <c r="DM89" s="32"/>
      <c r="DN89" s="32"/>
      <c r="DO89" s="32"/>
    </row>
    <row r="90" spans="1:119" x14ac:dyDescent="0.35">
      <c r="A90" s="38"/>
      <c r="B90" s="37"/>
      <c r="C90" s="3" t="str">
        <f t="shared" ref="C90:C117" si="102">A90&amp;B90</f>
        <v/>
      </c>
      <c r="D90" s="38"/>
      <c r="E90" s="38"/>
      <c r="F90" s="38"/>
      <c r="G90" s="38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  <c r="DL90" s="32"/>
      <c r="DM90" s="32"/>
      <c r="DN90" s="32"/>
      <c r="DO90" s="32"/>
    </row>
    <row r="91" spans="1:119" x14ac:dyDescent="0.35">
      <c r="A91" s="38"/>
      <c r="B91" s="37"/>
      <c r="C91" s="3" t="str">
        <f t="shared" si="102"/>
        <v/>
      </c>
      <c r="D91" s="38"/>
      <c r="E91" s="38"/>
      <c r="F91" s="38"/>
      <c r="G91" s="38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  <c r="DL91" s="32"/>
      <c r="DM91" s="32"/>
      <c r="DN91" s="32"/>
      <c r="DO91" s="32"/>
    </row>
    <row r="92" spans="1:119" x14ac:dyDescent="0.35">
      <c r="A92" s="38"/>
      <c r="B92" s="37"/>
      <c r="C92" s="3" t="str">
        <f t="shared" si="102"/>
        <v/>
      </c>
      <c r="D92" s="38"/>
      <c r="E92" s="38"/>
      <c r="F92" s="38"/>
      <c r="G92" s="38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  <c r="DL92" s="32"/>
      <c r="DM92" s="32"/>
      <c r="DN92" s="32"/>
      <c r="DO92" s="32"/>
    </row>
    <row r="93" spans="1:119" x14ac:dyDescent="0.35">
      <c r="A93" s="38"/>
      <c r="B93" s="37"/>
      <c r="C93" s="3" t="str">
        <f t="shared" si="102"/>
        <v/>
      </c>
      <c r="D93" s="38"/>
      <c r="E93" s="38"/>
      <c r="F93" s="38"/>
      <c r="G93" s="38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  <c r="DL93" s="32"/>
      <c r="DM93" s="32"/>
      <c r="DN93" s="32"/>
      <c r="DO93" s="32"/>
    </row>
    <row r="94" spans="1:119" x14ac:dyDescent="0.35">
      <c r="A94" s="38"/>
      <c r="B94" s="37"/>
      <c r="C94" s="3" t="str">
        <f t="shared" si="102"/>
        <v/>
      </c>
      <c r="D94" s="38"/>
      <c r="E94" s="38"/>
      <c r="F94" s="38"/>
      <c r="G94" s="38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  <c r="DL94" s="32"/>
      <c r="DM94" s="32"/>
      <c r="DN94" s="32"/>
      <c r="DO94" s="32"/>
    </row>
    <row r="95" spans="1:119" x14ac:dyDescent="0.35">
      <c r="A95" s="38"/>
      <c r="B95" s="37"/>
      <c r="C95" s="3" t="str">
        <f t="shared" si="102"/>
        <v/>
      </c>
      <c r="D95" s="38"/>
      <c r="E95" s="38"/>
      <c r="F95" s="38"/>
      <c r="G95" s="38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  <c r="DL95" s="32"/>
      <c r="DM95" s="32"/>
      <c r="DN95" s="32"/>
      <c r="DO95" s="32"/>
    </row>
    <row r="96" spans="1:119" x14ac:dyDescent="0.35">
      <c r="A96" s="38"/>
      <c r="B96" s="37"/>
      <c r="C96" s="3" t="str">
        <f t="shared" si="102"/>
        <v/>
      </c>
      <c r="D96" s="38"/>
      <c r="E96" s="38"/>
      <c r="F96" s="38"/>
      <c r="G96" s="38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  <c r="DL96" s="32"/>
      <c r="DM96" s="32"/>
      <c r="DN96" s="32"/>
      <c r="DO96" s="32"/>
    </row>
    <row r="97" spans="1:119" x14ac:dyDescent="0.35">
      <c r="A97" s="38"/>
      <c r="B97" s="37"/>
      <c r="C97" s="3" t="str">
        <f t="shared" si="102"/>
        <v/>
      </c>
      <c r="D97" s="38"/>
      <c r="E97" s="38"/>
      <c r="F97" s="38"/>
      <c r="G97" s="38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  <c r="DL97" s="32"/>
      <c r="DM97" s="32"/>
      <c r="DN97" s="32"/>
      <c r="DO97" s="32"/>
    </row>
    <row r="98" spans="1:119" x14ac:dyDescent="0.35">
      <c r="A98" s="38"/>
      <c r="B98" s="37"/>
      <c r="C98" s="3" t="str">
        <f t="shared" si="102"/>
        <v/>
      </c>
      <c r="D98" s="38"/>
      <c r="E98" s="38"/>
      <c r="F98" s="38"/>
      <c r="G98" s="38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  <c r="DL98" s="32"/>
      <c r="DM98" s="32"/>
      <c r="DN98" s="32"/>
      <c r="DO98" s="32"/>
    </row>
    <row r="99" spans="1:119" x14ac:dyDescent="0.35">
      <c r="A99" s="38"/>
      <c r="B99" s="37"/>
      <c r="C99" s="3" t="str">
        <f t="shared" si="102"/>
        <v/>
      </c>
      <c r="D99" s="38"/>
      <c r="E99" s="38"/>
      <c r="F99" s="38"/>
      <c r="G99" s="38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  <c r="DL99" s="32"/>
      <c r="DM99" s="32"/>
      <c r="DN99" s="32"/>
      <c r="DO99" s="32"/>
    </row>
    <row r="100" spans="1:119" x14ac:dyDescent="0.35">
      <c r="A100" s="38"/>
      <c r="B100" s="37"/>
      <c r="C100" s="3" t="str">
        <f t="shared" si="102"/>
        <v/>
      </c>
      <c r="D100" s="38"/>
      <c r="E100" s="38"/>
      <c r="F100" s="38"/>
      <c r="G100" s="38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  <c r="DL100" s="32"/>
      <c r="DM100" s="32"/>
      <c r="DN100" s="32"/>
      <c r="DO100" s="32"/>
    </row>
    <row r="101" spans="1:119" x14ac:dyDescent="0.35">
      <c r="A101" s="38"/>
      <c r="B101" s="37"/>
      <c r="C101" s="3" t="str">
        <f t="shared" si="102"/>
        <v/>
      </c>
      <c r="D101" s="38"/>
      <c r="E101" s="38"/>
      <c r="F101" s="38"/>
      <c r="G101" s="38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  <c r="DL101" s="32"/>
      <c r="DM101" s="32"/>
      <c r="DN101" s="32"/>
      <c r="DO101" s="32"/>
    </row>
    <row r="102" spans="1:119" x14ac:dyDescent="0.35">
      <c r="A102" s="38"/>
      <c r="B102" s="37"/>
      <c r="C102" s="3" t="str">
        <f t="shared" si="102"/>
        <v/>
      </c>
      <c r="D102" s="38"/>
      <c r="E102" s="38"/>
      <c r="F102" s="38"/>
      <c r="G102" s="38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  <c r="DL102" s="32"/>
      <c r="DM102" s="32"/>
      <c r="DN102" s="32"/>
      <c r="DO102" s="32"/>
    </row>
    <row r="103" spans="1:119" x14ac:dyDescent="0.35">
      <c r="A103" s="38"/>
      <c r="B103" s="37"/>
      <c r="C103" s="3" t="str">
        <f t="shared" si="102"/>
        <v/>
      </c>
      <c r="D103" s="38"/>
      <c r="E103" s="38"/>
      <c r="F103" s="38"/>
      <c r="G103" s="38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  <c r="DL103" s="32"/>
      <c r="DM103" s="32"/>
      <c r="DN103" s="32"/>
      <c r="DO103" s="32"/>
    </row>
    <row r="104" spans="1:119" x14ac:dyDescent="0.35">
      <c r="A104" s="38"/>
      <c r="B104" s="37"/>
      <c r="C104" s="3" t="str">
        <f t="shared" si="102"/>
        <v/>
      </c>
      <c r="D104" s="38"/>
      <c r="E104" s="38"/>
      <c r="F104" s="38"/>
      <c r="G104" s="38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  <c r="DL104" s="32"/>
      <c r="DM104" s="32"/>
      <c r="DN104" s="32"/>
      <c r="DO104" s="32"/>
    </row>
    <row r="105" spans="1:119" x14ac:dyDescent="0.35">
      <c r="A105" s="38"/>
      <c r="B105" s="37"/>
      <c r="C105" s="3" t="str">
        <f t="shared" si="102"/>
        <v/>
      </c>
      <c r="D105" s="38"/>
      <c r="E105" s="38"/>
      <c r="F105" s="38"/>
      <c r="G105" s="38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  <c r="DL105" s="32"/>
      <c r="DM105" s="32"/>
      <c r="DN105" s="32"/>
      <c r="DO105" s="32"/>
    </row>
    <row r="106" spans="1:119" x14ac:dyDescent="0.35">
      <c r="A106" s="38"/>
      <c r="B106" s="37"/>
      <c r="C106" s="3" t="str">
        <f t="shared" si="102"/>
        <v/>
      </c>
      <c r="D106" s="38"/>
      <c r="E106" s="38"/>
      <c r="F106" s="38"/>
      <c r="G106" s="38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  <c r="DL106" s="32"/>
      <c r="DM106" s="32"/>
      <c r="DN106" s="32"/>
      <c r="DO106" s="32"/>
    </row>
    <row r="107" spans="1:119" x14ac:dyDescent="0.35">
      <c r="A107" s="38"/>
      <c r="B107" s="37"/>
      <c r="C107" s="3" t="str">
        <f t="shared" si="102"/>
        <v/>
      </c>
      <c r="D107" s="38"/>
      <c r="E107" s="38"/>
      <c r="F107" s="38"/>
      <c r="G107" s="38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  <c r="DL107" s="32"/>
      <c r="DM107" s="32"/>
      <c r="DN107" s="32"/>
      <c r="DO107" s="32"/>
    </row>
    <row r="108" spans="1:119" x14ac:dyDescent="0.35">
      <c r="A108" s="38"/>
      <c r="B108" s="37"/>
      <c r="C108" s="3" t="str">
        <f t="shared" si="102"/>
        <v/>
      </c>
      <c r="D108" s="38"/>
      <c r="E108" s="38"/>
      <c r="F108" s="38"/>
      <c r="G108" s="38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  <c r="DL108" s="32"/>
      <c r="DM108" s="32"/>
      <c r="DN108" s="32"/>
      <c r="DO108" s="32"/>
    </row>
    <row r="109" spans="1:119" x14ac:dyDescent="0.35">
      <c r="A109" s="38"/>
      <c r="B109" s="37"/>
      <c r="C109" s="3" t="str">
        <f t="shared" si="102"/>
        <v/>
      </c>
      <c r="D109" s="38"/>
      <c r="E109" s="38"/>
      <c r="F109" s="38"/>
      <c r="G109" s="38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  <c r="DL109" s="32"/>
      <c r="DM109" s="32"/>
      <c r="DN109" s="32"/>
      <c r="DO109" s="32"/>
    </row>
    <row r="110" spans="1:119" x14ac:dyDescent="0.35">
      <c r="A110" s="38"/>
      <c r="B110" s="37"/>
      <c r="C110" s="3" t="str">
        <f t="shared" si="102"/>
        <v/>
      </c>
      <c r="D110" s="38"/>
      <c r="E110" s="38"/>
      <c r="F110" s="38"/>
      <c r="G110" s="38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  <c r="DL110" s="32"/>
      <c r="DM110" s="32"/>
      <c r="DN110" s="32"/>
      <c r="DO110" s="32"/>
    </row>
    <row r="111" spans="1:119" x14ac:dyDescent="0.35">
      <c r="A111" s="38"/>
      <c r="B111" s="37"/>
      <c r="C111" s="3" t="str">
        <f t="shared" si="102"/>
        <v/>
      </c>
      <c r="D111" s="38"/>
      <c r="E111" s="38"/>
      <c r="F111" s="38"/>
      <c r="G111" s="38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2"/>
      <c r="DG111" s="32"/>
      <c r="DH111" s="32"/>
      <c r="DI111" s="32"/>
      <c r="DJ111" s="32"/>
      <c r="DK111" s="32"/>
      <c r="DL111" s="32"/>
      <c r="DM111" s="32"/>
      <c r="DN111" s="32"/>
      <c r="DO111" s="32"/>
    </row>
    <row r="112" spans="1:119" x14ac:dyDescent="0.35">
      <c r="A112" s="38"/>
      <c r="B112" s="37"/>
      <c r="C112" s="3" t="str">
        <f t="shared" si="102"/>
        <v/>
      </c>
      <c r="D112" s="38"/>
      <c r="E112" s="38"/>
      <c r="F112" s="38"/>
      <c r="G112" s="38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2"/>
      <c r="DG112" s="32"/>
      <c r="DH112" s="32"/>
      <c r="DI112" s="32"/>
      <c r="DJ112" s="32"/>
      <c r="DK112" s="32"/>
      <c r="DL112" s="32"/>
      <c r="DM112" s="32"/>
      <c r="DN112" s="32"/>
      <c r="DO112" s="32"/>
    </row>
    <row r="113" spans="1:119" x14ac:dyDescent="0.35">
      <c r="A113" s="38"/>
      <c r="B113" s="37"/>
      <c r="C113" s="3" t="str">
        <f t="shared" si="102"/>
        <v/>
      </c>
      <c r="D113" s="38"/>
      <c r="E113" s="38"/>
      <c r="F113" s="38"/>
      <c r="G113" s="38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2"/>
      <c r="DG113" s="32"/>
      <c r="DH113" s="32"/>
      <c r="DI113" s="32"/>
      <c r="DJ113" s="32"/>
      <c r="DK113" s="32"/>
      <c r="DL113" s="32"/>
      <c r="DM113" s="32"/>
      <c r="DN113" s="32"/>
      <c r="DO113" s="32"/>
    </row>
    <row r="114" spans="1:119" x14ac:dyDescent="0.35">
      <c r="A114" s="38"/>
      <c r="B114" s="37"/>
      <c r="C114" s="3" t="str">
        <f t="shared" si="102"/>
        <v/>
      </c>
      <c r="D114" s="38"/>
      <c r="E114" s="38"/>
      <c r="F114" s="38"/>
      <c r="G114" s="38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2"/>
      <c r="DG114" s="32"/>
      <c r="DH114" s="32"/>
      <c r="DI114" s="32"/>
      <c r="DJ114" s="32"/>
      <c r="DK114" s="32"/>
      <c r="DL114" s="32"/>
      <c r="DM114" s="32"/>
      <c r="DN114" s="32"/>
      <c r="DO114" s="32"/>
    </row>
    <row r="115" spans="1:119" x14ac:dyDescent="0.35">
      <c r="A115" s="38"/>
      <c r="B115" s="37"/>
      <c r="C115" s="3" t="str">
        <f t="shared" si="102"/>
        <v/>
      </c>
      <c r="D115" s="38"/>
      <c r="E115" s="38"/>
      <c r="F115" s="38"/>
      <c r="G115" s="38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2"/>
      <c r="DG115" s="32"/>
      <c r="DH115" s="32"/>
      <c r="DI115" s="32"/>
      <c r="DJ115" s="32"/>
      <c r="DK115" s="32"/>
      <c r="DL115" s="32"/>
      <c r="DM115" s="32"/>
      <c r="DN115" s="32"/>
      <c r="DO115" s="32"/>
    </row>
    <row r="116" spans="1:119" x14ac:dyDescent="0.35">
      <c r="A116" s="38"/>
      <c r="B116" s="37"/>
      <c r="C116" s="3" t="str">
        <f t="shared" si="102"/>
        <v/>
      </c>
      <c r="D116" s="38"/>
      <c r="E116" s="38"/>
      <c r="F116" s="38"/>
      <c r="G116" s="38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2"/>
      <c r="DG116" s="32"/>
      <c r="DH116" s="32"/>
      <c r="DI116" s="32"/>
      <c r="DJ116" s="32"/>
      <c r="DK116" s="32"/>
      <c r="DL116" s="32"/>
      <c r="DM116" s="32"/>
      <c r="DN116" s="32"/>
      <c r="DO116" s="32"/>
    </row>
    <row r="117" spans="1:119" x14ac:dyDescent="0.35">
      <c r="A117" s="40"/>
      <c r="B117" s="41"/>
      <c r="C117" s="3" t="str">
        <f t="shared" si="102"/>
        <v/>
      </c>
      <c r="D117" s="40"/>
      <c r="E117" s="40"/>
      <c r="F117" s="40"/>
      <c r="G117" s="40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  <c r="DL117" s="32"/>
      <c r="DM117" s="32"/>
      <c r="DN117" s="32"/>
      <c r="DO117" s="32"/>
    </row>
    <row r="118" spans="1:119" s="42" customFormat="1" x14ac:dyDescent="0.35">
      <c r="B118" s="43"/>
      <c r="C118" s="43"/>
      <c r="H118" s="44"/>
      <c r="I118" s="44"/>
      <c r="J118" s="44"/>
      <c r="K118" s="44"/>
      <c r="L118" s="44"/>
      <c r="M118" s="44"/>
      <c r="N118" s="44"/>
      <c r="O118" s="45"/>
      <c r="P118" s="45"/>
      <c r="Q118" s="45"/>
      <c r="R118" s="45"/>
      <c r="S118" s="45"/>
      <c r="T118" s="44"/>
      <c r="U118" s="44"/>
      <c r="V118" s="44"/>
      <c r="W118" s="44"/>
    </row>
    <row r="119" spans="1:119" s="42" customFormat="1" x14ac:dyDescent="0.35">
      <c r="B119" s="43"/>
      <c r="C119" s="43"/>
      <c r="H119" s="44"/>
      <c r="I119" s="44"/>
      <c r="J119" s="44"/>
      <c r="K119" s="44"/>
      <c r="L119" s="44"/>
      <c r="M119" s="44"/>
      <c r="N119" s="44"/>
      <c r="O119" s="45"/>
      <c r="P119" s="45"/>
      <c r="Q119" s="45"/>
      <c r="R119" s="45"/>
      <c r="S119" s="45"/>
      <c r="T119" s="44"/>
      <c r="U119" s="44"/>
      <c r="V119" s="44"/>
      <c r="W119" s="44"/>
    </row>
    <row r="120" spans="1:119" s="42" customFormat="1" x14ac:dyDescent="0.35">
      <c r="B120" s="43"/>
      <c r="C120" s="43"/>
      <c r="H120" s="44"/>
      <c r="I120" s="44"/>
      <c r="J120" s="44"/>
      <c r="K120" s="44"/>
      <c r="L120" s="44"/>
      <c r="M120" s="44"/>
      <c r="N120" s="44"/>
      <c r="O120" s="45"/>
      <c r="P120" s="45"/>
      <c r="Q120" s="45"/>
      <c r="R120" s="45"/>
      <c r="S120" s="45"/>
      <c r="T120" s="44"/>
      <c r="U120" s="44"/>
      <c r="V120" s="44"/>
      <c r="W120" s="44"/>
    </row>
    <row r="121" spans="1:119" s="42" customFormat="1" x14ac:dyDescent="0.35">
      <c r="B121" s="43"/>
      <c r="C121" s="43"/>
      <c r="H121" s="44"/>
      <c r="I121" s="44"/>
      <c r="J121" s="44"/>
      <c r="K121" s="44"/>
      <c r="L121" s="44"/>
      <c r="M121" s="44"/>
      <c r="N121" s="44"/>
      <c r="O121" s="45"/>
      <c r="P121" s="45"/>
      <c r="Q121" s="45"/>
      <c r="R121" s="45"/>
      <c r="S121" s="45"/>
      <c r="T121" s="44"/>
      <c r="U121" s="44"/>
      <c r="V121" s="44"/>
      <c r="W121" s="44"/>
    </row>
    <row r="122" spans="1:119" s="42" customFormat="1" x14ac:dyDescent="0.35">
      <c r="B122" s="43"/>
      <c r="C122" s="43"/>
      <c r="H122" s="44"/>
      <c r="I122" s="44"/>
      <c r="J122" s="44"/>
      <c r="K122" s="44"/>
      <c r="L122" s="44"/>
      <c r="M122" s="44"/>
      <c r="N122" s="44"/>
      <c r="O122" s="45"/>
      <c r="P122" s="45"/>
      <c r="Q122" s="45"/>
      <c r="R122" s="45"/>
      <c r="S122" s="45"/>
      <c r="T122" s="44"/>
      <c r="U122" s="44"/>
      <c r="V122" s="44"/>
      <c r="W122" s="44"/>
    </row>
    <row r="123" spans="1:119" s="42" customFormat="1" x14ac:dyDescent="0.35">
      <c r="B123" s="43"/>
      <c r="C123" s="43"/>
      <c r="H123" s="44"/>
      <c r="I123" s="44"/>
      <c r="J123" s="44"/>
      <c r="K123" s="44"/>
      <c r="L123" s="44"/>
      <c r="M123" s="44"/>
      <c r="N123" s="44"/>
      <c r="O123" s="45"/>
      <c r="P123" s="45"/>
      <c r="Q123" s="45"/>
      <c r="R123" s="45"/>
      <c r="S123" s="45"/>
      <c r="T123" s="44"/>
      <c r="U123" s="44"/>
      <c r="V123" s="44"/>
      <c r="W123" s="44"/>
    </row>
    <row r="124" spans="1:119" s="42" customFormat="1" x14ac:dyDescent="0.35">
      <c r="B124" s="43"/>
      <c r="C124" s="43"/>
      <c r="H124" s="44"/>
      <c r="I124" s="44"/>
      <c r="J124" s="44"/>
      <c r="K124" s="44"/>
      <c r="L124" s="44"/>
      <c r="M124" s="44"/>
      <c r="N124" s="44"/>
      <c r="O124" s="45"/>
      <c r="P124" s="45"/>
      <c r="Q124" s="45"/>
      <c r="R124" s="45"/>
      <c r="S124" s="45"/>
      <c r="T124" s="44"/>
      <c r="U124" s="44"/>
      <c r="V124" s="44"/>
      <c r="W124" s="44"/>
    </row>
    <row r="125" spans="1:119" s="42" customFormat="1" x14ac:dyDescent="0.35">
      <c r="B125" s="43"/>
      <c r="C125" s="43"/>
      <c r="H125" s="44"/>
      <c r="I125" s="44"/>
      <c r="J125" s="44"/>
      <c r="K125" s="44"/>
      <c r="L125" s="44"/>
      <c r="M125" s="44"/>
      <c r="N125" s="44"/>
      <c r="O125" s="45"/>
      <c r="P125" s="45"/>
      <c r="Q125" s="45"/>
      <c r="R125" s="45"/>
      <c r="S125" s="45"/>
      <c r="T125" s="44"/>
      <c r="U125" s="44"/>
      <c r="V125" s="44"/>
      <c r="W125" s="44"/>
    </row>
  </sheetData>
  <mergeCells count="1">
    <mergeCell ref="A2:E2"/>
  </mergeCells>
  <dataValidations count="3">
    <dataValidation type="list" errorStyle="information" allowBlank="1" showInputMessage="1" showErrorMessage="1" sqref="H29:H117 H27:J27 I25:J26 H26 I28:L117 K25:L27 M25:DO117">
      <formula1>$A$3:$A$19</formula1>
    </dataValidation>
    <dataValidation type="list" errorStyle="information" showInputMessage="1" showErrorMessage="1" sqref="H28">
      <formula1>$A$3:$A$19</formula1>
    </dataValidation>
    <dataValidation type="list" errorStyle="information" allowBlank="1" showInputMessage="1" showErrorMessage="1" sqref="H25">
      <formula1>$A$3:$A$19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"/>
  <sheetViews>
    <sheetView tabSelected="1" zoomScale="98" zoomScaleNormal="98" workbookViewId="0">
      <pane xSplit="6" ySplit="7" topLeftCell="S8" activePane="bottomRight" state="frozen"/>
      <selection pane="topRight" activeCell="G1" sqref="G1"/>
      <selection pane="bottomLeft" activeCell="A8" sqref="A8"/>
      <selection pane="bottomRight" activeCell="W8" sqref="W8"/>
    </sheetView>
  </sheetViews>
  <sheetFormatPr baseColWidth="10" defaultColWidth="11.453125" defaultRowHeight="14.5" x14ac:dyDescent="0.35"/>
  <cols>
    <col min="1" max="2" width="11.453125" style="49"/>
    <col min="3" max="3" width="11.453125" style="49" customWidth="1"/>
    <col min="4" max="23" width="11.453125" style="49"/>
    <col min="24" max="24" width="27.453125" style="49" customWidth="1"/>
    <col min="25" max="16384" width="11.453125" style="49"/>
  </cols>
  <sheetData>
    <row r="1" spans="1:25" x14ac:dyDescent="0.35">
      <c r="A1" s="46" t="s">
        <v>16</v>
      </c>
      <c r="B1" s="46"/>
      <c r="C1" s="46"/>
      <c r="D1" s="47">
        <v>12</v>
      </c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8"/>
      <c r="U1" s="48"/>
      <c r="V1" s="48"/>
      <c r="W1" s="48"/>
    </row>
    <row r="2" spans="1:25" s="50" customFormat="1" x14ac:dyDescent="0.35">
      <c r="A2" s="50" t="s">
        <v>19</v>
      </c>
      <c r="D2" s="50">
        <f>COUNT(D1:S1)</f>
        <v>1</v>
      </c>
      <c r="T2" s="51"/>
      <c r="U2" s="51"/>
    </row>
    <row r="3" spans="1:25" s="50" customFormat="1" x14ac:dyDescent="0.35">
      <c r="D3" s="52"/>
    </row>
    <row r="4" spans="1:25" s="50" customFormat="1" x14ac:dyDescent="0.35"/>
    <row r="5" spans="1:25" s="50" customFormat="1" x14ac:dyDescent="0.35"/>
    <row r="6" spans="1:25" s="50" customFormat="1" ht="15" customHeight="1" x14ac:dyDescent="0.35">
      <c r="G6" s="69" t="s">
        <v>17</v>
      </c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1"/>
      <c r="X6" s="58" t="s">
        <v>24</v>
      </c>
      <c r="Y6" s="61" t="s">
        <v>20</v>
      </c>
    </row>
    <row r="7" spans="1:25" s="50" customFormat="1" x14ac:dyDescent="0.35">
      <c r="A7" s="53" t="s">
        <v>0</v>
      </c>
      <c r="B7" s="53" t="s">
        <v>1</v>
      </c>
      <c r="C7" s="53" t="s">
        <v>22</v>
      </c>
      <c r="D7" s="53" t="s">
        <v>2</v>
      </c>
      <c r="E7" s="53" t="s">
        <v>15</v>
      </c>
      <c r="F7" s="62" t="s">
        <v>25</v>
      </c>
      <c r="G7" s="54" t="str">
        <f>IF('CALENDRIER JOURNALIER'!$A$3=0,"",'CALENDRIER JOURNALIER'!$A$3)</f>
        <v>REPOS</v>
      </c>
      <c r="H7" s="54" t="str">
        <f>'CALENDRIER JOURNALIER'!$A$4</f>
        <v>W</v>
      </c>
      <c r="I7" s="54" t="str">
        <f>'CALENDRIER JOURNALIER'!$A$5</f>
        <v>TLW</v>
      </c>
      <c r="J7" s="54">
        <f>'CALENDRIER JOURNALIER'!$A$6</f>
        <v>0</v>
      </c>
      <c r="K7" s="54">
        <f>'CALENDRIER JOURNALIER'!$A$7</f>
        <v>0</v>
      </c>
      <c r="L7" s="54">
        <f>'CALENDRIER JOURNALIER'!$A$8</f>
        <v>0</v>
      </c>
      <c r="M7" s="54">
        <f>'CALENDRIER JOURNALIER'!$A$9</f>
        <v>0</v>
      </c>
      <c r="N7" s="54">
        <f>'CALENDRIER JOURNALIER'!$A$10</f>
        <v>0</v>
      </c>
      <c r="O7" s="54">
        <f>'CALENDRIER JOURNALIER'!$A$11</f>
        <v>0</v>
      </c>
      <c r="P7" s="54">
        <f>'CALENDRIER JOURNALIER'!$A$12</f>
        <v>0</v>
      </c>
      <c r="Q7" s="54">
        <f>'CALENDRIER JOURNALIER'!$A$13</f>
        <v>0</v>
      </c>
      <c r="R7" s="54">
        <f>'CALENDRIER JOURNALIER'!$A$14</f>
        <v>0</v>
      </c>
      <c r="S7" s="56">
        <f>'CALENDRIER JOURNALIER'!$A$15</f>
        <v>0</v>
      </c>
      <c r="T7" s="56">
        <f>'CALENDRIER JOURNALIER'!$A$16</f>
        <v>0</v>
      </c>
      <c r="U7" s="56">
        <f>'CALENDRIER JOURNALIER'!$A$17</f>
        <v>0</v>
      </c>
      <c r="V7" s="56">
        <f>'CALENDRIER JOURNALIER'!$A$18</f>
        <v>0</v>
      </c>
      <c r="W7" s="57" t="s">
        <v>26</v>
      </c>
      <c r="X7" s="59" t="str">
        <f>""</f>
        <v/>
      </c>
      <c r="Y7" s="61"/>
    </row>
    <row r="8" spans="1:25" s="50" customFormat="1" x14ac:dyDescent="0.35">
      <c r="A8" s="55" t="str">
        <f>'CALENDRIER JOURNALIER'!A25</f>
        <v>Salarié 1</v>
      </c>
      <c r="B8" s="55" t="str">
        <f>'CALENDRIER JOURNALIER'!B25</f>
        <v>prénom</v>
      </c>
      <c r="C8" s="55" t="str">
        <f>A8&amp;B8</f>
        <v>Salarié 1prénom</v>
      </c>
      <c r="D8" s="55">
        <f>'CALENDRIER JOURNALIER'!D25</f>
        <v>0</v>
      </c>
      <c r="E8" s="55">
        <f>'CALENDRIER JOURNALIER'!E25</f>
        <v>0</v>
      </c>
      <c r="F8" s="55">
        <f>'CALENDRIER JOURNALIER'!F25</f>
        <v>0</v>
      </c>
      <c r="G8" s="57">
        <f>IF(G$7=0,0,SUMPRODUCT(('CALENDRIER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2</v>
      </c>
      <c r="H8" s="57">
        <f>IF(H$7=0,0,SUMPRODUCT(('CALENDRIER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2</v>
      </c>
      <c r="I8" s="57">
        <f>IF(I$7=0,0,SUMPRODUCT(('CALENDRIER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2</v>
      </c>
      <c r="J8" s="57">
        <f>IF(J$7=0,0,SUMPRODUCT(('CALENDRIER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" s="57">
        <f>IF(K$7=0,0,SUMPRODUCT(('CALENDRIER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" s="57">
        <f>IF(L$7=0,0,SUMPRODUCT(('CALENDRIER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" s="57">
        <f>IF(M$7=0,0,SUMPRODUCT(('CALENDRIER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" s="57">
        <f>IF(N$7=0,0,SUMPRODUCT(('CALENDRIER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" s="57">
        <f>IF(O$7=0,0,SUMPRODUCT(('CALENDRIER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" s="57">
        <f>IF(P$7=0,0,SUMPRODUCT(('CALENDRIER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" s="57">
        <f>IF(Q$7=0,0,SUMPRODUCT(('CALENDRIER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" s="57">
        <f>IF(R$7=0,0,SUMPRODUCT(('CALENDRIER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" s="57">
        <f>IF(S$7=0,0,SUMPRODUCT(('CALENDRIER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" s="57">
        <f>IF(T$7=0,0,SUMPRODUCT(('CALENDRIER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" s="57">
        <f>IF(U$7=0,0,SUMPRODUCT(('CALENDRIER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" s="57">
        <f>IF(V$7=0,0,SUMPRODUCT(('CALENDRIER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" s="65">
        <f t="array" ref="W8">SUM(('CALENDRIER JOURNALIER'!$C$25:$C$125=$C8)*('CALENDRIER JOURNALIER'!$H$24:$DO$24=$D$1)*(IF(ISNUMBER('CALENDRIER JOURNALIER'!H25:DO25),'CALENDRIER JOURNALIER'!H25:DO25,0)))</f>
        <v>3</v>
      </c>
      <c r="X8" s="57">
        <f>IF(X$7=0,0,SUMPRODUCT(('CALENDRIER JOURNALIER'!$C$25:$C$125='SYNTHESE HEBDO'!$C8)*(('CALENDRIER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" s="55" t="str">
        <f>IF(7*$D$2&lt;&gt;SUM(G8:X8),"nombre de jours incohérents","ok")</f>
        <v>nombre de jours incohérents</v>
      </c>
    </row>
    <row r="9" spans="1:25" s="50" customFormat="1" x14ac:dyDescent="0.35">
      <c r="A9" s="55" t="str">
        <f>'CALENDRIER JOURNALIER'!A26</f>
        <v>Salarié 2</v>
      </c>
      <c r="B9" s="55" t="str">
        <f>'CALENDRIER JOURNALIER'!B26</f>
        <v>prénom</v>
      </c>
      <c r="C9" s="55" t="str">
        <f t="shared" ref="C9:C72" si="0">A9&amp;B9</f>
        <v>Salarié 2prénom</v>
      </c>
      <c r="D9" s="55">
        <f>'CALENDRIER JOURNALIER'!D26</f>
        <v>0</v>
      </c>
      <c r="E9" s="55">
        <f>'CALENDRIER JOURNALIER'!E26</f>
        <v>0</v>
      </c>
      <c r="F9" s="55">
        <f>'CALENDRIER JOURNALIER'!F26</f>
        <v>0</v>
      </c>
      <c r="G9" s="57">
        <f>IF(G$7=0,0,SUMPRODUCT(('CALENDRIER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3</v>
      </c>
      <c r="H9" s="57">
        <f>IF(H$7=0,0,SUMPRODUCT(('CALENDRIER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2</v>
      </c>
      <c r="I9" s="57">
        <f>IF(I$7=0,0,SUMPRODUCT(('CALENDRIER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1</v>
      </c>
      <c r="J9" s="57">
        <f>IF(J$7=0,0,SUMPRODUCT(('CALENDRIER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" s="57">
        <f>IF(K$7=0,0,SUMPRODUCT(('CALENDRIER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" s="57">
        <f>IF(L$7=0,0,SUMPRODUCT(('CALENDRIER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" s="57">
        <f>IF(M$7=0,0,SUMPRODUCT(('CALENDRIER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" s="57">
        <f>IF(N$7=0,0,SUMPRODUCT(('CALENDRIER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" s="57">
        <f>IF(O$7=0,0,SUMPRODUCT(('CALENDRIER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" s="57">
        <f>IF(P$7=0,0,SUMPRODUCT(('CALENDRIER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" s="57">
        <f>IF(Q$7=0,0,SUMPRODUCT(('CALENDRIER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" s="57">
        <f>IF(R$7=0,0,SUMPRODUCT(('CALENDRIER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" s="57">
        <f>IF(S$7=0,0,SUMPRODUCT(('CALENDRIER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" s="57">
        <f>IF(T$7=0,0,SUMPRODUCT(('CALENDRIER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" s="57">
        <f>IF(U$7=0,0,SUMPRODUCT(('CALENDRIER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" s="57">
        <f>IF(V$7=0,0,SUMPRODUCT(('CALENDRIER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" s="65">
        <f t="array" ref="W9">SUM(('CALENDRIER JOURNALIER'!$C$25:$C$125=$C9)*('CALENDRIER JOURNALIER'!$H$24:$DO$24=$D$1)*(IF(ISNUMBER('CALENDRIER JOURNALIER'!H26:DO26),'CALENDRIER JOURNALIER'!H26:DO26,0)))</f>
        <v>2</v>
      </c>
      <c r="X9" s="57">
        <f>IF(X$7=0,0,SUMPRODUCT(('CALENDRIER JOURNALIER'!$C$25:$C$125='SYNTHESE HEBDO'!$C9)*(('CALENDRIER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" s="55" t="str">
        <f t="shared" ref="Y9:Y72" si="1">IF(7*$D$2&lt;&gt;SUM(G9:X9),"nombre de jours incohérents","ok")</f>
        <v>nombre de jours incohérents</v>
      </c>
    </row>
    <row r="10" spans="1:25" s="50" customFormat="1" x14ac:dyDescent="0.35">
      <c r="A10" s="55" t="str">
        <f>'CALENDRIER JOURNALIER'!A27</f>
        <v>Salarié 3</v>
      </c>
      <c r="B10" s="55" t="str">
        <f>'CALENDRIER JOURNALIER'!B27</f>
        <v>prénom</v>
      </c>
      <c r="C10" s="55" t="str">
        <f t="shared" si="0"/>
        <v>Salarié 3prénom</v>
      </c>
      <c r="D10" s="55">
        <f>'CALENDRIER JOURNALIER'!D27</f>
        <v>0</v>
      </c>
      <c r="E10" s="55">
        <f>'CALENDRIER JOURNALIER'!E27</f>
        <v>0</v>
      </c>
      <c r="F10" s="55">
        <f>'CALENDRIER JOURNALIER'!F27</f>
        <v>0</v>
      </c>
      <c r="G10" s="57">
        <f>IF(G$7=0,0,SUMPRODUCT(('CALENDRIER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2</v>
      </c>
      <c r="H10" s="57">
        <f>IF(H$7=0,0,SUMPRODUCT(('CALENDRIER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2</v>
      </c>
      <c r="I10" s="57">
        <f>IF(I$7=0,0,SUMPRODUCT(('CALENDRIER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1</v>
      </c>
      <c r="J10" s="57">
        <f>IF(J$7=0,0,SUMPRODUCT(('CALENDRIER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0" s="57">
        <f>IF(K$7=0,0,SUMPRODUCT(('CALENDRIER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0" s="57">
        <f>IF(L$7=0,0,SUMPRODUCT(('CALENDRIER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0" s="57">
        <f>IF(M$7=0,0,SUMPRODUCT(('CALENDRIER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0" s="57">
        <f>IF(N$7=0,0,SUMPRODUCT(('CALENDRIER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0" s="57">
        <f>IF(O$7=0,0,SUMPRODUCT(('CALENDRIER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0" s="57">
        <f>IF(P$7=0,0,SUMPRODUCT(('CALENDRIER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0" s="57">
        <f>IF(Q$7=0,0,SUMPRODUCT(('CALENDRIER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0" s="57">
        <f>IF(R$7=0,0,SUMPRODUCT(('CALENDRIER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0" s="57">
        <f>IF(S$7=0,0,SUMPRODUCT(('CALENDRIER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0" s="57">
        <f>IF(T$7=0,0,SUMPRODUCT(('CALENDRIER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0" s="57">
        <f>IF(U$7=0,0,SUMPRODUCT(('CALENDRIER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0" s="57">
        <f>IF(V$7=0,0,SUMPRODUCT(('CALENDRIER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0" s="65">
        <f t="array" ref="W10">SUM(('CALENDRIER JOURNALIER'!$C$25:$C$125=$C10)*('CALENDRIER JOURNALIER'!$H$24:$DO$24=$D$1)*(IF(ISNUMBER('CALENDRIER JOURNALIER'!H27:DO27),'CALENDRIER JOURNALIER'!H27:DO27,0)))</f>
        <v>3.5</v>
      </c>
      <c r="X10" s="57">
        <f>IF(X$7=0,0,SUMPRODUCT(('CALENDRIER JOURNALIER'!$C$25:$C$125='SYNTHESE HEBDO'!$C10)*(('CALENDRIER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0" s="55" t="str">
        <f t="shared" si="1"/>
        <v>nombre de jours incohérents</v>
      </c>
    </row>
    <row r="11" spans="1:25" s="50" customFormat="1" x14ac:dyDescent="0.35">
      <c r="A11" s="55" t="str">
        <f>'CALENDRIER JOURNALIER'!A28</f>
        <v>Salarié 4</v>
      </c>
      <c r="B11" s="55" t="str">
        <f>'CALENDRIER JOURNALIER'!B28</f>
        <v>prénom</v>
      </c>
      <c r="C11" s="55" t="str">
        <f t="shared" si="0"/>
        <v>Salarié 4prénom</v>
      </c>
      <c r="D11" s="55">
        <f>'CALENDRIER JOURNALIER'!D28</f>
        <v>0</v>
      </c>
      <c r="E11" s="55">
        <f>'CALENDRIER JOURNALIER'!E28</f>
        <v>0</v>
      </c>
      <c r="F11" s="55">
        <f>'CALENDRIER JOURNALIER'!F28</f>
        <v>0</v>
      </c>
      <c r="G11" s="57">
        <f>IF(G$7=0,0,SUMPRODUCT(('CALENDRIER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2</v>
      </c>
      <c r="H11" s="57">
        <f>IF(H$7=0,0,SUMPRODUCT(('CALENDRIER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2</v>
      </c>
      <c r="I11" s="57">
        <f>IF(I$7=0,0,SUMPRODUCT(('CALENDRIER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1</v>
      </c>
      <c r="J11" s="57">
        <f>IF(J$7=0,0,SUMPRODUCT(('CALENDRIER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1" s="57">
        <f>IF(K$7=0,0,SUMPRODUCT(('CALENDRIER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1" s="57">
        <f>IF(L$7=0,0,SUMPRODUCT(('CALENDRIER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1" s="57">
        <f>IF(M$7=0,0,SUMPRODUCT(('CALENDRIER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1" s="57">
        <f>IF(N$7=0,0,SUMPRODUCT(('CALENDRIER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1" s="57">
        <f>IF(O$7=0,0,SUMPRODUCT(('CALENDRIER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1" s="57">
        <f>IF(P$7=0,0,SUMPRODUCT(('CALENDRIER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1" s="57">
        <f>IF(Q$7=0,0,SUMPRODUCT(('CALENDRIER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1" s="57">
        <f>IF(R$7=0,0,SUMPRODUCT(('CALENDRIER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1" s="57">
        <f>IF(S$7=0,0,SUMPRODUCT(('CALENDRIER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1" s="57">
        <f>IF(T$7=0,0,SUMPRODUCT(('CALENDRIER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1" s="57">
        <f>IF(U$7=0,0,SUMPRODUCT(('CALENDRIER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1" s="57">
        <f>IF(V$7=0,0,SUMPRODUCT(('CALENDRIER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1" s="65">
        <f t="array" ref="W11">SUM(('CALENDRIER JOURNALIER'!$C$25:$C$125=$C11)*('CALENDRIER JOURNALIER'!$H$24:$DO$24=$D$1)*(IF(ISNUMBER('CALENDRIER JOURNALIER'!H28:DO28),'CALENDRIER JOURNALIER'!H28:DO28,0)))</f>
        <v>10</v>
      </c>
      <c r="X11" s="57">
        <f>IF(X$7=0,0,SUMPRODUCT(('CALENDRIER JOURNALIER'!$C$25:$C$125='SYNTHESE HEBDO'!$C11)*(('CALENDRIER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1" s="55" t="str">
        <f t="shared" si="1"/>
        <v>nombre de jours incohérents</v>
      </c>
    </row>
    <row r="12" spans="1:25" s="50" customFormat="1" x14ac:dyDescent="0.35">
      <c r="A12" s="55">
        <f>'CALENDRIER JOURNALIER'!A29</f>
        <v>0</v>
      </c>
      <c r="B12" s="55">
        <f>'CALENDRIER JOURNALIER'!B29</f>
        <v>0</v>
      </c>
      <c r="C12" s="55" t="str">
        <f t="shared" si="0"/>
        <v>00</v>
      </c>
      <c r="D12" s="55">
        <f>'CALENDRIER JOURNALIER'!D29</f>
        <v>0</v>
      </c>
      <c r="E12" s="55">
        <f>'CALENDRIER JOURNALIER'!E29</f>
        <v>0</v>
      </c>
      <c r="F12" s="55">
        <f>'CALENDRIER JOURNALIER'!F29</f>
        <v>0</v>
      </c>
      <c r="G12" s="57">
        <f>IF(G$7=0,0,SUMPRODUCT(('CALENDRIER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2" s="57">
        <f>IF(H$7=0,0,SUMPRODUCT(('CALENDRIER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2" s="57">
        <f>IF(I$7=0,0,SUMPRODUCT(('CALENDRIER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2" s="57">
        <f>IF(J$7=0,0,SUMPRODUCT(('CALENDRIER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2" s="57">
        <f>IF(K$7=0,0,SUMPRODUCT(('CALENDRIER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2" s="57">
        <f>IF(L$7=0,0,SUMPRODUCT(('CALENDRIER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2" s="57">
        <f>IF(M$7=0,0,SUMPRODUCT(('CALENDRIER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2" s="57">
        <f>IF(N$7=0,0,SUMPRODUCT(('CALENDRIER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2" s="57">
        <f>IF(O$7=0,0,SUMPRODUCT(('CALENDRIER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2" s="57">
        <f>IF(P$7=0,0,SUMPRODUCT(('CALENDRIER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2" s="57">
        <f>IF(Q$7=0,0,SUMPRODUCT(('CALENDRIER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2" s="57">
        <f>IF(R$7=0,0,SUMPRODUCT(('CALENDRIER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2" s="57">
        <f>IF(S$7=0,0,SUMPRODUCT(('CALENDRIER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2" s="57">
        <f>IF(T$7=0,0,SUMPRODUCT(('CALENDRIER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2" s="57">
        <f>IF(U$7=0,0,SUMPRODUCT(('CALENDRIER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2" s="57">
        <f>IF(V$7=0,0,SUMPRODUCT(('CALENDRIER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2" s="65">
        <f t="array" ref="W12">SUM(('CALENDRIER JOURNALIER'!$C$25:$C$125=$C12)*('CALENDRIER JOURNALIER'!$H$24:$DO$24=$D$1)*(IF(ISNUMBER('CALENDRIER JOURNALIER'!H29:DO29),'CALENDRIER JOURNALIER'!H29:DO29,0)))</f>
        <v>0</v>
      </c>
      <c r="X12" s="57">
        <f>IF(X$7=0,0,SUMPRODUCT(('CALENDRIER JOURNALIER'!$C$25:$C$125='SYNTHESE HEBDO'!$C12)*(('CALENDRIER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2" s="55" t="str">
        <f t="shared" si="1"/>
        <v>nombre de jours incohérents</v>
      </c>
    </row>
    <row r="13" spans="1:25" s="50" customFormat="1" x14ac:dyDescent="0.35">
      <c r="A13" s="55">
        <f>'CALENDRIER JOURNALIER'!A30</f>
        <v>0</v>
      </c>
      <c r="B13" s="55">
        <f>'CALENDRIER JOURNALIER'!B30</f>
        <v>0</v>
      </c>
      <c r="C13" s="55" t="str">
        <f t="shared" si="0"/>
        <v>00</v>
      </c>
      <c r="D13" s="55">
        <f>'CALENDRIER JOURNALIER'!D30</f>
        <v>0</v>
      </c>
      <c r="E13" s="55">
        <f>'CALENDRIER JOURNALIER'!E30</f>
        <v>0</v>
      </c>
      <c r="F13" s="55">
        <f>'CALENDRIER JOURNALIER'!F30</f>
        <v>0</v>
      </c>
      <c r="G13" s="57">
        <f>IF(G$7=0,0,SUMPRODUCT(('CALENDRIER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3" s="57">
        <f>IF(H$7=0,0,SUMPRODUCT(('CALENDRIER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3" s="57">
        <f>IF(I$7=0,0,SUMPRODUCT(('CALENDRIER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3" s="57">
        <f>IF(J$7=0,0,SUMPRODUCT(('CALENDRIER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3" s="57">
        <f>IF(K$7=0,0,SUMPRODUCT(('CALENDRIER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3" s="57">
        <f>IF(L$7=0,0,SUMPRODUCT(('CALENDRIER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3" s="57">
        <f>IF(M$7=0,0,SUMPRODUCT(('CALENDRIER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3" s="57">
        <f>IF(N$7=0,0,SUMPRODUCT(('CALENDRIER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3" s="57">
        <f>IF(O$7=0,0,SUMPRODUCT(('CALENDRIER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3" s="57">
        <f>IF(P$7=0,0,SUMPRODUCT(('CALENDRIER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3" s="57">
        <f>IF(Q$7=0,0,SUMPRODUCT(('CALENDRIER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3" s="57">
        <f>IF(R$7=0,0,SUMPRODUCT(('CALENDRIER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3" s="57">
        <f>IF(S$7=0,0,SUMPRODUCT(('CALENDRIER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3" s="57">
        <f>IF(T$7=0,0,SUMPRODUCT(('CALENDRIER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3" s="57">
        <f>IF(U$7=0,0,SUMPRODUCT(('CALENDRIER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3" s="57">
        <f>IF(V$7=0,0,SUMPRODUCT(('CALENDRIER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3" s="65">
        <f t="array" ref="W13">SUM(('CALENDRIER JOURNALIER'!$C$25:$C$125=$C13)*('CALENDRIER JOURNALIER'!$H$24:$DO$24=$D$1)*(IF(ISNUMBER('CALENDRIER JOURNALIER'!H30:DO30),'CALENDRIER JOURNALIER'!H30:DO30,0)))</f>
        <v>0</v>
      </c>
      <c r="X13" s="57">
        <f>IF(X$7=0,0,SUMPRODUCT(('CALENDRIER JOURNALIER'!$C$25:$C$125='SYNTHESE HEBDO'!$C13)*(('CALENDRIER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3" s="55" t="str">
        <f t="shared" si="1"/>
        <v>nombre de jours incohérents</v>
      </c>
    </row>
    <row r="14" spans="1:25" s="50" customFormat="1" x14ac:dyDescent="0.35">
      <c r="A14" s="55">
        <f>'CALENDRIER JOURNALIER'!A31</f>
        <v>0</v>
      </c>
      <c r="B14" s="55">
        <f>'CALENDRIER JOURNALIER'!B31</f>
        <v>0</v>
      </c>
      <c r="C14" s="55" t="str">
        <f t="shared" si="0"/>
        <v>00</v>
      </c>
      <c r="D14" s="55">
        <f>'CALENDRIER JOURNALIER'!D31</f>
        <v>0</v>
      </c>
      <c r="E14" s="55">
        <f>'CALENDRIER JOURNALIER'!E31</f>
        <v>0</v>
      </c>
      <c r="F14" s="55">
        <f>'CALENDRIER JOURNALIER'!F31</f>
        <v>0</v>
      </c>
      <c r="G14" s="57">
        <f>IF(G$7=0,0,SUMPRODUCT(('CALENDRIER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4" s="57">
        <f>IF(H$7=0,0,SUMPRODUCT(('CALENDRIER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4" s="57">
        <f>IF(I$7=0,0,SUMPRODUCT(('CALENDRIER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4" s="57">
        <f>IF(J$7=0,0,SUMPRODUCT(('CALENDRIER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4" s="57">
        <f>IF(K$7=0,0,SUMPRODUCT(('CALENDRIER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4" s="57">
        <f>IF(L$7=0,0,SUMPRODUCT(('CALENDRIER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4" s="57">
        <f>IF(M$7=0,0,SUMPRODUCT(('CALENDRIER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4" s="57">
        <f>IF(N$7=0,0,SUMPRODUCT(('CALENDRIER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4" s="57">
        <f>IF(O$7=0,0,SUMPRODUCT(('CALENDRIER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4" s="57">
        <f>IF(P$7=0,0,SUMPRODUCT(('CALENDRIER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4" s="57">
        <f>IF(Q$7=0,0,SUMPRODUCT(('CALENDRIER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4" s="57">
        <f>IF(R$7=0,0,SUMPRODUCT(('CALENDRIER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4" s="57">
        <f>IF(S$7=0,0,SUMPRODUCT(('CALENDRIER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4" s="57">
        <f>IF(T$7=0,0,SUMPRODUCT(('CALENDRIER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4" s="57">
        <f>IF(U$7=0,0,SUMPRODUCT(('CALENDRIER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4" s="57">
        <f>IF(V$7=0,0,SUMPRODUCT(('CALENDRIER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4" s="65">
        <f t="array" ref="W14">SUM(('CALENDRIER JOURNALIER'!$C$25:$C$125=$C14)*('CALENDRIER JOURNALIER'!$H$24:$DO$24=$D$1)*(IF(ISNUMBER('CALENDRIER JOURNALIER'!H31:DO31),'CALENDRIER JOURNALIER'!H31:DO31,0)))</f>
        <v>0</v>
      </c>
      <c r="X14" s="57">
        <f>IF(X$7=0,0,SUMPRODUCT(('CALENDRIER JOURNALIER'!$C$25:$C$125='SYNTHESE HEBDO'!$C14)*(('CALENDRIER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4" s="55" t="str">
        <f t="shared" si="1"/>
        <v>nombre de jours incohérents</v>
      </c>
    </row>
    <row r="15" spans="1:25" s="50" customFormat="1" x14ac:dyDescent="0.35">
      <c r="A15" s="55">
        <f>'CALENDRIER JOURNALIER'!A32</f>
        <v>0</v>
      </c>
      <c r="B15" s="55">
        <f>'CALENDRIER JOURNALIER'!B32</f>
        <v>0</v>
      </c>
      <c r="C15" s="55" t="str">
        <f t="shared" si="0"/>
        <v>00</v>
      </c>
      <c r="D15" s="55">
        <f>'CALENDRIER JOURNALIER'!D32</f>
        <v>0</v>
      </c>
      <c r="E15" s="55">
        <f>'CALENDRIER JOURNALIER'!E32</f>
        <v>0</v>
      </c>
      <c r="F15" s="55">
        <f>'CALENDRIER JOURNALIER'!F32</f>
        <v>0</v>
      </c>
      <c r="G15" s="57">
        <f>IF(G$7=0,0,SUMPRODUCT(('CALENDRIER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5" s="57">
        <f>IF(H$7=0,0,SUMPRODUCT(('CALENDRIER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5" s="57">
        <f>IF(I$7=0,0,SUMPRODUCT(('CALENDRIER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5" s="57">
        <f>IF(J$7=0,0,SUMPRODUCT(('CALENDRIER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5" s="57">
        <f>IF(K$7=0,0,SUMPRODUCT(('CALENDRIER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5" s="57">
        <f>IF(L$7=0,0,SUMPRODUCT(('CALENDRIER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5" s="57">
        <f>IF(M$7=0,0,SUMPRODUCT(('CALENDRIER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5" s="57">
        <f>IF(N$7=0,0,SUMPRODUCT(('CALENDRIER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5" s="57">
        <f>IF(O$7=0,0,SUMPRODUCT(('CALENDRIER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5" s="57">
        <f>IF(P$7=0,0,SUMPRODUCT(('CALENDRIER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5" s="57">
        <f>IF(Q$7=0,0,SUMPRODUCT(('CALENDRIER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5" s="57">
        <f>IF(R$7=0,0,SUMPRODUCT(('CALENDRIER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5" s="57">
        <f>IF(S$7=0,0,SUMPRODUCT(('CALENDRIER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5" s="57">
        <f>IF(T$7=0,0,SUMPRODUCT(('CALENDRIER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5" s="57">
        <f>IF(U$7=0,0,SUMPRODUCT(('CALENDRIER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5" s="57">
        <f>IF(V$7=0,0,SUMPRODUCT(('CALENDRIER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5" s="65">
        <f t="array" ref="W15">SUM(('CALENDRIER JOURNALIER'!$C$25:$C$125=$C15)*('CALENDRIER JOURNALIER'!$H$24:$DO$24=$D$1)*(IF(ISNUMBER('CALENDRIER JOURNALIER'!H32:DO32),'CALENDRIER JOURNALIER'!H32:DO32,0)))</f>
        <v>0</v>
      </c>
      <c r="X15" s="57">
        <f>IF(X$7=0,0,SUMPRODUCT(('CALENDRIER JOURNALIER'!$C$25:$C$125='SYNTHESE HEBDO'!$C15)*(('CALENDRIER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5" s="55" t="str">
        <f t="shared" si="1"/>
        <v>nombre de jours incohérents</v>
      </c>
    </row>
    <row r="16" spans="1:25" s="50" customFormat="1" x14ac:dyDescent="0.35">
      <c r="A16" s="55">
        <f>'CALENDRIER JOURNALIER'!A33</f>
        <v>0</v>
      </c>
      <c r="B16" s="55">
        <f>'CALENDRIER JOURNALIER'!B33</f>
        <v>0</v>
      </c>
      <c r="C16" s="55" t="str">
        <f t="shared" si="0"/>
        <v>00</v>
      </c>
      <c r="D16" s="55">
        <f>'CALENDRIER JOURNALIER'!D33</f>
        <v>0</v>
      </c>
      <c r="E16" s="55">
        <f>'CALENDRIER JOURNALIER'!E33</f>
        <v>0</v>
      </c>
      <c r="F16" s="55">
        <f>'CALENDRIER JOURNALIER'!F33</f>
        <v>0</v>
      </c>
      <c r="G16" s="57">
        <f>IF(G$7=0,0,SUMPRODUCT(('CALENDRIER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6" s="57">
        <f>IF(H$7=0,0,SUMPRODUCT(('CALENDRIER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6" s="57">
        <f>IF(I$7=0,0,SUMPRODUCT(('CALENDRIER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6" s="57">
        <f>IF(J$7=0,0,SUMPRODUCT(('CALENDRIER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6" s="57">
        <f>IF(K$7=0,0,SUMPRODUCT(('CALENDRIER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6" s="57">
        <f>IF(L$7=0,0,SUMPRODUCT(('CALENDRIER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6" s="57">
        <f>IF(M$7=0,0,SUMPRODUCT(('CALENDRIER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6" s="57">
        <f>IF(N$7=0,0,SUMPRODUCT(('CALENDRIER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6" s="57">
        <f>IF(O$7=0,0,SUMPRODUCT(('CALENDRIER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6" s="57">
        <f>IF(P$7=0,0,SUMPRODUCT(('CALENDRIER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6" s="57">
        <f>IF(Q$7=0,0,SUMPRODUCT(('CALENDRIER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6" s="57">
        <f>IF(R$7=0,0,SUMPRODUCT(('CALENDRIER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6" s="57">
        <f>IF(S$7=0,0,SUMPRODUCT(('CALENDRIER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6" s="57">
        <f>IF(T$7=0,0,SUMPRODUCT(('CALENDRIER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6" s="57">
        <f>IF(U$7=0,0,SUMPRODUCT(('CALENDRIER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6" s="57">
        <f>IF(V$7=0,0,SUMPRODUCT(('CALENDRIER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6" s="65">
        <f t="array" ref="W16">SUM(('CALENDRIER JOURNALIER'!$C$25:$C$125=$C16)*('CALENDRIER JOURNALIER'!$H$24:$DO$24=$D$1)*(IF(ISNUMBER('CALENDRIER JOURNALIER'!H33:DO33),'CALENDRIER JOURNALIER'!H33:DO33,0)))</f>
        <v>0</v>
      </c>
      <c r="X16" s="57">
        <f>IF(X$7=0,0,SUMPRODUCT(('CALENDRIER JOURNALIER'!$C$25:$C$125='SYNTHESE HEBDO'!$C16)*(('CALENDRIER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6" s="55" t="str">
        <f t="shared" si="1"/>
        <v>nombre de jours incohérents</v>
      </c>
    </row>
    <row r="17" spans="1:25" s="50" customFormat="1" x14ac:dyDescent="0.35">
      <c r="A17" s="55">
        <f>'CALENDRIER JOURNALIER'!A34</f>
        <v>0</v>
      </c>
      <c r="B17" s="55">
        <f>'CALENDRIER JOURNALIER'!B34</f>
        <v>0</v>
      </c>
      <c r="C17" s="55" t="str">
        <f t="shared" si="0"/>
        <v>00</v>
      </c>
      <c r="D17" s="55">
        <f>'CALENDRIER JOURNALIER'!D34</f>
        <v>0</v>
      </c>
      <c r="E17" s="55">
        <f>'CALENDRIER JOURNALIER'!E34</f>
        <v>0</v>
      </c>
      <c r="F17" s="55">
        <f>'CALENDRIER JOURNALIER'!F34</f>
        <v>0</v>
      </c>
      <c r="G17" s="57">
        <f>IF(G$7=0,0,SUMPRODUCT(('CALENDRIER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7" s="57">
        <f>IF(H$7=0,0,SUMPRODUCT(('CALENDRIER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7" s="57">
        <f>IF(I$7=0,0,SUMPRODUCT(('CALENDRIER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7" s="57">
        <f>IF(J$7=0,0,SUMPRODUCT(('CALENDRIER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7" s="57">
        <f>IF(K$7=0,0,SUMPRODUCT(('CALENDRIER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7" s="57">
        <f>IF(L$7=0,0,SUMPRODUCT(('CALENDRIER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7" s="57">
        <f>IF(M$7=0,0,SUMPRODUCT(('CALENDRIER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7" s="57">
        <f>IF(N$7=0,0,SUMPRODUCT(('CALENDRIER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7" s="57">
        <f>IF(O$7=0,0,SUMPRODUCT(('CALENDRIER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7" s="57">
        <f>IF(P$7=0,0,SUMPRODUCT(('CALENDRIER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7" s="57">
        <f>IF(Q$7=0,0,SUMPRODUCT(('CALENDRIER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7" s="57">
        <f>IF(R$7=0,0,SUMPRODUCT(('CALENDRIER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7" s="57">
        <f>IF(S$7=0,0,SUMPRODUCT(('CALENDRIER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7" s="57">
        <f>IF(T$7=0,0,SUMPRODUCT(('CALENDRIER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7" s="57">
        <f>IF(U$7=0,0,SUMPRODUCT(('CALENDRIER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7" s="57">
        <f>IF(V$7=0,0,SUMPRODUCT(('CALENDRIER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7" s="65">
        <f t="array" ref="W17">SUM(('CALENDRIER JOURNALIER'!$C$25:$C$125=$C17)*('CALENDRIER JOURNALIER'!$H$24:$DO$24=$D$1)*(IF(ISNUMBER('CALENDRIER JOURNALIER'!H34:DO34),'CALENDRIER JOURNALIER'!H34:DO34,0)))</f>
        <v>0</v>
      </c>
      <c r="X17" s="57">
        <f>IF(X$7=0,0,SUMPRODUCT(('CALENDRIER JOURNALIER'!$C$25:$C$125='SYNTHESE HEBDO'!$C17)*(('CALENDRIER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7" s="55" t="str">
        <f t="shared" si="1"/>
        <v>nombre de jours incohérents</v>
      </c>
    </row>
    <row r="18" spans="1:25" s="50" customFormat="1" x14ac:dyDescent="0.35">
      <c r="A18" s="55">
        <f>'CALENDRIER JOURNALIER'!A35</f>
        <v>0</v>
      </c>
      <c r="B18" s="55">
        <f>'CALENDRIER JOURNALIER'!B35</f>
        <v>0</v>
      </c>
      <c r="C18" s="55" t="str">
        <f t="shared" si="0"/>
        <v>00</v>
      </c>
      <c r="D18" s="55">
        <f>'CALENDRIER JOURNALIER'!D35</f>
        <v>0</v>
      </c>
      <c r="E18" s="55">
        <f>'CALENDRIER JOURNALIER'!E35</f>
        <v>0</v>
      </c>
      <c r="F18" s="55">
        <f>'CALENDRIER JOURNALIER'!F35</f>
        <v>0</v>
      </c>
      <c r="G18" s="57">
        <f>IF(G$7=0,0,SUMPRODUCT(('CALENDRIER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8" s="57">
        <f>IF(H$7=0,0,SUMPRODUCT(('CALENDRIER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8" s="57">
        <f>IF(I$7=0,0,SUMPRODUCT(('CALENDRIER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8" s="57">
        <f>IF(J$7=0,0,SUMPRODUCT(('CALENDRIER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8" s="57">
        <f>IF(K$7=0,0,SUMPRODUCT(('CALENDRIER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8" s="57">
        <f>IF(L$7=0,0,SUMPRODUCT(('CALENDRIER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8" s="57">
        <f>IF(M$7=0,0,SUMPRODUCT(('CALENDRIER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8" s="57">
        <f>IF(N$7=0,0,SUMPRODUCT(('CALENDRIER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8" s="57">
        <f>IF(O$7=0,0,SUMPRODUCT(('CALENDRIER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8" s="57">
        <f>IF(P$7=0,0,SUMPRODUCT(('CALENDRIER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8" s="57">
        <f>IF(Q$7=0,0,SUMPRODUCT(('CALENDRIER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8" s="57">
        <f>IF(R$7=0,0,SUMPRODUCT(('CALENDRIER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8" s="57">
        <f>IF(S$7=0,0,SUMPRODUCT(('CALENDRIER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8" s="57">
        <f>IF(T$7=0,0,SUMPRODUCT(('CALENDRIER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8" s="57">
        <f>IF(U$7=0,0,SUMPRODUCT(('CALENDRIER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8" s="57">
        <f>IF(V$7=0,0,SUMPRODUCT(('CALENDRIER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8" s="65">
        <f t="array" ref="W18">SUM(('CALENDRIER JOURNALIER'!$C$25:$C$125=$C18)*('CALENDRIER JOURNALIER'!$H$24:$DO$24=$D$1)*(IF(ISNUMBER('CALENDRIER JOURNALIER'!H35:DO35),'CALENDRIER JOURNALIER'!H35:DO35,0)))</f>
        <v>0</v>
      </c>
      <c r="X18" s="57">
        <f>IF(X$7=0,0,SUMPRODUCT(('CALENDRIER JOURNALIER'!$C$25:$C$125='SYNTHESE HEBDO'!$C18)*(('CALENDRIER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8" s="55" t="str">
        <f t="shared" si="1"/>
        <v>nombre de jours incohérents</v>
      </c>
    </row>
    <row r="19" spans="1:25" s="50" customFormat="1" x14ac:dyDescent="0.35">
      <c r="A19" s="55">
        <f>'CALENDRIER JOURNALIER'!A36</f>
        <v>0</v>
      </c>
      <c r="B19" s="55">
        <f>'CALENDRIER JOURNALIER'!B36</f>
        <v>0</v>
      </c>
      <c r="C19" s="55" t="str">
        <f t="shared" si="0"/>
        <v>00</v>
      </c>
      <c r="D19" s="55">
        <f>'CALENDRIER JOURNALIER'!D36</f>
        <v>0</v>
      </c>
      <c r="E19" s="55">
        <f>'CALENDRIER JOURNALIER'!E36</f>
        <v>0</v>
      </c>
      <c r="F19" s="55">
        <f>'CALENDRIER JOURNALIER'!F36</f>
        <v>0</v>
      </c>
      <c r="G19" s="57">
        <f>IF(G$7=0,0,SUMPRODUCT(('CALENDRIER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9" s="57">
        <f>IF(H$7=0,0,SUMPRODUCT(('CALENDRIER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9" s="57">
        <f>IF(I$7=0,0,SUMPRODUCT(('CALENDRIER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9" s="57">
        <f>IF(J$7=0,0,SUMPRODUCT(('CALENDRIER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9" s="57">
        <f>IF(K$7=0,0,SUMPRODUCT(('CALENDRIER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9" s="57">
        <f>IF(L$7=0,0,SUMPRODUCT(('CALENDRIER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9" s="57">
        <f>IF(M$7=0,0,SUMPRODUCT(('CALENDRIER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9" s="57">
        <f>IF(N$7=0,0,SUMPRODUCT(('CALENDRIER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9" s="57">
        <f>IF(O$7=0,0,SUMPRODUCT(('CALENDRIER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9" s="57">
        <f>IF(P$7=0,0,SUMPRODUCT(('CALENDRIER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9" s="57">
        <f>IF(Q$7=0,0,SUMPRODUCT(('CALENDRIER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9" s="57">
        <f>IF(R$7=0,0,SUMPRODUCT(('CALENDRIER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9" s="57">
        <f>IF(S$7=0,0,SUMPRODUCT(('CALENDRIER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9" s="57">
        <f>IF(T$7=0,0,SUMPRODUCT(('CALENDRIER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9" s="57">
        <f>IF(U$7=0,0,SUMPRODUCT(('CALENDRIER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9" s="57">
        <f>IF(V$7=0,0,SUMPRODUCT(('CALENDRIER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9" s="65">
        <f t="array" ref="W19">SUM(('CALENDRIER JOURNALIER'!$C$25:$C$125=$C19)*('CALENDRIER JOURNALIER'!$H$24:$DO$24=$D$1)*(IF(ISNUMBER('CALENDRIER JOURNALIER'!H36:DO36),'CALENDRIER JOURNALIER'!H36:DO36,0)))</f>
        <v>0</v>
      </c>
      <c r="X19" s="57">
        <f>IF(X$7=0,0,SUMPRODUCT(('CALENDRIER JOURNALIER'!$C$25:$C$125='SYNTHESE HEBDO'!$C19)*(('CALENDRIER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9" s="55" t="str">
        <f t="shared" si="1"/>
        <v>nombre de jours incohérents</v>
      </c>
    </row>
    <row r="20" spans="1:25" s="50" customFormat="1" x14ac:dyDescent="0.35">
      <c r="A20" s="55">
        <f>'CALENDRIER JOURNALIER'!A37</f>
        <v>0</v>
      </c>
      <c r="B20" s="55">
        <f>'CALENDRIER JOURNALIER'!B37</f>
        <v>0</v>
      </c>
      <c r="C20" s="55" t="str">
        <f t="shared" si="0"/>
        <v>00</v>
      </c>
      <c r="D20" s="55">
        <f>'CALENDRIER JOURNALIER'!D37</f>
        <v>0</v>
      </c>
      <c r="E20" s="55">
        <f>'CALENDRIER JOURNALIER'!E37</f>
        <v>0</v>
      </c>
      <c r="F20" s="55">
        <f>'CALENDRIER JOURNALIER'!F37</f>
        <v>0</v>
      </c>
      <c r="G20" s="57">
        <f>IF(G$7=0,0,SUMPRODUCT(('CALENDRIER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0" s="57">
        <f>IF(H$7=0,0,SUMPRODUCT(('CALENDRIER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0" s="57">
        <f>IF(I$7=0,0,SUMPRODUCT(('CALENDRIER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0" s="57">
        <f>IF(J$7=0,0,SUMPRODUCT(('CALENDRIER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0" s="57">
        <f>IF(K$7=0,0,SUMPRODUCT(('CALENDRIER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0" s="57">
        <f>IF(L$7=0,0,SUMPRODUCT(('CALENDRIER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0" s="57">
        <f>IF(M$7=0,0,SUMPRODUCT(('CALENDRIER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0" s="57">
        <f>IF(N$7=0,0,SUMPRODUCT(('CALENDRIER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0" s="57">
        <f>IF(O$7=0,0,SUMPRODUCT(('CALENDRIER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0" s="57">
        <f>IF(P$7=0,0,SUMPRODUCT(('CALENDRIER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0" s="57">
        <f>IF(Q$7=0,0,SUMPRODUCT(('CALENDRIER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0" s="57">
        <f>IF(R$7=0,0,SUMPRODUCT(('CALENDRIER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0" s="57">
        <f>IF(S$7=0,0,SUMPRODUCT(('CALENDRIER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0" s="57">
        <f>IF(T$7=0,0,SUMPRODUCT(('CALENDRIER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0" s="57">
        <f>IF(U$7=0,0,SUMPRODUCT(('CALENDRIER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0" s="57">
        <f>IF(V$7=0,0,SUMPRODUCT(('CALENDRIER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0" s="65">
        <f t="array" ref="W20">SUM(('CALENDRIER JOURNALIER'!$C$25:$C$125=$C20)*('CALENDRIER JOURNALIER'!$H$24:$DO$24=$D$1)*(IF(ISNUMBER('CALENDRIER JOURNALIER'!H37:DO37),'CALENDRIER JOURNALIER'!H37:DO37,0)))</f>
        <v>0</v>
      </c>
      <c r="X20" s="57">
        <f>IF(X$7=0,0,SUMPRODUCT(('CALENDRIER JOURNALIER'!$C$25:$C$125='SYNTHESE HEBDO'!$C20)*(('CALENDRIER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0" s="55" t="str">
        <f t="shared" si="1"/>
        <v>nombre de jours incohérents</v>
      </c>
    </row>
    <row r="21" spans="1:25" s="50" customFormat="1" x14ac:dyDescent="0.35">
      <c r="A21" s="55">
        <f>'CALENDRIER JOURNALIER'!A38</f>
        <v>0</v>
      </c>
      <c r="B21" s="55">
        <f>'CALENDRIER JOURNALIER'!B38</f>
        <v>0</v>
      </c>
      <c r="C21" s="55" t="str">
        <f t="shared" si="0"/>
        <v>00</v>
      </c>
      <c r="D21" s="55">
        <f>'CALENDRIER JOURNALIER'!D38</f>
        <v>0</v>
      </c>
      <c r="E21" s="55">
        <f>'CALENDRIER JOURNALIER'!E38</f>
        <v>0</v>
      </c>
      <c r="F21" s="55">
        <f>'CALENDRIER JOURNALIER'!F38</f>
        <v>0</v>
      </c>
      <c r="G21" s="57">
        <f>IF(G$7=0,0,SUMPRODUCT(('CALENDRIER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1" s="57">
        <f>IF(H$7=0,0,SUMPRODUCT(('CALENDRIER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1" s="57">
        <f>IF(I$7=0,0,SUMPRODUCT(('CALENDRIER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1" s="57">
        <f>IF(J$7=0,0,SUMPRODUCT(('CALENDRIER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1" s="57">
        <f>IF(K$7=0,0,SUMPRODUCT(('CALENDRIER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1" s="57">
        <f>IF(L$7=0,0,SUMPRODUCT(('CALENDRIER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1" s="57">
        <f>IF(M$7=0,0,SUMPRODUCT(('CALENDRIER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1" s="57">
        <f>IF(N$7=0,0,SUMPRODUCT(('CALENDRIER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1" s="57">
        <f>IF(O$7=0,0,SUMPRODUCT(('CALENDRIER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1" s="57">
        <f>IF(P$7=0,0,SUMPRODUCT(('CALENDRIER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1" s="57">
        <f>IF(Q$7=0,0,SUMPRODUCT(('CALENDRIER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1" s="57">
        <f>IF(R$7=0,0,SUMPRODUCT(('CALENDRIER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1" s="57">
        <f>IF(S$7=0,0,SUMPRODUCT(('CALENDRIER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1" s="57">
        <f>IF(T$7=0,0,SUMPRODUCT(('CALENDRIER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1" s="57">
        <f>IF(U$7=0,0,SUMPRODUCT(('CALENDRIER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1" s="57">
        <f>IF(V$7=0,0,SUMPRODUCT(('CALENDRIER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1" s="65">
        <f t="array" ref="W21">SUM(('CALENDRIER JOURNALIER'!$C$25:$C$125=$C21)*('CALENDRIER JOURNALIER'!$H$24:$DO$24=$D$1)*(IF(ISNUMBER('CALENDRIER JOURNALIER'!H38:DO38),'CALENDRIER JOURNALIER'!H38:DO38,0)))</f>
        <v>0</v>
      </c>
      <c r="X21" s="57">
        <f>IF(X$7=0,0,SUMPRODUCT(('CALENDRIER JOURNALIER'!$C$25:$C$125='SYNTHESE HEBDO'!$C21)*(('CALENDRIER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1" s="55" t="str">
        <f t="shared" si="1"/>
        <v>nombre de jours incohérents</v>
      </c>
    </row>
    <row r="22" spans="1:25" s="50" customFormat="1" x14ac:dyDescent="0.35">
      <c r="A22" s="55">
        <f>'CALENDRIER JOURNALIER'!A39</f>
        <v>0</v>
      </c>
      <c r="B22" s="55">
        <f>'CALENDRIER JOURNALIER'!B39</f>
        <v>0</v>
      </c>
      <c r="C22" s="55" t="str">
        <f t="shared" si="0"/>
        <v>00</v>
      </c>
      <c r="D22" s="55">
        <f>'CALENDRIER JOURNALIER'!D39</f>
        <v>0</v>
      </c>
      <c r="E22" s="55">
        <f>'CALENDRIER JOURNALIER'!E39</f>
        <v>0</v>
      </c>
      <c r="F22" s="55">
        <f>'CALENDRIER JOURNALIER'!F39</f>
        <v>0</v>
      </c>
      <c r="G22" s="57">
        <f>IF(G$7=0,0,SUMPRODUCT(('CALENDRIER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2" s="57">
        <f>IF(H$7=0,0,SUMPRODUCT(('CALENDRIER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2" s="57">
        <f>IF(I$7=0,0,SUMPRODUCT(('CALENDRIER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2" s="57">
        <f>IF(J$7=0,0,SUMPRODUCT(('CALENDRIER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2" s="57">
        <f>IF(K$7=0,0,SUMPRODUCT(('CALENDRIER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2" s="57">
        <f>IF(L$7=0,0,SUMPRODUCT(('CALENDRIER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2" s="57">
        <f>IF(M$7=0,0,SUMPRODUCT(('CALENDRIER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2" s="57">
        <f>IF(N$7=0,0,SUMPRODUCT(('CALENDRIER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2" s="57">
        <f>IF(O$7=0,0,SUMPRODUCT(('CALENDRIER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2" s="57">
        <f>IF(P$7=0,0,SUMPRODUCT(('CALENDRIER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2" s="57">
        <f>IF(Q$7=0,0,SUMPRODUCT(('CALENDRIER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2" s="57">
        <f>IF(R$7=0,0,SUMPRODUCT(('CALENDRIER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2" s="57">
        <f>IF(S$7=0,0,SUMPRODUCT(('CALENDRIER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2" s="57">
        <f>IF(T$7=0,0,SUMPRODUCT(('CALENDRIER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2" s="57">
        <f>IF(U$7=0,0,SUMPRODUCT(('CALENDRIER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2" s="57">
        <f>IF(V$7=0,0,SUMPRODUCT(('CALENDRIER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2" s="65">
        <f t="array" ref="W22">SUM(('CALENDRIER JOURNALIER'!$C$25:$C$125=$C22)*('CALENDRIER JOURNALIER'!$H$24:$DO$24=$D$1)*(IF(ISNUMBER('CALENDRIER JOURNALIER'!H39:DO39),'CALENDRIER JOURNALIER'!H39:DO39,0)))</f>
        <v>0</v>
      </c>
      <c r="X22" s="57">
        <f>IF(X$7=0,0,SUMPRODUCT(('CALENDRIER JOURNALIER'!$C$25:$C$125='SYNTHESE HEBDO'!$C22)*(('CALENDRIER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2" s="55" t="str">
        <f t="shared" si="1"/>
        <v>nombre de jours incohérents</v>
      </c>
    </row>
    <row r="23" spans="1:25" s="50" customFormat="1" x14ac:dyDescent="0.35">
      <c r="A23" s="55">
        <f>'CALENDRIER JOURNALIER'!A40</f>
        <v>0</v>
      </c>
      <c r="B23" s="55">
        <f>'CALENDRIER JOURNALIER'!B40</f>
        <v>0</v>
      </c>
      <c r="C23" s="55" t="str">
        <f t="shared" si="0"/>
        <v>00</v>
      </c>
      <c r="D23" s="55">
        <f>'CALENDRIER JOURNALIER'!D40</f>
        <v>0</v>
      </c>
      <c r="E23" s="55">
        <f>'CALENDRIER JOURNALIER'!E40</f>
        <v>0</v>
      </c>
      <c r="F23" s="55">
        <f>'CALENDRIER JOURNALIER'!F40</f>
        <v>0</v>
      </c>
      <c r="G23" s="57">
        <f>IF(G$7=0,0,SUMPRODUCT(('CALENDRIER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3" s="57">
        <f>IF(H$7=0,0,SUMPRODUCT(('CALENDRIER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3" s="57">
        <f>IF(I$7=0,0,SUMPRODUCT(('CALENDRIER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3" s="57">
        <f>IF(J$7=0,0,SUMPRODUCT(('CALENDRIER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3" s="57">
        <f>IF(K$7=0,0,SUMPRODUCT(('CALENDRIER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3" s="57">
        <f>IF(L$7=0,0,SUMPRODUCT(('CALENDRIER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3" s="57">
        <f>IF(M$7=0,0,SUMPRODUCT(('CALENDRIER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3" s="57">
        <f>IF(N$7=0,0,SUMPRODUCT(('CALENDRIER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3" s="57">
        <f>IF(O$7=0,0,SUMPRODUCT(('CALENDRIER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3" s="57">
        <f>IF(P$7=0,0,SUMPRODUCT(('CALENDRIER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3" s="57">
        <f>IF(Q$7=0,0,SUMPRODUCT(('CALENDRIER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3" s="57">
        <f>IF(R$7=0,0,SUMPRODUCT(('CALENDRIER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3" s="57">
        <f>IF(S$7=0,0,SUMPRODUCT(('CALENDRIER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3" s="57">
        <f>IF(T$7=0,0,SUMPRODUCT(('CALENDRIER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3" s="57">
        <f>IF(U$7=0,0,SUMPRODUCT(('CALENDRIER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3" s="57">
        <f>IF(V$7=0,0,SUMPRODUCT(('CALENDRIER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3" s="65">
        <f t="array" ref="W23">SUM(('CALENDRIER JOURNALIER'!$C$25:$C$125=$C23)*('CALENDRIER JOURNALIER'!$H$24:$DO$24=$D$1)*(IF(ISNUMBER('CALENDRIER JOURNALIER'!H40:DO40),'CALENDRIER JOURNALIER'!H40:DO40,0)))</f>
        <v>0</v>
      </c>
      <c r="X23" s="57">
        <f>IF(X$7=0,0,SUMPRODUCT(('CALENDRIER JOURNALIER'!$C$25:$C$125='SYNTHESE HEBDO'!$C23)*(('CALENDRIER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3" s="55" t="str">
        <f t="shared" si="1"/>
        <v>nombre de jours incohérents</v>
      </c>
    </row>
    <row r="24" spans="1:25" s="50" customFormat="1" x14ac:dyDescent="0.35">
      <c r="A24" s="55">
        <f>'CALENDRIER JOURNALIER'!A41</f>
        <v>0</v>
      </c>
      <c r="B24" s="55">
        <f>'CALENDRIER JOURNALIER'!B41</f>
        <v>0</v>
      </c>
      <c r="C24" s="55" t="str">
        <f t="shared" si="0"/>
        <v>00</v>
      </c>
      <c r="D24" s="55">
        <f>'CALENDRIER JOURNALIER'!D41</f>
        <v>0</v>
      </c>
      <c r="E24" s="55">
        <f>'CALENDRIER JOURNALIER'!E41</f>
        <v>0</v>
      </c>
      <c r="F24" s="55">
        <f>'CALENDRIER JOURNALIER'!F41</f>
        <v>0</v>
      </c>
      <c r="G24" s="57">
        <f>IF(G$7=0,0,SUMPRODUCT(('CALENDRIER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4" s="57">
        <f>IF(H$7=0,0,SUMPRODUCT(('CALENDRIER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4" s="57">
        <f>IF(I$7=0,0,SUMPRODUCT(('CALENDRIER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4" s="57">
        <f>IF(J$7=0,0,SUMPRODUCT(('CALENDRIER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4" s="57">
        <f>IF(K$7=0,0,SUMPRODUCT(('CALENDRIER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4" s="57">
        <f>IF(L$7=0,0,SUMPRODUCT(('CALENDRIER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4" s="57">
        <f>IF(M$7=0,0,SUMPRODUCT(('CALENDRIER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4" s="57">
        <f>IF(N$7=0,0,SUMPRODUCT(('CALENDRIER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4" s="57">
        <f>IF(O$7=0,0,SUMPRODUCT(('CALENDRIER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4" s="57">
        <f>IF(P$7=0,0,SUMPRODUCT(('CALENDRIER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4" s="57">
        <f>IF(Q$7=0,0,SUMPRODUCT(('CALENDRIER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4" s="57">
        <f>IF(R$7=0,0,SUMPRODUCT(('CALENDRIER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4" s="57">
        <f>IF(S$7=0,0,SUMPRODUCT(('CALENDRIER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4" s="57">
        <f>IF(T$7=0,0,SUMPRODUCT(('CALENDRIER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4" s="57">
        <f>IF(U$7=0,0,SUMPRODUCT(('CALENDRIER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4" s="57">
        <f>IF(V$7=0,0,SUMPRODUCT(('CALENDRIER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4" s="65">
        <f t="array" ref="W24">SUM(('CALENDRIER JOURNALIER'!$C$25:$C$125=$C24)*('CALENDRIER JOURNALIER'!$H$24:$DO$24=$D$1)*(IF(ISNUMBER('CALENDRIER JOURNALIER'!H41:DO41),'CALENDRIER JOURNALIER'!H41:DO41,0)))</f>
        <v>0</v>
      </c>
      <c r="X24" s="57">
        <f>IF(X$7=0,0,SUMPRODUCT(('CALENDRIER JOURNALIER'!$C$25:$C$125='SYNTHESE HEBDO'!$C24)*(('CALENDRIER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4" s="55" t="str">
        <f t="shared" si="1"/>
        <v>nombre de jours incohérents</v>
      </c>
    </row>
    <row r="25" spans="1:25" s="50" customFormat="1" x14ac:dyDescent="0.35">
      <c r="A25" s="55">
        <f>'CALENDRIER JOURNALIER'!A42</f>
        <v>0</v>
      </c>
      <c r="B25" s="55">
        <f>'CALENDRIER JOURNALIER'!B42</f>
        <v>0</v>
      </c>
      <c r="C25" s="55" t="str">
        <f t="shared" si="0"/>
        <v>00</v>
      </c>
      <c r="D25" s="55">
        <f>'CALENDRIER JOURNALIER'!D42</f>
        <v>0</v>
      </c>
      <c r="E25" s="55">
        <f>'CALENDRIER JOURNALIER'!E42</f>
        <v>0</v>
      </c>
      <c r="F25" s="55">
        <f>'CALENDRIER JOURNALIER'!F42</f>
        <v>0</v>
      </c>
      <c r="G25" s="57">
        <f>IF(G$7=0,0,SUMPRODUCT(('CALENDRIER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5" s="57">
        <f>IF(H$7=0,0,SUMPRODUCT(('CALENDRIER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5" s="57">
        <f>IF(I$7=0,0,SUMPRODUCT(('CALENDRIER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5" s="57">
        <f>IF(J$7=0,0,SUMPRODUCT(('CALENDRIER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5" s="57">
        <f>IF(K$7=0,0,SUMPRODUCT(('CALENDRIER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5" s="57">
        <f>IF(L$7=0,0,SUMPRODUCT(('CALENDRIER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5" s="57">
        <f>IF(M$7=0,0,SUMPRODUCT(('CALENDRIER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5" s="57">
        <f>IF(N$7=0,0,SUMPRODUCT(('CALENDRIER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5" s="57">
        <f>IF(O$7=0,0,SUMPRODUCT(('CALENDRIER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5" s="57">
        <f>IF(P$7=0,0,SUMPRODUCT(('CALENDRIER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5" s="57">
        <f>IF(Q$7=0,0,SUMPRODUCT(('CALENDRIER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5" s="57">
        <f>IF(R$7=0,0,SUMPRODUCT(('CALENDRIER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5" s="57">
        <f>IF(S$7=0,0,SUMPRODUCT(('CALENDRIER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5" s="57">
        <f>IF(T$7=0,0,SUMPRODUCT(('CALENDRIER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5" s="57">
        <f>IF(U$7=0,0,SUMPRODUCT(('CALENDRIER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5" s="57">
        <f>IF(V$7=0,0,SUMPRODUCT(('CALENDRIER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5" s="65">
        <f t="array" ref="W25">SUM(('CALENDRIER JOURNALIER'!$C$25:$C$125=$C25)*('CALENDRIER JOURNALIER'!$H$24:$DO$24=$D$1)*(IF(ISNUMBER('CALENDRIER JOURNALIER'!H42:DO42),'CALENDRIER JOURNALIER'!H42:DO42,0)))</f>
        <v>0</v>
      </c>
      <c r="X25" s="57">
        <f>IF(X$7=0,0,SUMPRODUCT(('CALENDRIER JOURNALIER'!$C$25:$C$125='SYNTHESE HEBDO'!$C25)*(('CALENDRIER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5" s="55" t="str">
        <f t="shared" si="1"/>
        <v>nombre de jours incohérents</v>
      </c>
    </row>
    <row r="26" spans="1:25" s="50" customFormat="1" x14ac:dyDescent="0.35">
      <c r="A26" s="55">
        <f>'CALENDRIER JOURNALIER'!A43</f>
        <v>0</v>
      </c>
      <c r="B26" s="55">
        <f>'CALENDRIER JOURNALIER'!B43</f>
        <v>0</v>
      </c>
      <c r="C26" s="55" t="str">
        <f t="shared" si="0"/>
        <v>00</v>
      </c>
      <c r="D26" s="55">
        <f>'CALENDRIER JOURNALIER'!D43</f>
        <v>0</v>
      </c>
      <c r="E26" s="55">
        <f>'CALENDRIER JOURNALIER'!E43</f>
        <v>0</v>
      </c>
      <c r="F26" s="55">
        <f>'CALENDRIER JOURNALIER'!F43</f>
        <v>0</v>
      </c>
      <c r="G26" s="57">
        <f>IF(G$7=0,0,SUMPRODUCT(('CALENDRIER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6" s="57">
        <f>IF(H$7=0,0,SUMPRODUCT(('CALENDRIER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6" s="57">
        <f>IF(I$7=0,0,SUMPRODUCT(('CALENDRIER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6" s="57">
        <f>IF(J$7=0,0,SUMPRODUCT(('CALENDRIER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6" s="57">
        <f>IF(K$7=0,0,SUMPRODUCT(('CALENDRIER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6" s="57">
        <f>IF(L$7=0,0,SUMPRODUCT(('CALENDRIER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6" s="57">
        <f>IF(M$7=0,0,SUMPRODUCT(('CALENDRIER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6" s="57">
        <f>IF(N$7=0,0,SUMPRODUCT(('CALENDRIER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6" s="57">
        <f>IF(O$7=0,0,SUMPRODUCT(('CALENDRIER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6" s="57">
        <f>IF(P$7=0,0,SUMPRODUCT(('CALENDRIER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6" s="57">
        <f>IF(Q$7=0,0,SUMPRODUCT(('CALENDRIER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6" s="57">
        <f>IF(R$7=0,0,SUMPRODUCT(('CALENDRIER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6" s="57">
        <f>IF(S$7=0,0,SUMPRODUCT(('CALENDRIER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6" s="57">
        <f>IF(T$7=0,0,SUMPRODUCT(('CALENDRIER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6" s="57">
        <f>IF(U$7=0,0,SUMPRODUCT(('CALENDRIER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6" s="57">
        <f>IF(V$7=0,0,SUMPRODUCT(('CALENDRIER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6" s="65">
        <f t="array" ref="W26">SUM(('CALENDRIER JOURNALIER'!$C$25:$C$125=$C26)*('CALENDRIER JOURNALIER'!$H$24:$DO$24=$D$1)*(IF(ISNUMBER('CALENDRIER JOURNALIER'!H43:DO43),'CALENDRIER JOURNALIER'!H43:DO43,0)))</f>
        <v>0</v>
      </c>
      <c r="X26" s="57">
        <f>IF(X$7=0,0,SUMPRODUCT(('CALENDRIER JOURNALIER'!$C$25:$C$125='SYNTHESE HEBDO'!$C26)*(('CALENDRIER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6" s="55" t="str">
        <f t="shared" si="1"/>
        <v>nombre de jours incohérents</v>
      </c>
    </row>
    <row r="27" spans="1:25" s="50" customFormat="1" x14ac:dyDescent="0.35">
      <c r="A27" s="55">
        <f>'CALENDRIER JOURNALIER'!A44</f>
        <v>0</v>
      </c>
      <c r="B27" s="55">
        <f>'CALENDRIER JOURNALIER'!B44</f>
        <v>0</v>
      </c>
      <c r="C27" s="55" t="str">
        <f t="shared" si="0"/>
        <v>00</v>
      </c>
      <c r="D27" s="55">
        <f>'CALENDRIER JOURNALIER'!D44</f>
        <v>0</v>
      </c>
      <c r="E27" s="55">
        <f>'CALENDRIER JOURNALIER'!E44</f>
        <v>0</v>
      </c>
      <c r="F27" s="55">
        <f>'CALENDRIER JOURNALIER'!F44</f>
        <v>0</v>
      </c>
      <c r="G27" s="57">
        <f>IF(G$7=0,0,SUMPRODUCT(('CALENDRIER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7" s="57">
        <f>IF(H$7=0,0,SUMPRODUCT(('CALENDRIER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7" s="57">
        <f>IF(I$7=0,0,SUMPRODUCT(('CALENDRIER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7" s="57">
        <f>IF(J$7=0,0,SUMPRODUCT(('CALENDRIER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7" s="57">
        <f>IF(K$7=0,0,SUMPRODUCT(('CALENDRIER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7" s="57">
        <f>IF(L$7=0,0,SUMPRODUCT(('CALENDRIER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7" s="57">
        <f>IF(M$7=0,0,SUMPRODUCT(('CALENDRIER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7" s="57">
        <f>IF(N$7=0,0,SUMPRODUCT(('CALENDRIER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7" s="57">
        <f>IF(O$7=0,0,SUMPRODUCT(('CALENDRIER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7" s="57">
        <f>IF(P$7=0,0,SUMPRODUCT(('CALENDRIER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7" s="57">
        <f>IF(Q$7=0,0,SUMPRODUCT(('CALENDRIER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7" s="57">
        <f>IF(R$7=0,0,SUMPRODUCT(('CALENDRIER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7" s="57">
        <f>IF(S$7=0,0,SUMPRODUCT(('CALENDRIER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7" s="57">
        <f>IF(T$7=0,0,SUMPRODUCT(('CALENDRIER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7" s="57">
        <f>IF(U$7=0,0,SUMPRODUCT(('CALENDRIER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7" s="57">
        <f>IF(V$7=0,0,SUMPRODUCT(('CALENDRIER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7" s="65">
        <f t="array" ref="W27">SUM(('CALENDRIER JOURNALIER'!$C$25:$C$125=$C27)*('CALENDRIER JOURNALIER'!$H$24:$DO$24=$D$1)*(IF(ISNUMBER('CALENDRIER JOURNALIER'!H44:DO44),'CALENDRIER JOURNALIER'!H44:DO44,0)))</f>
        <v>0</v>
      </c>
      <c r="X27" s="57">
        <f>IF(X$7=0,0,SUMPRODUCT(('CALENDRIER JOURNALIER'!$C$25:$C$125='SYNTHESE HEBDO'!$C27)*(('CALENDRIER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7" s="55" t="str">
        <f t="shared" si="1"/>
        <v>nombre de jours incohérents</v>
      </c>
    </row>
    <row r="28" spans="1:25" s="50" customFormat="1" x14ac:dyDescent="0.35">
      <c r="A28" s="55">
        <f>'CALENDRIER JOURNALIER'!A45</f>
        <v>0</v>
      </c>
      <c r="B28" s="55">
        <f>'CALENDRIER JOURNALIER'!B45</f>
        <v>0</v>
      </c>
      <c r="C28" s="55" t="str">
        <f t="shared" si="0"/>
        <v>00</v>
      </c>
      <c r="D28" s="55">
        <f>'CALENDRIER JOURNALIER'!D45</f>
        <v>0</v>
      </c>
      <c r="E28" s="55">
        <f>'CALENDRIER JOURNALIER'!E45</f>
        <v>0</v>
      </c>
      <c r="F28" s="55">
        <f>'CALENDRIER JOURNALIER'!F45</f>
        <v>0</v>
      </c>
      <c r="G28" s="57">
        <f>IF(G$7=0,0,SUMPRODUCT(('CALENDRIER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8" s="57">
        <f>IF(H$7=0,0,SUMPRODUCT(('CALENDRIER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8" s="57">
        <f>IF(I$7=0,0,SUMPRODUCT(('CALENDRIER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8" s="57">
        <f>IF(J$7=0,0,SUMPRODUCT(('CALENDRIER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8" s="57">
        <f>IF(K$7=0,0,SUMPRODUCT(('CALENDRIER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8" s="57">
        <f>IF(L$7=0,0,SUMPRODUCT(('CALENDRIER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8" s="57">
        <f>IF(M$7=0,0,SUMPRODUCT(('CALENDRIER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8" s="57">
        <f>IF(N$7=0,0,SUMPRODUCT(('CALENDRIER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8" s="57">
        <f>IF(O$7=0,0,SUMPRODUCT(('CALENDRIER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8" s="57">
        <f>IF(P$7=0,0,SUMPRODUCT(('CALENDRIER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8" s="57">
        <f>IF(Q$7=0,0,SUMPRODUCT(('CALENDRIER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8" s="57">
        <f>IF(R$7=0,0,SUMPRODUCT(('CALENDRIER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8" s="57">
        <f>IF(S$7=0,0,SUMPRODUCT(('CALENDRIER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8" s="57">
        <f>IF(T$7=0,0,SUMPRODUCT(('CALENDRIER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8" s="57">
        <f>IF(U$7=0,0,SUMPRODUCT(('CALENDRIER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8" s="57">
        <f>IF(V$7=0,0,SUMPRODUCT(('CALENDRIER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8" s="65">
        <f t="array" ref="W28">SUM(('CALENDRIER JOURNALIER'!$C$25:$C$125=$C28)*('CALENDRIER JOURNALIER'!$H$24:$DO$24=$D$1)*(IF(ISNUMBER('CALENDRIER JOURNALIER'!H45:DO45),'CALENDRIER JOURNALIER'!H45:DO45,0)))</f>
        <v>0</v>
      </c>
      <c r="X28" s="57">
        <f>IF(X$7=0,0,SUMPRODUCT(('CALENDRIER JOURNALIER'!$C$25:$C$125='SYNTHESE HEBDO'!$C28)*(('CALENDRIER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8" s="55" t="str">
        <f t="shared" si="1"/>
        <v>nombre de jours incohérents</v>
      </c>
    </row>
    <row r="29" spans="1:25" s="50" customFormat="1" x14ac:dyDescent="0.35">
      <c r="A29" s="55">
        <f>'CALENDRIER JOURNALIER'!A46</f>
        <v>0</v>
      </c>
      <c r="B29" s="55">
        <f>'CALENDRIER JOURNALIER'!B46</f>
        <v>0</v>
      </c>
      <c r="C29" s="55" t="str">
        <f t="shared" si="0"/>
        <v>00</v>
      </c>
      <c r="D29" s="55">
        <f>'CALENDRIER JOURNALIER'!D46</f>
        <v>0</v>
      </c>
      <c r="E29" s="55">
        <f>'CALENDRIER JOURNALIER'!E46</f>
        <v>0</v>
      </c>
      <c r="F29" s="55">
        <f>'CALENDRIER JOURNALIER'!F46</f>
        <v>0</v>
      </c>
      <c r="G29" s="57">
        <f>IF(G$7=0,0,SUMPRODUCT(('CALENDRIER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29" s="57">
        <f>IF(H$7=0,0,SUMPRODUCT(('CALENDRIER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29" s="57">
        <f>IF(I$7=0,0,SUMPRODUCT(('CALENDRIER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29" s="57">
        <f>IF(J$7=0,0,SUMPRODUCT(('CALENDRIER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29" s="57">
        <f>IF(K$7=0,0,SUMPRODUCT(('CALENDRIER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29" s="57">
        <f>IF(L$7=0,0,SUMPRODUCT(('CALENDRIER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29" s="57">
        <f>IF(M$7=0,0,SUMPRODUCT(('CALENDRIER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29" s="57">
        <f>IF(N$7=0,0,SUMPRODUCT(('CALENDRIER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29" s="57">
        <f>IF(O$7=0,0,SUMPRODUCT(('CALENDRIER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29" s="57">
        <f>IF(P$7=0,0,SUMPRODUCT(('CALENDRIER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29" s="57">
        <f>IF(Q$7=0,0,SUMPRODUCT(('CALENDRIER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29" s="57">
        <f>IF(R$7=0,0,SUMPRODUCT(('CALENDRIER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29" s="57">
        <f>IF(S$7=0,0,SUMPRODUCT(('CALENDRIER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29" s="57">
        <f>IF(T$7=0,0,SUMPRODUCT(('CALENDRIER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29" s="57">
        <f>IF(U$7=0,0,SUMPRODUCT(('CALENDRIER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29" s="57">
        <f>IF(V$7=0,0,SUMPRODUCT(('CALENDRIER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29" s="65">
        <f t="array" ref="W29">SUM(('CALENDRIER JOURNALIER'!$C$25:$C$125=$C29)*('CALENDRIER JOURNALIER'!$H$24:$DO$24=$D$1)*(IF(ISNUMBER('CALENDRIER JOURNALIER'!H46:DO46),'CALENDRIER JOURNALIER'!H46:DO46,0)))</f>
        <v>0</v>
      </c>
      <c r="X29" s="57">
        <f>IF(X$7=0,0,SUMPRODUCT(('CALENDRIER JOURNALIER'!$C$25:$C$125='SYNTHESE HEBDO'!$C29)*(('CALENDRIER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29" s="55" t="str">
        <f t="shared" si="1"/>
        <v>nombre de jours incohérents</v>
      </c>
    </row>
    <row r="30" spans="1:25" s="50" customFormat="1" x14ac:dyDescent="0.35">
      <c r="A30" s="55">
        <f>'CALENDRIER JOURNALIER'!A47</f>
        <v>0</v>
      </c>
      <c r="B30" s="55">
        <f>'CALENDRIER JOURNALIER'!B47</f>
        <v>0</v>
      </c>
      <c r="C30" s="55" t="str">
        <f t="shared" si="0"/>
        <v>00</v>
      </c>
      <c r="D30" s="55">
        <f>'CALENDRIER JOURNALIER'!D47</f>
        <v>0</v>
      </c>
      <c r="E30" s="55">
        <f>'CALENDRIER JOURNALIER'!E47</f>
        <v>0</v>
      </c>
      <c r="F30" s="55">
        <f>'CALENDRIER JOURNALIER'!F47</f>
        <v>0</v>
      </c>
      <c r="G30" s="57">
        <f>IF(G$7=0,0,SUMPRODUCT(('CALENDRIER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0" s="57">
        <f>IF(H$7=0,0,SUMPRODUCT(('CALENDRIER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0" s="57">
        <f>IF(I$7=0,0,SUMPRODUCT(('CALENDRIER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0" s="57">
        <f>IF(J$7=0,0,SUMPRODUCT(('CALENDRIER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0" s="57">
        <f>IF(K$7=0,0,SUMPRODUCT(('CALENDRIER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0" s="57">
        <f>IF(L$7=0,0,SUMPRODUCT(('CALENDRIER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0" s="57">
        <f>IF(M$7=0,0,SUMPRODUCT(('CALENDRIER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0" s="57">
        <f>IF(N$7=0,0,SUMPRODUCT(('CALENDRIER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0" s="57">
        <f>IF(O$7=0,0,SUMPRODUCT(('CALENDRIER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0" s="57">
        <f>IF(P$7=0,0,SUMPRODUCT(('CALENDRIER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0" s="57">
        <f>IF(Q$7=0,0,SUMPRODUCT(('CALENDRIER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0" s="57">
        <f>IF(R$7=0,0,SUMPRODUCT(('CALENDRIER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0" s="57">
        <f>IF(S$7=0,0,SUMPRODUCT(('CALENDRIER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0" s="57">
        <f>IF(T$7=0,0,SUMPRODUCT(('CALENDRIER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0" s="57">
        <f>IF(U$7=0,0,SUMPRODUCT(('CALENDRIER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0" s="57">
        <f>IF(V$7=0,0,SUMPRODUCT(('CALENDRIER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0" s="65">
        <f t="array" ref="W30">SUM(('CALENDRIER JOURNALIER'!$C$25:$C$125=$C30)*('CALENDRIER JOURNALIER'!$H$24:$DO$24=$D$1)*(IF(ISNUMBER('CALENDRIER JOURNALIER'!H47:DO47),'CALENDRIER JOURNALIER'!H47:DO47,0)))</f>
        <v>0</v>
      </c>
      <c r="X30" s="57">
        <f>IF(X$7=0,0,SUMPRODUCT(('CALENDRIER JOURNALIER'!$C$25:$C$125='SYNTHESE HEBDO'!$C30)*(('CALENDRIER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0" s="55" t="str">
        <f t="shared" si="1"/>
        <v>nombre de jours incohérents</v>
      </c>
    </row>
    <row r="31" spans="1:25" s="50" customFormat="1" x14ac:dyDescent="0.35">
      <c r="A31" s="55">
        <f>'CALENDRIER JOURNALIER'!A48</f>
        <v>0</v>
      </c>
      <c r="B31" s="55">
        <f>'CALENDRIER JOURNALIER'!B48</f>
        <v>0</v>
      </c>
      <c r="C31" s="55" t="str">
        <f t="shared" si="0"/>
        <v>00</v>
      </c>
      <c r="D31" s="55">
        <f>'CALENDRIER JOURNALIER'!D48</f>
        <v>0</v>
      </c>
      <c r="E31" s="55">
        <f>'CALENDRIER JOURNALIER'!E48</f>
        <v>0</v>
      </c>
      <c r="F31" s="55">
        <f>'CALENDRIER JOURNALIER'!F48</f>
        <v>0</v>
      </c>
      <c r="G31" s="57">
        <f>IF(G$7=0,0,SUMPRODUCT(('CALENDRIER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1" s="57">
        <f>IF(H$7=0,0,SUMPRODUCT(('CALENDRIER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1" s="57">
        <f>IF(I$7=0,0,SUMPRODUCT(('CALENDRIER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1" s="57">
        <f>IF(J$7=0,0,SUMPRODUCT(('CALENDRIER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1" s="57">
        <f>IF(K$7=0,0,SUMPRODUCT(('CALENDRIER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1" s="57">
        <f>IF(L$7=0,0,SUMPRODUCT(('CALENDRIER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1" s="57">
        <f>IF(M$7=0,0,SUMPRODUCT(('CALENDRIER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1" s="57">
        <f>IF(N$7=0,0,SUMPRODUCT(('CALENDRIER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1" s="57">
        <f>IF(O$7=0,0,SUMPRODUCT(('CALENDRIER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1" s="57">
        <f>IF(P$7=0,0,SUMPRODUCT(('CALENDRIER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1" s="57">
        <f>IF(Q$7=0,0,SUMPRODUCT(('CALENDRIER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1" s="57">
        <f>IF(R$7=0,0,SUMPRODUCT(('CALENDRIER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1" s="57">
        <f>IF(S$7=0,0,SUMPRODUCT(('CALENDRIER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1" s="57">
        <f>IF(T$7=0,0,SUMPRODUCT(('CALENDRIER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1" s="57">
        <f>IF(U$7=0,0,SUMPRODUCT(('CALENDRIER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1" s="57">
        <f>IF(V$7=0,0,SUMPRODUCT(('CALENDRIER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1" s="65">
        <f t="array" ref="W31">SUM(('CALENDRIER JOURNALIER'!$C$25:$C$125=$C31)*('CALENDRIER JOURNALIER'!$H$24:$DO$24=$D$1)*(IF(ISNUMBER('CALENDRIER JOURNALIER'!H48:DO48),'CALENDRIER JOURNALIER'!H48:DO48,0)))</f>
        <v>0</v>
      </c>
      <c r="X31" s="57">
        <f>IF(X$7=0,0,SUMPRODUCT(('CALENDRIER JOURNALIER'!$C$25:$C$125='SYNTHESE HEBDO'!$C31)*(('CALENDRIER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1" s="55" t="str">
        <f t="shared" si="1"/>
        <v>nombre de jours incohérents</v>
      </c>
    </row>
    <row r="32" spans="1:25" s="50" customFormat="1" x14ac:dyDescent="0.35">
      <c r="A32" s="55">
        <f>'CALENDRIER JOURNALIER'!A49</f>
        <v>0</v>
      </c>
      <c r="B32" s="55">
        <f>'CALENDRIER JOURNALIER'!B49</f>
        <v>0</v>
      </c>
      <c r="C32" s="55" t="str">
        <f t="shared" si="0"/>
        <v>00</v>
      </c>
      <c r="D32" s="55">
        <f>'CALENDRIER JOURNALIER'!D49</f>
        <v>0</v>
      </c>
      <c r="E32" s="55">
        <f>'CALENDRIER JOURNALIER'!E49</f>
        <v>0</v>
      </c>
      <c r="F32" s="55">
        <f>'CALENDRIER JOURNALIER'!F49</f>
        <v>0</v>
      </c>
      <c r="G32" s="57">
        <f>IF(G$7=0,0,SUMPRODUCT(('CALENDRIER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2" s="57">
        <f>IF(H$7=0,0,SUMPRODUCT(('CALENDRIER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2" s="57">
        <f>IF(I$7=0,0,SUMPRODUCT(('CALENDRIER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2" s="57">
        <f>IF(J$7=0,0,SUMPRODUCT(('CALENDRIER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2" s="57">
        <f>IF(K$7=0,0,SUMPRODUCT(('CALENDRIER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2" s="57">
        <f>IF(L$7=0,0,SUMPRODUCT(('CALENDRIER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2" s="57">
        <f>IF(M$7=0,0,SUMPRODUCT(('CALENDRIER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2" s="57">
        <f>IF(N$7=0,0,SUMPRODUCT(('CALENDRIER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2" s="57">
        <f>IF(O$7=0,0,SUMPRODUCT(('CALENDRIER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2" s="57">
        <f>IF(P$7=0,0,SUMPRODUCT(('CALENDRIER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2" s="57">
        <f>IF(Q$7=0,0,SUMPRODUCT(('CALENDRIER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2" s="57">
        <f>IF(R$7=0,0,SUMPRODUCT(('CALENDRIER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2" s="57">
        <f>IF(S$7=0,0,SUMPRODUCT(('CALENDRIER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2" s="57">
        <f>IF(T$7=0,0,SUMPRODUCT(('CALENDRIER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2" s="57">
        <f>IF(U$7=0,0,SUMPRODUCT(('CALENDRIER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2" s="57">
        <f>IF(V$7=0,0,SUMPRODUCT(('CALENDRIER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2" s="65">
        <f t="array" ref="W32">SUM(('CALENDRIER JOURNALIER'!$C$25:$C$125=$C32)*('CALENDRIER JOURNALIER'!$H$24:$DO$24=$D$1)*(IF(ISNUMBER('CALENDRIER JOURNALIER'!H49:DO49),'CALENDRIER JOURNALIER'!H49:DO49,0)))</f>
        <v>0</v>
      </c>
      <c r="X32" s="57">
        <f>IF(X$7=0,0,SUMPRODUCT(('CALENDRIER JOURNALIER'!$C$25:$C$125='SYNTHESE HEBDO'!$C32)*(('CALENDRIER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2" s="55" t="str">
        <f t="shared" si="1"/>
        <v>nombre de jours incohérents</v>
      </c>
    </row>
    <row r="33" spans="1:25" s="50" customFormat="1" x14ac:dyDescent="0.35">
      <c r="A33" s="55">
        <f>'CALENDRIER JOURNALIER'!A50</f>
        <v>0</v>
      </c>
      <c r="B33" s="55">
        <f>'CALENDRIER JOURNALIER'!B50</f>
        <v>0</v>
      </c>
      <c r="C33" s="55" t="str">
        <f t="shared" si="0"/>
        <v>00</v>
      </c>
      <c r="D33" s="55">
        <f>'CALENDRIER JOURNALIER'!D50</f>
        <v>0</v>
      </c>
      <c r="E33" s="55">
        <f>'CALENDRIER JOURNALIER'!E50</f>
        <v>0</v>
      </c>
      <c r="F33" s="55">
        <f>'CALENDRIER JOURNALIER'!F50</f>
        <v>0</v>
      </c>
      <c r="G33" s="57">
        <f>IF(G$7=0,0,SUMPRODUCT(('CALENDRIER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3" s="57">
        <f>IF(H$7=0,0,SUMPRODUCT(('CALENDRIER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3" s="57">
        <f>IF(I$7=0,0,SUMPRODUCT(('CALENDRIER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3" s="57">
        <f>IF(J$7=0,0,SUMPRODUCT(('CALENDRIER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3" s="57">
        <f>IF(K$7=0,0,SUMPRODUCT(('CALENDRIER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3" s="57">
        <f>IF(L$7=0,0,SUMPRODUCT(('CALENDRIER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3" s="57">
        <f>IF(M$7=0,0,SUMPRODUCT(('CALENDRIER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3" s="57">
        <f>IF(N$7=0,0,SUMPRODUCT(('CALENDRIER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3" s="57">
        <f>IF(O$7=0,0,SUMPRODUCT(('CALENDRIER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3" s="57">
        <f>IF(P$7=0,0,SUMPRODUCT(('CALENDRIER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3" s="57">
        <f>IF(Q$7=0,0,SUMPRODUCT(('CALENDRIER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3" s="57">
        <f>IF(R$7=0,0,SUMPRODUCT(('CALENDRIER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3" s="57">
        <f>IF(S$7=0,0,SUMPRODUCT(('CALENDRIER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3" s="57">
        <f>IF(T$7=0,0,SUMPRODUCT(('CALENDRIER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3" s="57">
        <f>IF(U$7=0,0,SUMPRODUCT(('CALENDRIER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3" s="57">
        <f>IF(V$7=0,0,SUMPRODUCT(('CALENDRIER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3" s="65">
        <f t="array" ref="W33">SUM(('CALENDRIER JOURNALIER'!$C$25:$C$125=$C33)*('CALENDRIER JOURNALIER'!$H$24:$DO$24=$D$1)*(IF(ISNUMBER('CALENDRIER JOURNALIER'!H50:DO50),'CALENDRIER JOURNALIER'!H50:DO50,0)))</f>
        <v>0</v>
      </c>
      <c r="X33" s="57">
        <f>IF(X$7=0,0,SUMPRODUCT(('CALENDRIER JOURNALIER'!$C$25:$C$125='SYNTHESE HEBDO'!$C33)*(('CALENDRIER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3" s="55" t="str">
        <f t="shared" si="1"/>
        <v>nombre de jours incohérents</v>
      </c>
    </row>
    <row r="34" spans="1:25" s="50" customFormat="1" x14ac:dyDescent="0.35">
      <c r="A34" s="55">
        <f>'CALENDRIER JOURNALIER'!A51</f>
        <v>0</v>
      </c>
      <c r="B34" s="55">
        <f>'CALENDRIER JOURNALIER'!B51</f>
        <v>0</v>
      </c>
      <c r="C34" s="55" t="str">
        <f t="shared" si="0"/>
        <v>00</v>
      </c>
      <c r="D34" s="55">
        <f>'CALENDRIER JOURNALIER'!D51</f>
        <v>0</v>
      </c>
      <c r="E34" s="55">
        <f>'CALENDRIER JOURNALIER'!E51</f>
        <v>0</v>
      </c>
      <c r="F34" s="55">
        <f>'CALENDRIER JOURNALIER'!F51</f>
        <v>0</v>
      </c>
      <c r="G34" s="57">
        <f>IF(G$7=0,0,SUMPRODUCT(('CALENDRIER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4" s="57">
        <f>IF(H$7=0,0,SUMPRODUCT(('CALENDRIER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4" s="57">
        <f>IF(I$7=0,0,SUMPRODUCT(('CALENDRIER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4" s="57">
        <f>IF(J$7=0,0,SUMPRODUCT(('CALENDRIER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4" s="57">
        <f>IF(K$7=0,0,SUMPRODUCT(('CALENDRIER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4" s="57">
        <f>IF(L$7=0,0,SUMPRODUCT(('CALENDRIER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4" s="57">
        <f>IF(M$7=0,0,SUMPRODUCT(('CALENDRIER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4" s="57">
        <f>IF(N$7=0,0,SUMPRODUCT(('CALENDRIER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4" s="57">
        <f>IF(O$7=0,0,SUMPRODUCT(('CALENDRIER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4" s="57">
        <f>IF(P$7=0,0,SUMPRODUCT(('CALENDRIER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4" s="57">
        <f>IF(Q$7=0,0,SUMPRODUCT(('CALENDRIER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4" s="57">
        <f>IF(R$7=0,0,SUMPRODUCT(('CALENDRIER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4" s="57">
        <f>IF(S$7=0,0,SUMPRODUCT(('CALENDRIER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4" s="57">
        <f>IF(T$7=0,0,SUMPRODUCT(('CALENDRIER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4" s="57">
        <f>IF(U$7=0,0,SUMPRODUCT(('CALENDRIER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4" s="57">
        <f>IF(V$7=0,0,SUMPRODUCT(('CALENDRIER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4" s="65">
        <f t="array" ref="W34">SUM(('CALENDRIER JOURNALIER'!$C$25:$C$125=$C34)*('CALENDRIER JOURNALIER'!$H$24:$DO$24=$D$1)*(IF(ISNUMBER('CALENDRIER JOURNALIER'!H51:DO51),'CALENDRIER JOURNALIER'!H51:DO51,0)))</f>
        <v>0</v>
      </c>
      <c r="X34" s="57">
        <f>IF(X$7=0,0,SUMPRODUCT(('CALENDRIER JOURNALIER'!$C$25:$C$125='SYNTHESE HEBDO'!$C34)*(('CALENDRIER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4" s="55" t="str">
        <f t="shared" si="1"/>
        <v>nombre de jours incohérents</v>
      </c>
    </row>
    <row r="35" spans="1:25" s="50" customFormat="1" x14ac:dyDescent="0.35">
      <c r="A35" s="55">
        <f>'CALENDRIER JOURNALIER'!A52</f>
        <v>0</v>
      </c>
      <c r="B35" s="55">
        <f>'CALENDRIER JOURNALIER'!B52</f>
        <v>0</v>
      </c>
      <c r="C35" s="55" t="str">
        <f t="shared" si="0"/>
        <v>00</v>
      </c>
      <c r="D35" s="55">
        <f>'CALENDRIER JOURNALIER'!D52</f>
        <v>0</v>
      </c>
      <c r="E35" s="55">
        <f>'CALENDRIER JOURNALIER'!E52</f>
        <v>0</v>
      </c>
      <c r="F35" s="55">
        <f>'CALENDRIER JOURNALIER'!F52</f>
        <v>0</v>
      </c>
      <c r="G35" s="57">
        <f>IF(G$7=0,0,SUMPRODUCT(('CALENDRIER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5" s="57">
        <f>IF(H$7=0,0,SUMPRODUCT(('CALENDRIER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5" s="57">
        <f>IF(I$7=0,0,SUMPRODUCT(('CALENDRIER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5" s="57">
        <f>IF(J$7=0,0,SUMPRODUCT(('CALENDRIER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5" s="57">
        <f>IF(K$7=0,0,SUMPRODUCT(('CALENDRIER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5" s="57">
        <f>IF(L$7=0,0,SUMPRODUCT(('CALENDRIER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5" s="57">
        <f>IF(M$7=0,0,SUMPRODUCT(('CALENDRIER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5" s="57">
        <f>IF(N$7=0,0,SUMPRODUCT(('CALENDRIER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5" s="57">
        <f>IF(O$7=0,0,SUMPRODUCT(('CALENDRIER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5" s="57">
        <f>IF(P$7=0,0,SUMPRODUCT(('CALENDRIER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5" s="57">
        <f>IF(Q$7=0,0,SUMPRODUCT(('CALENDRIER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5" s="57">
        <f>IF(R$7=0,0,SUMPRODUCT(('CALENDRIER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5" s="57">
        <f>IF(S$7=0,0,SUMPRODUCT(('CALENDRIER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5" s="57">
        <f>IF(T$7=0,0,SUMPRODUCT(('CALENDRIER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5" s="57">
        <f>IF(U$7=0,0,SUMPRODUCT(('CALENDRIER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5" s="57">
        <f>IF(V$7=0,0,SUMPRODUCT(('CALENDRIER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5" s="65">
        <f t="array" ref="W35">SUM(('CALENDRIER JOURNALIER'!$C$25:$C$125=$C35)*('CALENDRIER JOURNALIER'!$H$24:$DO$24=$D$1)*(IF(ISNUMBER('CALENDRIER JOURNALIER'!H52:DO52),'CALENDRIER JOURNALIER'!H52:DO52,0)))</f>
        <v>0</v>
      </c>
      <c r="X35" s="57">
        <f>IF(X$7=0,0,SUMPRODUCT(('CALENDRIER JOURNALIER'!$C$25:$C$125='SYNTHESE HEBDO'!$C35)*(('CALENDRIER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5" s="55" t="str">
        <f t="shared" si="1"/>
        <v>nombre de jours incohérents</v>
      </c>
    </row>
    <row r="36" spans="1:25" s="50" customFormat="1" x14ac:dyDescent="0.35">
      <c r="A36" s="55">
        <f>'CALENDRIER JOURNALIER'!A53</f>
        <v>0</v>
      </c>
      <c r="B36" s="55">
        <f>'CALENDRIER JOURNALIER'!B53</f>
        <v>0</v>
      </c>
      <c r="C36" s="55" t="str">
        <f t="shared" si="0"/>
        <v>00</v>
      </c>
      <c r="D36" s="55">
        <f>'CALENDRIER JOURNALIER'!D53</f>
        <v>0</v>
      </c>
      <c r="E36" s="55">
        <f>'CALENDRIER JOURNALIER'!E53</f>
        <v>0</v>
      </c>
      <c r="F36" s="55">
        <f>'CALENDRIER JOURNALIER'!F53</f>
        <v>0</v>
      </c>
      <c r="G36" s="57">
        <f>IF(G$7=0,0,SUMPRODUCT(('CALENDRIER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6" s="57">
        <f>IF(H$7=0,0,SUMPRODUCT(('CALENDRIER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6" s="57">
        <f>IF(I$7=0,0,SUMPRODUCT(('CALENDRIER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6" s="57">
        <f>IF(J$7=0,0,SUMPRODUCT(('CALENDRIER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6" s="57">
        <f>IF(K$7=0,0,SUMPRODUCT(('CALENDRIER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6" s="57">
        <f>IF(L$7=0,0,SUMPRODUCT(('CALENDRIER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6" s="57">
        <f>IF(M$7=0,0,SUMPRODUCT(('CALENDRIER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6" s="57">
        <f>IF(N$7=0,0,SUMPRODUCT(('CALENDRIER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6" s="57">
        <f>IF(O$7=0,0,SUMPRODUCT(('CALENDRIER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6" s="57">
        <f>IF(P$7=0,0,SUMPRODUCT(('CALENDRIER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6" s="57">
        <f>IF(Q$7=0,0,SUMPRODUCT(('CALENDRIER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6" s="57">
        <f>IF(R$7=0,0,SUMPRODUCT(('CALENDRIER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6" s="57">
        <f>IF(S$7=0,0,SUMPRODUCT(('CALENDRIER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6" s="57">
        <f>IF(T$7=0,0,SUMPRODUCT(('CALENDRIER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6" s="57">
        <f>IF(U$7=0,0,SUMPRODUCT(('CALENDRIER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6" s="57">
        <f>IF(V$7=0,0,SUMPRODUCT(('CALENDRIER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6" s="65">
        <f t="array" ref="W36">SUM(('CALENDRIER JOURNALIER'!$C$25:$C$125=$C36)*('CALENDRIER JOURNALIER'!$H$24:$DO$24=$D$1)*(IF(ISNUMBER('CALENDRIER JOURNALIER'!H53:DO53),'CALENDRIER JOURNALIER'!H53:DO53,0)))</f>
        <v>0</v>
      </c>
      <c r="X36" s="57">
        <f>IF(X$7=0,0,SUMPRODUCT(('CALENDRIER JOURNALIER'!$C$25:$C$125='SYNTHESE HEBDO'!$C36)*(('CALENDRIER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6" s="55" t="str">
        <f t="shared" si="1"/>
        <v>nombre de jours incohérents</v>
      </c>
    </row>
    <row r="37" spans="1:25" s="50" customFormat="1" x14ac:dyDescent="0.35">
      <c r="A37" s="55">
        <f>'CALENDRIER JOURNALIER'!A54</f>
        <v>0</v>
      </c>
      <c r="B37" s="55">
        <f>'CALENDRIER JOURNALIER'!B54</f>
        <v>0</v>
      </c>
      <c r="C37" s="55" t="str">
        <f t="shared" si="0"/>
        <v>00</v>
      </c>
      <c r="D37" s="55">
        <f>'CALENDRIER JOURNALIER'!D54</f>
        <v>0</v>
      </c>
      <c r="E37" s="55">
        <f>'CALENDRIER JOURNALIER'!E54</f>
        <v>0</v>
      </c>
      <c r="F37" s="55">
        <f>'CALENDRIER JOURNALIER'!F54</f>
        <v>0</v>
      </c>
      <c r="G37" s="57">
        <f>IF(G$7=0,0,SUMPRODUCT(('CALENDRIER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7" s="57">
        <f>IF(H$7=0,0,SUMPRODUCT(('CALENDRIER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7" s="57">
        <f>IF(I$7=0,0,SUMPRODUCT(('CALENDRIER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7" s="57">
        <f>IF(J$7=0,0,SUMPRODUCT(('CALENDRIER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7" s="57">
        <f>IF(K$7=0,0,SUMPRODUCT(('CALENDRIER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7" s="57">
        <f>IF(L$7=0,0,SUMPRODUCT(('CALENDRIER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7" s="57">
        <f>IF(M$7=0,0,SUMPRODUCT(('CALENDRIER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7" s="57">
        <f>IF(N$7=0,0,SUMPRODUCT(('CALENDRIER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7" s="57">
        <f>IF(O$7=0,0,SUMPRODUCT(('CALENDRIER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7" s="57">
        <f>IF(P$7=0,0,SUMPRODUCT(('CALENDRIER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7" s="57">
        <f>IF(Q$7=0,0,SUMPRODUCT(('CALENDRIER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7" s="57">
        <f>IF(R$7=0,0,SUMPRODUCT(('CALENDRIER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7" s="57">
        <f>IF(S$7=0,0,SUMPRODUCT(('CALENDRIER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7" s="57">
        <f>IF(T$7=0,0,SUMPRODUCT(('CALENDRIER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7" s="57">
        <f>IF(U$7=0,0,SUMPRODUCT(('CALENDRIER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7" s="57">
        <f>IF(V$7=0,0,SUMPRODUCT(('CALENDRIER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7" s="65">
        <f t="array" ref="W37">SUM(('CALENDRIER JOURNALIER'!$C$25:$C$125=$C37)*('CALENDRIER JOURNALIER'!$H$24:$DO$24=$D$1)*(IF(ISNUMBER('CALENDRIER JOURNALIER'!H54:DO54),'CALENDRIER JOURNALIER'!H54:DO54,0)))</f>
        <v>0</v>
      </c>
      <c r="X37" s="57">
        <f>IF(X$7=0,0,SUMPRODUCT(('CALENDRIER JOURNALIER'!$C$25:$C$125='SYNTHESE HEBDO'!$C37)*(('CALENDRIER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7" s="55" t="str">
        <f t="shared" si="1"/>
        <v>nombre de jours incohérents</v>
      </c>
    </row>
    <row r="38" spans="1:25" s="50" customFormat="1" x14ac:dyDescent="0.35">
      <c r="A38" s="55">
        <f>'CALENDRIER JOURNALIER'!A55</f>
        <v>0</v>
      </c>
      <c r="B38" s="55">
        <f>'CALENDRIER JOURNALIER'!B55</f>
        <v>0</v>
      </c>
      <c r="C38" s="55" t="str">
        <f t="shared" si="0"/>
        <v>00</v>
      </c>
      <c r="D38" s="55">
        <f>'CALENDRIER JOURNALIER'!D55</f>
        <v>0</v>
      </c>
      <c r="E38" s="55">
        <f>'CALENDRIER JOURNALIER'!E55</f>
        <v>0</v>
      </c>
      <c r="F38" s="55">
        <f>'CALENDRIER JOURNALIER'!F55</f>
        <v>0</v>
      </c>
      <c r="G38" s="57">
        <f>IF(G$7=0,0,SUMPRODUCT(('CALENDRIER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8" s="57">
        <f>IF(H$7=0,0,SUMPRODUCT(('CALENDRIER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8" s="57">
        <f>IF(I$7=0,0,SUMPRODUCT(('CALENDRIER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8" s="57">
        <f>IF(J$7=0,0,SUMPRODUCT(('CALENDRIER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8" s="57">
        <f>IF(K$7=0,0,SUMPRODUCT(('CALENDRIER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8" s="57">
        <f>IF(L$7=0,0,SUMPRODUCT(('CALENDRIER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8" s="57">
        <f>IF(M$7=0,0,SUMPRODUCT(('CALENDRIER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8" s="57">
        <f>IF(N$7=0,0,SUMPRODUCT(('CALENDRIER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8" s="57">
        <f>IF(O$7=0,0,SUMPRODUCT(('CALENDRIER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8" s="57">
        <f>IF(P$7=0,0,SUMPRODUCT(('CALENDRIER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8" s="57">
        <f>IF(Q$7=0,0,SUMPRODUCT(('CALENDRIER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8" s="57">
        <f>IF(R$7=0,0,SUMPRODUCT(('CALENDRIER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8" s="57">
        <f>IF(S$7=0,0,SUMPRODUCT(('CALENDRIER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8" s="57">
        <f>IF(T$7=0,0,SUMPRODUCT(('CALENDRIER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8" s="57">
        <f>IF(U$7=0,0,SUMPRODUCT(('CALENDRIER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8" s="57">
        <f>IF(V$7=0,0,SUMPRODUCT(('CALENDRIER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8" s="65">
        <f t="array" ref="W38">SUM(('CALENDRIER JOURNALIER'!$C$25:$C$125=$C38)*('CALENDRIER JOURNALIER'!$H$24:$DO$24=$D$1)*(IF(ISNUMBER('CALENDRIER JOURNALIER'!H55:DO55),'CALENDRIER JOURNALIER'!H55:DO55,0)))</f>
        <v>0</v>
      </c>
      <c r="X38" s="57">
        <f>IF(X$7=0,0,SUMPRODUCT(('CALENDRIER JOURNALIER'!$C$25:$C$125='SYNTHESE HEBDO'!$C38)*(('CALENDRIER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8" s="55" t="str">
        <f t="shared" si="1"/>
        <v>nombre de jours incohérents</v>
      </c>
    </row>
    <row r="39" spans="1:25" s="50" customFormat="1" x14ac:dyDescent="0.35">
      <c r="A39" s="55">
        <f>'CALENDRIER JOURNALIER'!A56</f>
        <v>0</v>
      </c>
      <c r="B39" s="55">
        <f>'CALENDRIER JOURNALIER'!B56</f>
        <v>0</v>
      </c>
      <c r="C39" s="55" t="str">
        <f t="shared" si="0"/>
        <v>00</v>
      </c>
      <c r="D39" s="55">
        <f>'CALENDRIER JOURNALIER'!D56</f>
        <v>0</v>
      </c>
      <c r="E39" s="55">
        <f>'CALENDRIER JOURNALIER'!E56</f>
        <v>0</v>
      </c>
      <c r="F39" s="55">
        <f>'CALENDRIER JOURNALIER'!F56</f>
        <v>0</v>
      </c>
      <c r="G39" s="57">
        <f>IF(G$7=0,0,SUMPRODUCT(('CALENDRIER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39" s="57">
        <f>IF(H$7=0,0,SUMPRODUCT(('CALENDRIER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39" s="57">
        <f>IF(I$7=0,0,SUMPRODUCT(('CALENDRIER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39" s="57">
        <f>IF(J$7=0,0,SUMPRODUCT(('CALENDRIER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39" s="57">
        <f>IF(K$7=0,0,SUMPRODUCT(('CALENDRIER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39" s="57">
        <f>IF(L$7=0,0,SUMPRODUCT(('CALENDRIER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39" s="57">
        <f>IF(M$7=0,0,SUMPRODUCT(('CALENDRIER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39" s="57">
        <f>IF(N$7=0,0,SUMPRODUCT(('CALENDRIER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39" s="57">
        <f>IF(O$7=0,0,SUMPRODUCT(('CALENDRIER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39" s="57">
        <f>IF(P$7=0,0,SUMPRODUCT(('CALENDRIER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39" s="57">
        <f>IF(Q$7=0,0,SUMPRODUCT(('CALENDRIER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39" s="57">
        <f>IF(R$7=0,0,SUMPRODUCT(('CALENDRIER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39" s="57">
        <f>IF(S$7=0,0,SUMPRODUCT(('CALENDRIER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39" s="57">
        <f>IF(T$7=0,0,SUMPRODUCT(('CALENDRIER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39" s="57">
        <f>IF(U$7=0,0,SUMPRODUCT(('CALENDRIER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39" s="57">
        <f>IF(V$7=0,0,SUMPRODUCT(('CALENDRIER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39" s="65">
        <f t="array" ref="W39">SUM(('CALENDRIER JOURNALIER'!$C$25:$C$125=$C39)*('CALENDRIER JOURNALIER'!$H$24:$DO$24=$D$1)*(IF(ISNUMBER('CALENDRIER JOURNALIER'!H56:DO56),'CALENDRIER JOURNALIER'!H56:DO56,0)))</f>
        <v>0</v>
      </c>
      <c r="X39" s="57">
        <f>IF(X$7=0,0,SUMPRODUCT(('CALENDRIER JOURNALIER'!$C$25:$C$125='SYNTHESE HEBDO'!$C39)*(('CALENDRIER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39" s="55" t="str">
        <f t="shared" si="1"/>
        <v>nombre de jours incohérents</v>
      </c>
    </row>
    <row r="40" spans="1:25" s="50" customFormat="1" x14ac:dyDescent="0.35">
      <c r="A40" s="55">
        <f>'CALENDRIER JOURNALIER'!A57</f>
        <v>0</v>
      </c>
      <c r="B40" s="55">
        <f>'CALENDRIER JOURNALIER'!B57</f>
        <v>0</v>
      </c>
      <c r="C40" s="55" t="str">
        <f t="shared" si="0"/>
        <v>00</v>
      </c>
      <c r="D40" s="55">
        <f>'CALENDRIER JOURNALIER'!D57</f>
        <v>0</v>
      </c>
      <c r="E40" s="55">
        <f>'CALENDRIER JOURNALIER'!E57</f>
        <v>0</v>
      </c>
      <c r="F40" s="55">
        <f>'CALENDRIER JOURNALIER'!F57</f>
        <v>0</v>
      </c>
      <c r="G40" s="57">
        <f>IF(G$7=0,0,SUMPRODUCT(('CALENDRIER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0" s="57">
        <f>IF(H$7=0,0,SUMPRODUCT(('CALENDRIER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0" s="57">
        <f>IF(I$7=0,0,SUMPRODUCT(('CALENDRIER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0" s="57">
        <f>IF(J$7=0,0,SUMPRODUCT(('CALENDRIER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0" s="57">
        <f>IF(K$7=0,0,SUMPRODUCT(('CALENDRIER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0" s="57">
        <f>IF(L$7=0,0,SUMPRODUCT(('CALENDRIER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0" s="57">
        <f>IF(M$7=0,0,SUMPRODUCT(('CALENDRIER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0" s="57">
        <f>IF(N$7=0,0,SUMPRODUCT(('CALENDRIER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0" s="57">
        <f>IF(O$7=0,0,SUMPRODUCT(('CALENDRIER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0" s="57">
        <f>IF(P$7=0,0,SUMPRODUCT(('CALENDRIER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0" s="57">
        <f>IF(Q$7=0,0,SUMPRODUCT(('CALENDRIER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0" s="57">
        <f>IF(R$7=0,0,SUMPRODUCT(('CALENDRIER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0" s="57">
        <f>IF(S$7=0,0,SUMPRODUCT(('CALENDRIER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0" s="57">
        <f>IF(T$7=0,0,SUMPRODUCT(('CALENDRIER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0" s="57">
        <f>IF(U$7=0,0,SUMPRODUCT(('CALENDRIER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0" s="57">
        <f>IF(V$7=0,0,SUMPRODUCT(('CALENDRIER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0" s="65">
        <f t="array" ref="W40">SUM(('CALENDRIER JOURNALIER'!$C$25:$C$125=$C40)*('CALENDRIER JOURNALIER'!$H$24:$DO$24=$D$1)*(IF(ISNUMBER('CALENDRIER JOURNALIER'!H57:DO57),'CALENDRIER JOURNALIER'!H57:DO57,0)))</f>
        <v>0</v>
      </c>
      <c r="X40" s="57">
        <f>IF(X$7=0,0,SUMPRODUCT(('CALENDRIER JOURNALIER'!$C$25:$C$125='SYNTHESE HEBDO'!$C40)*(('CALENDRIER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0" s="55" t="str">
        <f t="shared" si="1"/>
        <v>nombre de jours incohérents</v>
      </c>
    </row>
    <row r="41" spans="1:25" s="50" customFormat="1" x14ac:dyDescent="0.35">
      <c r="A41" s="55">
        <f>'CALENDRIER JOURNALIER'!A58</f>
        <v>0</v>
      </c>
      <c r="B41" s="55">
        <f>'CALENDRIER JOURNALIER'!B58</f>
        <v>0</v>
      </c>
      <c r="C41" s="55" t="str">
        <f t="shared" si="0"/>
        <v>00</v>
      </c>
      <c r="D41" s="55">
        <f>'CALENDRIER JOURNALIER'!D58</f>
        <v>0</v>
      </c>
      <c r="E41" s="55">
        <f>'CALENDRIER JOURNALIER'!E58</f>
        <v>0</v>
      </c>
      <c r="F41" s="55">
        <f>'CALENDRIER JOURNALIER'!F58</f>
        <v>0</v>
      </c>
      <c r="G41" s="57">
        <f>IF(G$7=0,0,SUMPRODUCT(('CALENDRIER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1" s="57">
        <f>IF(H$7=0,0,SUMPRODUCT(('CALENDRIER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1" s="57">
        <f>IF(I$7=0,0,SUMPRODUCT(('CALENDRIER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1" s="57">
        <f>IF(J$7=0,0,SUMPRODUCT(('CALENDRIER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1" s="57">
        <f>IF(K$7=0,0,SUMPRODUCT(('CALENDRIER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1" s="57">
        <f>IF(L$7=0,0,SUMPRODUCT(('CALENDRIER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1" s="57">
        <f>IF(M$7=0,0,SUMPRODUCT(('CALENDRIER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1" s="57">
        <f>IF(N$7=0,0,SUMPRODUCT(('CALENDRIER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1" s="57">
        <f>IF(O$7=0,0,SUMPRODUCT(('CALENDRIER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1" s="57">
        <f>IF(P$7=0,0,SUMPRODUCT(('CALENDRIER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1" s="57">
        <f>IF(Q$7=0,0,SUMPRODUCT(('CALENDRIER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1" s="57">
        <f>IF(R$7=0,0,SUMPRODUCT(('CALENDRIER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1" s="57">
        <f>IF(S$7=0,0,SUMPRODUCT(('CALENDRIER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1" s="57">
        <f>IF(T$7=0,0,SUMPRODUCT(('CALENDRIER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1" s="57">
        <f>IF(U$7=0,0,SUMPRODUCT(('CALENDRIER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1" s="57">
        <f>IF(V$7=0,0,SUMPRODUCT(('CALENDRIER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1" s="65">
        <f t="array" ref="W41">SUM(('CALENDRIER JOURNALIER'!$C$25:$C$125=$C41)*('CALENDRIER JOURNALIER'!$H$24:$DO$24=$D$1)*(IF(ISNUMBER('CALENDRIER JOURNALIER'!H58:DO58),'CALENDRIER JOURNALIER'!H58:DO58,0)))</f>
        <v>0</v>
      </c>
      <c r="X41" s="57">
        <f>IF(X$7=0,0,SUMPRODUCT(('CALENDRIER JOURNALIER'!$C$25:$C$125='SYNTHESE HEBDO'!$C41)*(('CALENDRIER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1" s="55" t="str">
        <f t="shared" si="1"/>
        <v>nombre de jours incohérents</v>
      </c>
    </row>
    <row r="42" spans="1:25" s="50" customFormat="1" x14ac:dyDescent="0.35">
      <c r="A42" s="55">
        <f>'CALENDRIER JOURNALIER'!A59</f>
        <v>0</v>
      </c>
      <c r="B42" s="55">
        <f>'CALENDRIER JOURNALIER'!B59</f>
        <v>0</v>
      </c>
      <c r="C42" s="55" t="str">
        <f t="shared" si="0"/>
        <v>00</v>
      </c>
      <c r="D42" s="55">
        <f>'CALENDRIER JOURNALIER'!D59</f>
        <v>0</v>
      </c>
      <c r="E42" s="55">
        <f>'CALENDRIER JOURNALIER'!E59</f>
        <v>0</v>
      </c>
      <c r="F42" s="55">
        <f>'CALENDRIER JOURNALIER'!F59</f>
        <v>0</v>
      </c>
      <c r="G42" s="57">
        <f>IF(G$7=0,0,SUMPRODUCT(('CALENDRIER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2" s="57">
        <f>IF(H$7=0,0,SUMPRODUCT(('CALENDRIER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2" s="57">
        <f>IF(I$7=0,0,SUMPRODUCT(('CALENDRIER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2" s="57">
        <f>IF(J$7=0,0,SUMPRODUCT(('CALENDRIER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2" s="57">
        <f>IF(K$7=0,0,SUMPRODUCT(('CALENDRIER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2" s="57">
        <f>IF(L$7=0,0,SUMPRODUCT(('CALENDRIER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2" s="57">
        <f>IF(M$7=0,0,SUMPRODUCT(('CALENDRIER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2" s="57">
        <f>IF(N$7=0,0,SUMPRODUCT(('CALENDRIER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2" s="57">
        <f>IF(O$7=0,0,SUMPRODUCT(('CALENDRIER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2" s="57">
        <f>IF(P$7=0,0,SUMPRODUCT(('CALENDRIER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2" s="57">
        <f>IF(Q$7=0,0,SUMPRODUCT(('CALENDRIER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2" s="57">
        <f>IF(R$7=0,0,SUMPRODUCT(('CALENDRIER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2" s="57">
        <f>IF(S$7=0,0,SUMPRODUCT(('CALENDRIER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2" s="57">
        <f>IF(T$7=0,0,SUMPRODUCT(('CALENDRIER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2" s="57">
        <f>IF(U$7=0,0,SUMPRODUCT(('CALENDRIER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2" s="57">
        <f>IF(V$7=0,0,SUMPRODUCT(('CALENDRIER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2" s="65">
        <f t="array" ref="W42">SUM(('CALENDRIER JOURNALIER'!$C$25:$C$125=$C42)*('CALENDRIER JOURNALIER'!$H$24:$DO$24=$D$1)*(IF(ISNUMBER('CALENDRIER JOURNALIER'!H59:DO59),'CALENDRIER JOURNALIER'!H59:DO59,0)))</f>
        <v>0</v>
      </c>
      <c r="X42" s="57">
        <f>IF(X$7=0,0,SUMPRODUCT(('CALENDRIER JOURNALIER'!$C$25:$C$125='SYNTHESE HEBDO'!$C42)*(('CALENDRIER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2" s="55" t="str">
        <f t="shared" si="1"/>
        <v>nombre de jours incohérents</v>
      </c>
    </row>
    <row r="43" spans="1:25" s="50" customFormat="1" x14ac:dyDescent="0.35">
      <c r="A43" s="55">
        <f>'CALENDRIER JOURNALIER'!A60</f>
        <v>0</v>
      </c>
      <c r="B43" s="55">
        <f>'CALENDRIER JOURNALIER'!B60</f>
        <v>0</v>
      </c>
      <c r="C43" s="55" t="str">
        <f t="shared" si="0"/>
        <v>00</v>
      </c>
      <c r="D43" s="55">
        <f>'CALENDRIER JOURNALIER'!D60</f>
        <v>0</v>
      </c>
      <c r="E43" s="55">
        <f>'CALENDRIER JOURNALIER'!E60</f>
        <v>0</v>
      </c>
      <c r="F43" s="55">
        <f>'CALENDRIER JOURNALIER'!F60</f>
        <v>0</v>
      </c>
      <c r="G43" s="57">
        <f>IF(G$7=0,0,SUMPRODUCT(('CALENDRIER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3" s="57">
        <f>IF(H$7=0,0,SUMPRODUCT(('CALENDRIER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3" s="57">
        <f>IF(I$7=0,0,SUMPRODUCT(('CALENDRIER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3" s="57">
        <f>IF(J$7=0,0,SUMPRODUCT(('CALENDRIER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3" s="57">
        <f>IF(K$7=0,0,SUMPRODUCT(('CALENDRIER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3" s="57">
        <f>IF(L$7=0,0,SUMPRODUCT(('CALENDRIER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3" s="57">
        <f>IF(M$7=0,0,SUMPRODUCT(('CALENDRIER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3" s="57">
        <f>IF(N$7=0,0,SUMPRODUCT(('CALENDRIER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3" s="57">
        <f>IF(O$7=0,0,SUMPRODUCT(('CALENDRIER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3" s="57">
        <f>IF(P$7=0,0,SUMPRODUCT(('CALENDRIER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3" s="57">
        <f>IF(Q$7=0,0,SUMPRODUCT(('CALENDRIER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3" s="57">
        <f>IF(R$7=0,0,SUMPRODUCT(('CALENDRIER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3" s="57">
        <f>IF(S$7=0,0,SUMPRODUCT(('CALENDRIER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3" s="57">
        <f>IF(T$7=0,0,SUMPRODUCT(('CALENDRIER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3" s="57">
        <f>IF(U$7=0,0,SUMPRODUCT(('CALENDRIER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3" s="57">
        <f>IF(V$7=0,0,SUMPRODUCT(('CALENDRIER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3" s="65">
        <f t="array" ref="W43">SUM(('CALENDRIER JOURNALIER'!$C$25:$C$125=$C43)*('CALENDRIER JOURNALIER'!$H$24:$DO$24=$D$1)*(IF(ISNUMBER('CALENDRIER JOURNALIER'!H60:DO60),'CALENDRIER JOURNALIER'!H60:DO60,0)))</f>
        <v>0</v>
      </c>
      <c r="X43" s="57">
        <f>IF(X$7=0,0,SUMPRODUCT(('CALENDRIER JOURNALIER'!$C$25:$C$125='SYNTHESE HEBDO'!$C43)*(('CALENDRIER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3" s="55" t="str">
        <f t="shared" si="1"/>
        <v>nombre de jours incohérents</v>
      </c>
    </row>
    <row r="44" spans="1:25" s="50" customFormat="1" x14ac:dyDescent="0.35">
      <c r="A44" s="55">
        <f>'CALENDRIER JOURNALIER'!A61</f>
        <v>0</v>
      </c>
      <c r="B44" s="55">
        <f>'CALENDRIER JOURNALIER'!B61</f>
        <v>0</v>
      </c>
      <c r="C44" s="55" t="str">
        <f t="shared" si="0"/>
        <v>00</v>
      </c>
      <c r="D44" s="55">
        <f>'CALENDRIER JOURNALIER'!D61</f>
        <v>0</v>
      </c>
      <c r="E44" s="55">
        <f>'CALENDRIER JOURNALIER'!E61</f>
        <v>0</v>
      </c>
      <c r="F44" s="55">
        <f>'CALENDRIER JOURNALIER'!F61</f>
        <v>0</v>
      </c>
      <c r="G44" s="57">
        <f>IF(G$7=0,0,SUMPRODUCT(('CALENDRIER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4" s="57">
        <f>IF(H$7=0,0,SUMPRODUCT(('CALENDRIER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4" s="57">
        <f>IF(I$7=0,0,SUMPRODUCT(('CALENDRIER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4" s="57">
        <f>IF(J$7=0,0,SUMPRODUCT(('CALENDRIER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4" s="57">
        <f>IF(K$7=0,0,SUMPRODUCT(('CALENDRIER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4" s="57">
        <f>IF(L$7=0,0,SUMPRODUCT(('CALENDRIER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4" s="57">
        <f>IF(M$7=0,0,SUMPRODUCT(('CALENDRIER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4" s="57">
        <f>IF(N$7=0,0,SUMPRODUCT(('CALENDRIER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4" s="57">
        <f>IF(O$7=0,0,SUMPRODUCT(('CALENDRIER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4" s="57">
        <f>IF(P$7=0,0,SUMPRODUCT(('CALENDRIER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4" s="57">
        <f>IF(Q$7=0,0,SUMPRODUCT(('CALENDRIER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4" s="57">
        <f>IF(R$7=0,0,SUMPRODUCT(('CALENDRIER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4" s="57">
        <f>IF(S$7=0,0,SUMPRODUCT(('CALENDRIER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4" s="57">
        <f>IF(T$7=0,0,SUMPRODUCT(('CALENDRIER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4" s="57">
        <f>IF(U$7=0,0,SUMPRODUCT(('CALENDRIER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4" s="57">
        <f>IF(V$7=0,0,SUMPRODUCT(('CALENDRIER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4" s="65">
        <f t="array" ref="W44">SUM(('CALENDRIER JOURNALIER'!$C$25:$C$125=$C44)*('CALENDRIER JOURNALIER'!$H$24:$DO$24=$D$1)*(IF(ISNUMBER('CALENDRIER JOURNALIER'!H61:DO61),'CALENDRIER JOURNALIER'!H61:DO61,0)))</f>
        <v>0</v>
      </c>
      <c r="X44" s="57">
        <f>IF(X$7=0,0,SUMPRODUCT(('CALENDRIER JOURNALIER'!$C$25:$C$125='SYNTHESE HEBDO'!$C44)*(('CALENDRIER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4" s="55" t="str">
        <f t="shared" si="1"/>
        <v>nombre de jours incohérents</v>
      </c>
    </row>
    <row r="45" spans="1:25" s="50" customFormat="1" x14ac:dyDescent="0.35">
      <c r="A45" s="55">
        <f>'CALENDRIER JOURNALIER'!A62</f>
        <v>0</v>
      </c>
      <c r="B45" s="55">
        <f>'CALENDRIER JOURNALIER'!B62</f>
        <v>0</v>
      </c>
      <c r="C45" s="55" t="str">
        <f t="shared" si="0"/>
        <v>00</v>
      </c>
      <c r="D45" s="55">
        <f>'CALENDRIER JOURNALIER'!D62</f>
        <v>0</v>
      </c>
      <c r="E45" s="55">
        <f>'CALENDRIER JOURNALIER'!E62</f>
        <v>0</v>
      </c>
      <c r="F45" s="55">
        <f>'CALENDRIER JOURNALIER'!F62</f>
        <v>0</v>
      </c>
      <c r="G45" s="57">
        <f>IF(G$7=0,0,SUMPRODUCT(('CALENDRIER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5" s="57">
        <f>IF(H$7=0,0,SUMPRODUCT(('CALENDRIER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5" s="57">
        <f>IF(I$7=0,0,SUMPRODUCT(('CALENDRIER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5" s="57">
        <f>IF(J$7=0,0,SUMPRODUCT(('CALENDRIER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5" s="57">
        <f>IF(K$7=0,0,SUMPRODUCT(('CALENDRIER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5" s="57">
        <f>IF(L$7=0,0,SUMPRODUCT(('CALENDRIER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5" s="57">
        <f>IF(M$7=0,0,SUMPRODUCT(('CALENDRIER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5" s="57">
        <f>IF(N$7=0,0,SUMPRODUCT(('CALENDRIER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5" s="57">
        <f>IF(O$7=0,0,SUMPRODUCT(('CALENDRIER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5" s="57">
        <f>IF(P$7=0,0,SUMPRODUCT(('CALENDRIER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5" s="57">
        <f>IF(Q$7=0,0,SUMPRODUCT(('CALENDRIER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5" s="57">
        <f>IF(R$7=0,0,SUMPRODUCT(('CALENDRIER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5" s="57">
        <f>IF(S$7=0,0,SUMPRODUCT(('CALENDRIER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5" s="57">
        <f>IF(T$7=0,0,SUMPRODUCT(('CALENDRIER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5" s="57">
        <f>IF(U$7=0,0,SUMPRODUCT(('CALENDRIER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5" s="57">
        <f>IF(V$7=0,0,SUMPRODUCT(('CALENDRIER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5" s="65">
        <f t="array" ref="W45">SUM(('CALENDRIER JOURNALIER'!$C$25:$C$125=$C45)*('CALENDRIER JOURNALIER'!$H$24:$DO$24=$D$1)*(IF(ISNUMBER('CALENDRIER JOURNALIER'!H62:DO62),'CALENDRIER JOURNALIER'!H62:DO62,0)))</f>
        <v>0</v>
      </c>
      <c r="X45" s="57">
        <f>IF(X$7=0,0,SUMPRODUCT(('CALENDRIER JOURNALIER'!$C$25:$C$125='SYNTHESE HEBDO'!$C45)*(('CALENDRIER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5" s="55" t="str">
        <f t="shared" si="1"/>
        <v>nombre de jours incohérents</v>
      </c>
    </row>
    <row r="46" spans="1:25" s="50" customFormat="1" x14ac:dyDescent="0.35">
      <c r="A46" s="55">
        <f>'CALENDRIER JOURNALIER'!A63</f>
        <v>0</v>
      </c>
      <c r="B46" s="55">
        <f>'CALENDRIER JOURNALIER'!B63</f>
        <v>0</v>
      </c>
      <c r="C46" s="55" t="str">
        <f t="shared" si="0"/>
        <v>00</v>
      </c>
      <c r="D46" s="55">
        <f>'CALENDRIER JOURNALIER'!D63</f>
        <v>0</v>
      </c>
      <c r="E46" s="55">
        <f>'CALENDRIER JOURNALIER'!E63</f>
        <v>0</v>
      </c>
      <c r="F46" s="55">
        <f>'CALENDRIER JOURNALIER'!F63</f>
        <v>0</v>
      </c>
      <c r="G46" s="57">
        <f>IF(G$7=0,0,SUMPRODUCT(('CALENDRIER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6" s="57">
        <f>IF(H$7=0,0,SUMPRODUCT(('CALENDRIER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6" s="57">
        <f>IF(I$7=0,0,SUMPRODUCT(('CALENDRIER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6" s="57">
        <f>IF(J$7=0,0,SUMPRODUCT(('CALENDRIER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6" s="57">
        <f>IF(K$7=0,0,SUMPRODUCT(('CALENDRIER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6" s="57">
        <f>IF(L$7=0,0,SUMPRODUCT(('CALENDRIER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6" s="57">
        <f>IF(M$7=0,0,SUMPRODUCT(('CALENDRIER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6" s="57">
        <f>IF(N$7=0,0,SUMPRODUCT(('CALENDRIER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6" s="57">
        <f>IF(O$7=0,0,SUMPRODUCT(('CALENDRIER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6" s="57">
        <f>IF(P$7=0,0,SUMPRODUCT(('CALENDRIER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6" s="57">
        <f>IF(Q$7=0,0,SUMPRODUCT(('CALENDRIER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6" s="57">
        <f>IF(R$7=0,0,SUMPRODUCT(('CALENDRIER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6" s="57">
        <f>IF(S$7=0,0,SUMPRODUCT(('CALENDRIER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6" s="57">
        <f>IF(T$7=0,0,SUMPRODUCT(('CALENDRIER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6" s="57">
        <f>IF(U$7=0,0,SUMPRODUCT(('CALENDRIER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6" s="57">
        <f>IF(V$7=0,0,SUMPRODUCT(('CALENDRIER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6" s="65">
        <f t="array" ref="W46">SUM(('CALENDRIER JOURNALIER'!$C$25:$C$125=$C46)*('CALENDRIER JOURNALIER'!$H$24:$DO$24=$D$1)*(IF(ISNUMBER('CALENDRIER JOURNALIER'!H63:DO63),'CALENDRIER JOURNALIER'!H63:DO63,0)))</f>
        <v>0</v>
      </c>
      <c r="X46" s="57">
        <f>IF(X$7=0,0,SUMPRODUCT(('CALENDRIER JOURNALIER'!$C$25:$C$125='SYNTHESE HEBDO'!$C46)*(('CALENDRIER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6" s="55" t="str">
        <f t="shared" si="1"/>
        <v>nombre de jours incohérents</v>
      </c>
    </row>
    <row r="47" spans="1:25" s="50" customFormat="1" x14ac:dyDescent="0.35">
      <c r="A47" s="55">
        <f>'CALENDRIER JOURNALIER'!A64</f>
        <v>0</v>
      </c>
      <c r="B47" s="55">
        <f>'CALENDRIER JOURNALIER'!B64</f>
        <v>0</v>
      </c>
      <c r="C47" s="55" t="str">
        <f t="shared" si="0"/>
        <v>00</v>
      </c>
      <c r="D47" s="55">
        <f>'CALENDRIER JOURNALIER'!D64</f>
        <v>0</v>
      </c>
      <c r="E47" s="55">
        <f>'CALENDRIER JOURNALIER'!E64</f>
        <v>0</v>
      </c>
      <c r="F47" s="55">
        <f>'CALENDRIER JOURNALIER'!F64</f>
        <v>0</v>
      </c>
      <c r="G47" s="57">
        <f>IF(G$7=0,0,SUMPRODUCT(('CALENDRIER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7" s="57">
        <f>IF(H$7=0,0,SUMPRODUCT(('CALENDRIER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7" s="57">
        <f>IF(I$7=0,0,SUMPRODUCT(('CALENDRIER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7" s="57">
        <f>IF(J$7=0,0,SUMPRODUCT(('CALENDRIER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7" s="57">
        <f>IF(K$7=0,0,SUMPRODUCT(('CALENDRIER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7" s="57">
        <f>IF(L$7=0,0,SUMPRODUCT(('CALENDRIER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7" s="57">
        <f>IF(M$7=0,0,SUMPRODUCT(('CALENDRIER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7" s="57">
        <f>IF(N$7=0,0,SUMPRODUCT(('CALENDRIER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7" s="57">
        <f>IF(O$7=0,0,SUMPRODUCT(('CALENDRIER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7" s="57">
        <f>IF(P$7=0,0,SUMPRODUCT(('CALENDRIER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7" s="57">
        <f>IF(Q$7=0,0,SUMPRODUCT(('CALENDRIER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7" s="57">
        <f>IF(R$7=0,0,SUMPRODUCT(('CALENDRIER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7" s="57">
        <f>IF(S$7=0,0,SUMPRODUCT(('CALENDRIER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7" s="57">
        <f>IF(T$7=0,0,SUMPRODUCT(('CALENDRIER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7" s="57">
        <f>IF(U$7=0,0,SUMPRODUCT(('CALENDRIER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7" s="57">
        <f>IF(V$7=0,0,SUMPRODUCT(('CALENDRIER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7" s="65">
        <f t="array" ref="W47">SUM(('CALENDRIER JOURNALIER'!$C$25:$C$125=$C47)*('CALENDRIER JOURNALIER'!$H$24:$DO$24=$D$1)*(IF(ISNUMBER('CALENDRIER JOURNALIER'!H64:DO64),'CALENDRIER JOURNALIER'!H64:DO64,0)))</f>
        <v>0</v>
      </c>
      <c r="X47" s="57">
        <f>IF(X$7=0,0,SUMPRODUCT(('CALENDRIER JOURNALIER'!$C$25:$C$125='SYNTHESE HEBDO'!$C47)*(('CALENDRIER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7" s="55" t="str">
        <f t="shared" si="1"/>
        <v>nombre de jours incohérents</v>
      </c>
    </row>
    <row r="48" spans="1:25" s="50" customFormat="1" x14ac:dyDescent="0.35">
      <c r="A48" s="55">
        <f>'CALENDRIER JOURNALIER'!A65</f>
        <v>0</v>
      </c>
      <c r="B48" s="55">
        <f>'CALENDRIER JOURNALIER'!B65</f>
        <v>0</v>
      </c>
      <c r="C48" s="55" t="str">
        <f t="shared" si="0"/>
        <v>00</v>
      </c>
      <c r="D48" s="55">
        <f>'CALENDRIER JOURNALIER'!D65</f>
        <v>0</v>
      </c>
      <c r="E48" s="55">
        <f>'CALENDRIER JOURNALIER'!E65</f>
        <v>0</v>
      </c>
      <c r="F48" s="55">
        <f>'CALENDRIER JOURNALIER'!F65</f>
        <v>0</v>
      </c>
      <c r="G48" s="57">
        <f>IF(G$7=0,0,SUMPRODUCT(('CALENDRIER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8" s="57">
        <f>IF(H$7=0,0,SUMPRODUCT(('CALENDRIER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8" s="57">
        <f>IF(I$7=0,0,SUMPRODUCT(('CALENDRIER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8" s="57">
        <f>IF(J$7=0,0,SUMPRODUCT(('CALENDRIER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8" s="57">
        <f>IF(K$7=0,0,SUMPRODUCT(('CALENDRIER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8" s="57">
        <f>IF(L$7=0,0,SUMPRODUCT(('CALENDRIER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8" s="57">
        <f>IF(M$7=0,0,SUMPRODUCT(('CALENDRIER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8" s="57">
        <f>IF(N$7=0,0,SUMPRODUCT(('CALENDRIER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8" s="57">
        <f>IF(O$7=0,0,SUMPRODUCT(('CALENDRIER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8" s="57">
        <f>IF(P$7=0,0,SUMPRODUCT(('CALENDRIER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8" s="57">
        <f>IF(Q$7=0,0,SUMPRODUCT(('CALENDRIER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8" s="57">
        <f>IF(R$7=0,0,SUMPRODUCT(('CALENDRIER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8" s="57">
        <f>IF(S$7=0,0,SUMPRODUCT(('CALENDRIER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8" s="57">
        <f>IF(T$7=0,0,SUMPRODUCT(('CALENDRIER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8" s="57">
        <f>IF(U$7=0,0,SUMPRODUCT(('CALENDRIER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8" s="57">
        <f>IF(V$7=0,0,SUMPRODUCT(('CALENDRIER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8" s="65">
        <f t="array" ref="W48">SUM(('CALENDRIER JOURNALIER'!$C$25:$C$125=$C48)*('CALENDRIER JOURNALIER'!$H$24:$DO$24=$D$1)*(IF(ISNUMBER('CALENDRIER JOURNALIER'!H65:DO65),'CALENDRIER JOURNALIER'!H65:DO65,0)))</f>
        <v>0</v>
      </c>
      <c r="X48" s="57">
        <f>IF(X$7=0,0,SUMPRODUCT(('CALENDRIER JOURNALIER'!$C$25:$C$125='SYNTHESE HEBDO'!$C48)*(('CALENDRIER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8" s="55" t="str">
        <f t="shared" si="1"/>
        <v>nombre de jours incohérents</v>
      </c>
    </row>
    <row r="49" spans="1:25" s="50" customFormat="1" x14ac:dyDescent="0.35">
      <c r="A49" s="55">
        <f>'CALENDRIER JOURNALIER'!A66</f>
        <v>0</v>
      </c>
      <c r="B49" s="55">
        <f>'CALENDRIER JOURNALIER'!B66</f>
        <v>0</v>
      </c>
      <c r="C49" s="55" t="str">
        <f t="shared" si="0"/>
        <v>00</v>
      </c>
      <c r="D49" s="55">
        <f>'CALENDRIER JOURNALIER'!D66</f>
        <v>0</v>
      </c>
      <c r="E49" s="55">
        <f>'CALENDRIER JOURNALIER'!E66</f>
        <v>0</v>
      </c>
      <c r="F49" s="55">
        <f>'CALENDRIER JOURNALIER'!F66</f>
        <v>0</v>
      </c>
      <c r="G49" s="57">
        <f>IF(G$7=0,0,SUMPRODUCT(('CALENDRIER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49" s="57">
        <f>IF(H$7=0,0,SUMPRODUCT(('CALENDRIER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49" s="57">
        <f>IF(I$7=0,0,SUMPRODUCT(('CALENDRIER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49" s="57">
        <f>IF(J$7=0,0,SUMPRODUCT(('CALENDRIER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49" s="57">
        <f>IF(K$7=0,0,SUMPRODUCT(('CALENDRIER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49" s="57">
        <f>IF(L$7=0,0,SUMPRODUCT(('CALENDRIER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49" s="57">
        <f>IF(M$7=0,0,SUMPRODUCT(('CALENDRIER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49" s="57">
        <f>IF(N$7=0,0,SUMPRODUCT(('CALENDRIER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49" s="57">
        <f>IF(O$7=0,0,SUMPRODUCT(('CALENDRIER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49" s="57">
        <f>IF(P$7=0,0,SUMPRODUCT(('CALENDRIER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49" s="57">
        <f>IF(Q$7=0,0,SUMPRODUCT(('CALENDRIER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49" s="57">
        <f>IF(R$7=0,0,SUMPRODUCT(('CALENDRIER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49" s="57">
        <f>IF(S$7=0,0,SUMPRODUCT(('CALENDRIER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49" s="57">
        <f>IF(T$7=0,0,SUMPRODUCT(('CALENDRIER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49" s="57">
        <f>IF(U$7=0,0,SUMPRODUCT(('CALENDRIER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49" s="57">
        <f>IF(V$7=0,0,SUMPRODUCT(('CALENDRIER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49" s="65">
        <f t="array" ref="W49">SUM(('CALENDRIER JOURNALIER'!$C$25:$C$125=$C49)*('CALENDRIER JOURNALIER'!$H$24:$DO$24=$D$1)*(IF(ISNUMBER('CALENDRIER JOURNALIER'!H66:DO66),'CALENDRIER JOURNALIER'!H66:DO66,0)))</f>
        <v>0</v>
      </c>
      <c r="X49" s="57">
        <f>IF(X$7=0,0,SUMPRODUCT(('CALENDRIER JOURNALIER'!$C$25:$C$125='SYNTHESE HEBDO'!$C49)*(('CALENDRIER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49" s="55" t="str">
        <f t="shared" si="1"/>
        <v>nombre de jours incohérents</v>
      </c>
    </row>
    <row r="50" spans="1:25" s="50" customFormat="1" x14ac:dyDescent="0.35">
      <c r="A50" s="55">
        <f>'CALENDRIER JOURNALIER'!A67</f>
        <v>0</v>
      </c>
      <c r="B50" s="55">
        <f>'CALENDRIER JOURNALIER'!B67</f>
        <v>0</v>
      </c>
      <c r="C50" s="55" t="str">
        <f t="shared" si="0"/>
        <v>00</v>
      </c>
      <c r="D50" s="55">
        <f>'CALENDRIER JOURNALIER'!D67</f>
        <v>0</v>
      </c>
      <c r="E50" s="55">
        <f>'CALENDRIER JOURNALIER'!E67</f>
        <v>0</v>
      </c>
      <c r="F50" s="55">
        <f>'CALENDRIER JOURNALIER'!F67</f>
        <v>0</v>
      </c>
      <c r="G50" s="57">
        <f>IF(G$7=0,0,SUMPRODUCT(('CALENDRIER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0" s="57">
        <f>IF(H$7=0,0,SUMPRODUCT(('CALENDRIER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0" s="57">
        <f>IF(I$7=0,0,SUMPRODUCT(('CALENDRIER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0" s="57">
        <f>IF(J$7=0,0,SUMPRODUCT(('CALENDRIER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0" s="57">
        <f>IF(K$7=0,0,SUMPRODUCT(('CALENDRIER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0" s="57">
        <f>IF(L$7=0,0,SUMPRODUCT(('CALENDRIER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0" s="57">
        <f>IF(M$7=0,0,SUMPRODUCT(('CALENDRIER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0" s="57">
        <f>IF(N$7=0,0,SUMPRODUCT(('CALENDRIER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0" s="57">
        <f>IF(O$7=0,0,SUMPRODUCT(('CALENDRIER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0" s="57">
        <f>IF(P$7=0,0,SUMPRODUCT(('CALENDRIER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0" s="57">
        <f>IF(Q$7=0,0,SUMPRODUCT(('CALENDRIER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0" s="57">
        <f>IF(R$7=0,0,SUMPRODUCT(('CALENDRIER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0" s="57">
        <f>IF(S$7=0,0,SUMPRODUCT(('CALENDRIER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0" s="57">
        <f>IF(T$7=0,0,SUMPRODUCT(('CALENDRIER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0" s="57">
        <f>IF(U$7=0,0,SUMPRODUCT(('CALENDRIER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0" s="57">
        <f>IF(V$7=0,0,SUMPRODUCT(('CALENDRIER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0" s="65">
        <f t="array" ref="W50">SUM(('CALENDRIER JOURNALIER'!$C$25:$C$125=$C50)*('CALENDRIER JOURNALIER'!$H$24:$DO$24=$D$1)*(IF(ISNUMBER('CALENDRIER JOURNALIER'!H67:DO67),'CALENDRIER JOURNALIER'!H67:DO67,0)))</f>
        <v>0</v>
      </c>
      <c r="X50" s="57">
        <f>IF(X$7=0,0,SUMPRODUCT(('CALENDRIER JOURNALIER'!$C$25:$C$125='SYNTHESE HEBDO'!$C50)*(('CALENDRIER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0" s="55" t="str">
        <f t="shared" si="1"/>
        <v>nombre de jours incohérents</v>
      </c>
    </row>
    <row r="51" spans="1:25" s="50" customFormat="1" x14ac:dyDescent="0.35">
      <c r="A51" s="55">
        <f>'CALENDRIER JOURNALIER'!A68</f>
        <v>0</v>
      </c>
      <c r="B51" s="55">
        <f>'CALENDRIER JOURNALIER'!B68</f>
        <v>0</v>
      </c>
      <c r="C51" s="55" t="str">
        <f t="shared" si="0"/>
        <v>00</v>
      </c>
      <c r="D51" s="55">
        <f>'CALENDRIER JOURNALIER'!D68</f>
        <v>0</v>
      </c>
      <c r="E51" s="55">
        <f>'CALENDRIER JOURNALIER'!E68</f>
        <v>0</v>
      </c>
      <c r="F51" s="55">
        <f>'CALENDRIER JOURNALIER'!F68</f>
        <v>0</v>
      </c>
      <c r="G51" s="57">
        <f>IF(G$7=0,0,SUMPRODUCT(('CALENDRIER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1" s="57">
        <f>IF(H$7=0,0,SUMPRODUCT(('CALENDRIER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1" s="57">
        <f>IF(I$7=0,0,SUMPRODUCT(('CALENDRIER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1" s="57">
        <f>IF(J$7=0,0,SUMPRODUCT(('CALENDRIER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1" s="57">
        <f>IF(K$7=0,0,SUMPRODUCT(('CALENDRIER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1" s="57">
        <f>IF(L$7=0,0,SUMPRODUCT(('CALENDRIER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1" s="57">
        <f>IF(M$7=0,0,SUMPRODUCT(('CALENDRIER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1" s="57">
        <f>IF(N$7=0,0,SUMPRODUCT(('CALENDRIER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1" s="57">
        <f>IF(O$7=0,0,SUMPRODUCT(('CALENDRIER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1" s="57">
        <f>IF(P$7=0,0,SUMPRODUCT(('CALENDRIER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1" s="57">
        <f>IF(Q$7=0,0,SUMPRODUCT(('CALENDRIER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1" s="57">
        <f>IF(R$7=0,0,SUMPRODUCT(('CALENDRIER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1" s="57">
        <f>IF(S$7=0,0,SUMPRODUCT(('CALENDRIER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1" s="57">
        <f>IF(T$7=0,0,SUMPRODUCT(('CALENDRIER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1" s="57">
        <f>IF(U$7=0,0,SUMPRODUCT(('CALENDRIER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1" s="57">
        <f>IF(V$7=0,0,SUMPRODUCT(('CALENDRIER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1" s="65">
        <f t="array" ref="W51">SUM(('CALENDRIER JOURNALIER'!$C$25:$C$125=$C51)*('CALENDRIER JOURNALIER'!$H$24:$DO$24=$D$1)*(IF(ISNUMBER('CALENDRIER JOURNALIER'!H68:DO68),'CALENDRIER JOURNALIER'!H68:DO68,0)))</f>
        <v>0</v>
      </c>
      <c r="X51" s="57">
        <f>IF(X$7=0,0,SUMPRODUCT(('CALENDRIER JOURNALIER'!$C$25:$C$125='SYNTHESE HEBDO'!$C51)*(('CALENDRIER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1" s="55" t="str">
        <f t="shared" si="1"/>
        <v>nombre de jours incohérents</v>
      </c>
    </row>
    <row r="52" spans="1:25" s="50" customFormat="1" x14ac:dyDescent="0.35">
      <c r="A52" s="55">
        <f>'CALENDRIER JOURNALIER'!A69</f>
        <v>0</v>
      </c>
      <c r="B52" s="55">
        <f>'CALENDRIER JOURNALIER'!B69</f>
        <v>0</v>
      </c>
      <c r="C52" s="55" t="str">
        <f t="shared" si="0"/>
        <v>00</v>
      </c>
      <c r="D52" s="55">
        <f>'CALENDRIER JOURNALIER'!D69</f>
        <v>0</v>
      </c>
      <c r="E52" s="55">
        <f>'CALENDRIER JOURNALIER'!E69</f>
        <v>0</v>
      </c>
      <c r="F52" s="55">
        <f>'CALENDRIER JOURNALIER'!F69</f>
        <v>0</v>
      </c>
      <c r="G52" s="57">
        <f>IF(G$7=0,0,SUMPRODUCT(('CALENDRIER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2" s="57">
        <f>IF(H$7=0,0,SUMPRODUCT(('CALENDRIER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2" s="57">
        <f>IF(I$7=0,0,SUMPRODUCT(('CALENDRIER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2" s="57">
        <f>IF(J$7=0,0,SUMPRODUCT(('CALENDRIER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2" s="57">
        <f>IF(K$7=0,0,SUMPRODUCT(('CALENDRIER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2" s="57">
        <f>IF(L$7=0,0,SUMPRODUCT(('CALENDRIER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2" s="57">
        <f>IF(M$7=0,0,SUMPRODUCT(('CALENDRIER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2" s="57">
        <f>IF(N$7=0,0,SUMPRODUCT(('CALENDRIER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2" s="57">
        <f>IF(O$7=0,0,SUMPRODUCT(('CALENDRIER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2" s="57">
        <f>IF(P$7=0,0,SUMPRODUCT(('CALENDRIER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2" s="57">
        <f>IF(Q$7=0,0,SUMPRODUCT(('CALENDRIER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2" s="57">
        <f>IF(R$7=0,0,SUMPRODUCT(('CALENDRIER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2" s="57">
        <f>IF(S$7=0,0,SUMPRODUCT(('CALENDRIER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2" s="57">
        <f>IF(T$7=0,0,SUMPRODUCT(('CALENDRIER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2" s="57">
        <f>IF(U$7=0,0,SUMPRODUCT(('CALENDRIER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2" s="57">
        <f>IF(V$7=0,0,SUMPRODUCT(('CALENDRIER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2" s="65">
        <f t="array" ref="W52">SUM(('CALENDRIER JOURNALIER'!$C$25:$C$125=$C52)*('CALENDRIER JOURNALIER'!$H$24:$DO$24=$D$1)*(IF(ISNUMBER('CALENDRIER JOURNALIER'!H69:DO69),'CALENDRIER JOURNALIER'!H69:DO69,0)))</f>
        <v>0</v>
      </c>
      <c r="X52" s="57">
        <f>IF(X$7=0,0,SUMPRODUCT(('CALENDRIER JOURNALIER'!$C$25:$C$125='SYNTHESE HEBDO'!$C52)*(('CALENDRIER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2" s="55" t="str">
        <f t="shared" si="1"/>
        <v>nombre de jours incohérents</v>
      </c>
    </row>
    <row r="53" spans="1:25" s="50" customFormat="1" x14ac:dyDescent="0.35">
      <c r="A53" s="55">
        <f>'CALENDRIER JOURNALIER'!A70</f>
        <v>0</v>
      </c>
      <c r="B53" s="55">
        <f>'CALENDRIER JOURNALIER'!B70</f>
        <v>0</v>
      </c>
      <c r="C53" s="55" t="str">
        <f t="shared" si="0"/>
        <v>00</v>
      </c>
      <c r="D53" s="55">
        <f>'CALENDRIER JOURNALIER'!D70</f>
        <v>0</v>
      </c>
      <c r="E53" s="55">
        <f>'CALENDRIER JOURNALIER'!E70</f>
        <v>0</v>
      </c>
      <c r="F53" s="55">
        <f>'CALENDRIER JOURNALIER'!F70</f>
        <v>0</v>
      </c>
      <c r="G53" s="57">
        <f>IF(G$7=0,0,SUMPRODUCT(('CALENDRIER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3" s="57">
        <f>IF(H$7=0,0,SUMPRODUCT(('CALENDRIER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3" s="57">
        <f>IF(I$7=0,0,SUMPRODUCT(('CALENDRIER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3" s="57">
        <f>IF(J$7=0,0,SUMPRODUCT(('CALENDRIER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3" s="57">
        <f>IF(K$7=0,0,SUMPRODUCT(('CALENDRIER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3" s="57">
        <f>IF(L$7=0,0,SUMPRODUCT(('CALENDRIER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3" s="57">
        <f>IF(M$7=0,0,SUMPRODUCT(('CALENDRIER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3" s="57">
        <f>IF(N$7=0,0,SUMPRODUCT(('CALENDRIER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3" s="57">
        <f>IF(O$7=0,0,SUMPRODUCT(('CALENDRIER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3" s="57">
        <f>IF(P$7=0,0,SUMPRODUCT(('CALENDRIER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3" s="57">
        <f>IF(Q$7=0,0,SUMPRODUCT(('CALENDRIER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3" s="57">
        <f>IF(R$7=0,0,SUMPRODUCT(('CALENDRIER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3" s="57">
        <f>IF(S$7=0,0,SUMPRODUCT(('CALENDRIER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3" s="57">
        <f>IF(T$7=0,0,SUMPRODUCT(('CALENDRIER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3" s="57">
        <f>IF(U$7=0,0,SUMPRODUCT(('CALENDRIER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3" s="57">
        <f>IF(V$7=0,0,SUMPRODUCT(('CALENDRIER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3" s="65">
        <f t="array" ref="W53">SUM(('CALENDRIER JOURNALIER'!$C$25:$C$125=$C53)*('CALENDRIER JOURNALIER'!$H$24:$DO$24=$D$1)*(IF(ISNUMBER('CALENDRIER JOURNALIER'!H70:DO70),'CALENDRIER JOURNALIER'!H70:DO70,0)))</f>
        <v>0</v>
      </c>
      <c r="X53" s="57">
        <f>IF(X$7=0,0,SUMPRODUCT(('CALENDRIER JOURNALIER'!$C$25:$C$125='SYNTHESE HEBDO'!$C53)*(('CALENDRIER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3" s="55" t="str">
        <f t="shared" si="1"/>
        <v>nombre de jours incohérents</v>
      </c>
    </row>
    <row r="54" spans="1:25" s="50" customFormat="1" x14ac:dyDescent="0.35">
      <c r="A54" s="55">
        <f>'CALENDRIER JOURNALIER'!A71</f>
        <v>0</v>
      </c>
      <c r="B54" s="55">
        <f>'CALENDRIER JOURNALIER'!B71</f>
        <v>0</v>
      </c>
      <c r="C54" s="55" t="str">
        <f t="shared" si="0"/>
        <v>00</v>
      </c>
      <c r="D54" s="55">
        <f>'CALENDRIER JOURNALIER'!D71</f>
        <v>0</v>
      </c>
      <c r="E54" s="55">
        <f>'CALENDRIER JOURNALIER'!E71</f>
        <v>0</v>
      </c>
      <c r="F54" s="55">
        <f>'CALENDRIER JOURNALIER'!F71</f>
        <v>0</v>
      </c>
      <c r="G54" s="57">
        <f>IF(G$7=0,0,SUMPRODUCT(('CALENDRIER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4" s="57">
        <f>IF(H$7=0,0,SUMPRODUCT(('CALENDRIER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4" s="57">
        <f>IF(I$7=0,0,SUMPRODUCT(('CALENDRIER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4" s="57">
        <f>IF(J$7=0,0,SUMPRODUCT(('CALENDRIER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4" s="57">
        <f>IF(K$7=0,0,SUMPRODUCT(('CALENDRIER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4" s="57">
        <f>IF(L$7=0,0,SUMPRODUCT(('CALENDRIER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4" s="57">
        <f>IF(M$7=0,0,SUMPRODUCT(('CALENDRIER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4" s="57">
        <f>IF(N$7=0,0,SUMPRODUCT(('CALENDRIER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4" s="57">
        <f>IF(O$7=0,0,SUMPRODUCT(('CALENDRIER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4" s="57">
        <f>IF(P$7=0,0,SUMPRODUCT(('CALENDRIER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4" s="57">
        <f>IF(Q$7=0,0,SUMPRODUCT(('CALENDRIER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4" s="57">
        <f>IF(R$7=0,0,SUMPRODUCT(('CALENDRIER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4" s="57">
        <f>IF(S$7=0,0,SUMPRODUCT(('CALENDRIER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4" s="57">
        <f>IF(T$7=0,0,SUMPRODUCT(('CALENDRIER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4" s="57">
        <f>IF(U$7=0,0,SUMPRODUCT(('CALENDRIER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4" s="57">
        <f>IF(V$7=0,0,SUMPRODUCT(('CALENDRIER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4" s="65">
        <f t="array" ref="W54">SUM(('CALENDRIER JOURNALIER'!$C$25:$C$125=$C54)*('CALENDRIER JOURNALIER'!$H$24:$DO$24=$D$1)*(IF(ISNUMBER('CALENDRIER JOURNALIER'!H71:DO71),'CALENDRIER JOURNALIER'!H71:DO71,0)))</f>
        <v>0</v>
      </c>
      <c r="X54" s="57">
        <f>IF(X$7=0,0,SUMPRODUCT(('CALENDRIER JOURNALIER'!$C$25:$C$125='SYNTHESE HEBDO'!$C54)*(('CALENDRIER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4" s="55" t="str">
        <f t="shared" si="1"/>
        <v>nombre de jours incohérents</v>
      </c>
    </row>
    <row r="55" spans="1:25" s="50" customFormat="1" x14ac:dyDescent="0.35">
      <c r="A55" s="55">
        <f>'CALENDRIER JOURNALIER'!A72</f>
        <v>0</v>
      </c>
      <c r="B55" s="55">
        <f>'CALENDRIER JOURNALIER'!B72</f>
        <v>0</v>
      </c>
      <c r="C55" s="55" t="str">
        <f t="shared" si="0"/>
        <v>00</v>
      </c>
      <c r="D55" s="55">
        <f>'CALENDRIER JOURNALIER'!D72</f>
        <v>0</v>
      </c>
      <c r="E55" s="55">
        <f>'CALENDRIER JOURNALIER'!E72</f>
        <v>0</v>
      </c>
      <c r="F55" s="55">
        <f>'CALENDRIER JOURNALIER'!F72</f>
        <v>0</v>
      </c>
      <c r="G55" s="57">
        <f>IF(G$7=0,0,SUMPRODUCT(('CALENDRIER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5" s="57">
        <f>IF(H$7=0,0,SUMPRODUCT(('CALENDRIER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5" s="57">
        <f>IF(I$7=0,0,SUMPRODUCT(('CALENDRIER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5" s="57">
        <f>IF(J$7=0,0,SUMPRODUCT(('CALENDRIER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5" s="57">
        <f>IF(K$7=0,0,SUMPRODUCT(('CALENDRIER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5" s="57">
        <f>IF(L$7=0,0,SUMPRODUCT(('CALENDRIER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5" s="57">
        <f>IF(M$7=0,0,SUMPRODUCT(('CALENDRIER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5" s="57">
        <f>IF(N$7=0,0,SUMPRODUCT(('CALENDRIER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5" s="57">
        <f>IF(O$7=0,0,SUMPRODUCT(('CALENDRIER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5" s="57">
        <f>IF(P$7=0,0,SUMPRODUCT(('CALENDRIER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5" s="57">
        <f>IF(Q$7=0,0,SUMPRODUCT(('CALENDRIER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5" s="57">
        <f>IF(R$7=0,0,SUMPRODUCT(('CALENDRIER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5" s="57">
        <f>IF(S$7=0,0,SUMPRODUCT(('CALENDRIER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5" s="57">
        <f>IF(T$7=0,0,SUMPRODUCT(('CALENDRIER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5" s="57">
        <f>IF(U$7=0,0,SUMPRODUCT(('CALENDRIER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5" s="57">
        <f>IF(V$7=0,0,SUMPRODUCT(('CALENDRIER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5" s="65">
        <f t="array" ref="W55">SUM(('CALENDRIER JOURNALIER'!$C$25:$C$125=$C55)*('CALENDRIER JOURNALIER'!$H$24:$DO$24=$D$1)*(IF(ISNUMBER('CALENDRIER JOURNALIER'!H72:DO72),'CALENDRIER JOURNALIER'!H72:DO72,0)))</f>
        <v>0</v>
      </c>
      <c r="X55" s="57">
        <f>IF(X$7=0,0,SUMPRODUCT(('CALENDRIER JOURNALIER'!$C$25:$C$125='SYNTHESE HEBDO'!$C55)*(('CALENDRIER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5" s="55" t="str">
        <f t="shared" si="1"/>
        <v>nombre de jours incohérents</v>
      </c>
    </row>
    <row r="56" spans="1:25" s="50" customFormat="1" x14ac:dyDescent="0.35">
      <c r="A56" s="55">
        <f>'CALENDRIER JOURNALIER'!A73</f>
        <v>0</v>
      </c>
      <c r="B56" s="55">
        <f>'CALENDRIER JOURNALIER'!B73</f>
        <v>0</v>
      </c>
      <c r="C56" s="55" t="str">
        <f t="shared" si="0"/>
        <v>00</v>
      </c>
      <c r="D56" s="55">
        <f>'CALENDRIER JOURNALIER'!D73</f>
        <v>0</v>
      </c>
      <c r="E56" s="55">
        <f>'CALENDRIER JOURNALIER'!E73</f>
        <v>0</v>
      </c>
      <c r="F56" s="55">
        <f>'CALENDRIER JOURNALIER'!F73</f>
        <v>0</v>
      </c>
      <c r="G56" s="57">
        <f>IF(G$7=0,0,SUMPRODUCT(('CALENDRIER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6" s="57">
        <f>IF(H$7=0,0,SUMPRODUCT(('CALENDRIER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6" s="57">
        <f>IF(I$7=0,0,SUMPRODUCT(('CALENDRIER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6" s="57">
        <f>IF(J$7=0,0,SUMPRODUCT(('CALENDRIER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6" s="57">
        <f>IF(K$7=0,0,SUMPRODUCT(('CALENDRIER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6" s="57">
        <f>IF(L$7=0,0,SUMPRODUCT(('CALENDRIER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6" s="57">
        <f>IF(M$7=0,0,SUMPRODUCT(('CALENDRIER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6" s="57">
        <f>IF(N$7=0,0,SUMPRODUCT(('CALENDRIER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6" s="57">
        <f>IF(O$7=0,0,SUMPRODUCT(('CALENDRIER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6" s="57">
        <f>IF(P$7=0,0,SUMPRODUCT(('CALENDRIER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6" s="57">
        <f>IF(Q$7=0,0,SUMPRODUCT(('CALENDRIER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6" s="57">
        <f>IF(R$7=0,0,SUMPRODUCT(('CALENDRIER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6" s="57">
        <f>IF(S$7=0,0,SUMPRODUCT(('CALENDRIER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6" s="57">
        <f>IF(T$7=0,0,SUMPRODUCT(('CALENDRIER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6" s="57">
        <f>IF(U$7=0,0,SUMPRODUCT(('CALENDRIER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6" s="57">
        <f>IF(V$7=0,0,SUMPRODUCT(('CALENDRIER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6" s="65">
        <f t="array" ref="W56">SUM(('CALENDRIER JOURNALIER'!$C$25:$C$125=$C56)*('CALENDRIER JOURNALIER'!$H$24:$DO$24=$D$1)*(IF(ISNUMBER('CALENDRIER JOURNALIER'!H73:DO73),'CALENDRIER JOURNALIER'!H73:DO73,0)))</f>
        <v>0</v>
      </c>
      <c r="X56" s="57">
        <f>IF(X$7=0,0,SUMPRODUCT(('CALENDRIER JOURNALIER'!$C$25:$C$125='SYNTHESE HEBDO'!$C56)*(('CALENDRIER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6" s="55" t="str">
        <f t="shared" si="1"/>
        <v>nombre de jours incohérents</v>
      </c>
    </row>
    <row r="57" spans="1:25" s="50" customFormat="1" x14ac:dyDescent="0.35">
      <c r="A57" s="55">
        <f>'CALENDRIER JOURNALIER'!A74</f>
        <v>0</v>
      </c>
      <c r="B57" s="55">
        <f>'CALENDRIER JOURNALIER'!B74</f>
        <v>0</v>
      </c>
      <c r="C57" s="55" t="str">
        <f t="shared" si="0"/>
        <v>00</v>
      </c>
      <c r="D57" s="55">
        <f>'CALENDRIER JOURNALIER'!D74</f>
        <v>0</v>
      </c>
      <c r="E57" s="55">
        <f>'CALENDRIER JOURNALIER'!E74</f>
        <v>0</v>
      </c>
      <c r="F57" s="55">
        <f>'CALENDRIER JOURNALIER'!F74</f>
        <v>0</v>
      </c>
      <c r="G57" s="57">
        <f>IF(G$7=0,0,SUMPRODUCT(('CALENDRIER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7" s="57">
        <f>IF(H$7=0,0,SUMPRODUCT(('CALENDRIER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7" s="57">
        <f>IF(I$7=0,0,SUMPRODUCT(('CALENDRIER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7" s="57">
        <f>IF(J$7=0,0,SUMPRODUCT(('CALENDRIER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7" s="57">
        <f>IF(K$7=0,0,SUMPRODUCT(('CALENDRIER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7" s="57">
        <f>IF(L$7=0,0,SUMPRODUCT(('CALENDRIER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7" s="57">
        <f>IF(M$7=0,0,SUMPRODUCT(('CALENDRIER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7" s="57">
        <f>IF(N$7=0,0,SUMPRODUCT(('CALENDRIER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7" s="57">
        <f>IF(O$7=0,0,SUMPRODUCT(('CALENDRIER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7" s="57">
        <f>IF(P$7=0,0,SUMPRODUCT(('CALENDRIER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7" s="57">
        <f>IF(Q$7=0,0,SUMPRODUCT(('CALENDRIER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7" s="57">
        <f>IF(R$7=0,0,SUMPRODUCT(('CALENDRIER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7" s="57">
        <f>IF(S$7=0,0,SUMPRODUCT(('CALENDRIER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7" s="57">
        <f>IF(T$7=0,0,SUMPRODUCT(('CALENDRIER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7" s="57">
        <f>IF(U$7=0,0,SUMPRODUCT(('CALENDRIER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7" s="57">
        <f>IF(V$7=0,0,SUMPRODUCT(('CALENDRIER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7" s="65">
        <f t="array" ref="W57">SUM(('CALENDRIER JOURNALIER'!$C$25:$C$125=$C57)*('CALENDRIER JOURNALIER'!$H$24:$DO$24=$D$1)*(IF(ISNUMBER('CALENDRIER JOURNALIER'!H74:DO74),'CALENDRIER JOURNALIER'!H74:DO74,0)))</f>
        <v>0</v>
      </c>
      <c r="X57" s="57">
        <f>IF(X$7=0,0,SUMPRODUCT(('CALENDRIER JOURNALIER'!$C$25:$C$125='SYNTHESE HEBDO'!$C57)*(('CALENDRIER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7" s="55" t="str">
        <f t="shared" si="1"/>
        <v>nombre de jours incohérents</v>
      </c>
    </row>
    <row r="58" spans="1:25" s="50" customFormat="1" x14ac:dyDescent="0.35">
      <c r="A58" s="55">
        <f>'CALENDRIER JOURNALIER'!A75</f>
        <v>0</v>
      </c>
      <c r="B58" s="55">
        <f>'CALENDRIER JOURNALIER'!B75</f>
        <v>0</v>
      </c>
      <c r="C58" s="55" t="str">
        <f t="shared" si="0"/>
        <v>00</v>
      </c>
      <c r="D58" s="55">
        <f>'CALENDRIER JOURNALIER'!D75</f>
        <v>0</v>
      </c>
      <c r="E58" s="55">
        <f>'CALENDRIER JOURNALIER'!E75</f>
        <v>0</v>
      </c>
      <c r="F58" s="55">
        <f>'CALENDRIER JOURNALIER'!F75</f>
        <v>0</v>
      </c>
      <c r="G58" s="57">
        <f>IF(G$7=0,0,SUMPRODUCT(('CALENDRIER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8" s="57">
        <f>IF(H$7=0,0,SUMPRODUCT(('CALENDRIER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8" s="57">
        <f>IF(I$7=0,0,SUMPRODUCT(('CALENDRIER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8" s="57">
        <f>IF(J$7=0,0,SUMPRODUCT(('CALENDRIER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8" s="57">
        <f>IF(K$7=0,0,SUMPRODUCT(('CALENDRIER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8" s="57">
        <f>IF(L$7=0,0,SUMPRODUCT(('CALENDRIER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8" s="57">
        <f>IF(M$7=0,0,SUMPRODUCT(('CALENDRIER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8" s="57">
        <f>IF(N$7=0,0,SUMPRODUCT(('CALENDRIER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8" s="57">
        <f>IF(O$7=0,0,SUMPRODUCT(('CALENDRIER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8" s="57">
        <f>IF(P$7=0,0,SUMPRODUCT(('CALENDRIER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8" s="57">
        <f>IF(Q$7=0,0,SUMPRODUCT(('CALENDRIER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8" s="57">
        <f>IF(R$7=0,0,SUMPRODUCT(('CALENDRIER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8" s="57">
        <f>IF(S$7=0,0,SUMPRODUCT(('CALENDRIER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8" s="57">
        <f>IF(T$7=0,0,SUMPRODUCT(('CALENDRIER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8" s="57">
        <f>IF(U$7=0,0,SUMPRODUCT(('CALENDRIER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8" s="57">
        <f>IF(V$7=0,0,SUMPRODUCT(('CALENDRIER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8" s="65">
        <f t="array" ref="W58">SUM(('CALENDRIER JOURNALIER'!$C$25:$C$125=$C58)*('CALENDRIER JOURNALIER'!$H$24:$DO$24=$D$1)*(IF(ISNUMBER('CALENDRIER JOURNALIER'!H75:DO75),'CALENDRIER JOURNALIER'!H75:DO75,0)))</f>
        <v>0</v>
      </c>
      <c r="X58" s="57">
        <f>IF(X$7=0,0,SUMPRODUCT(('CALENDRIER JOURNALIER'!$C$25:$C$125='SYNTHESE HEBDO'!$C58)*(('CALENDRIER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8" s="55" t="str">
        <f t="shared" si="1"/>
        <v>nombre de jours incohérents</v>
      </c>
    </row>
    <row r="59" spans="1:25" s="50" customFormat="1" x14ac:dyDescent="0.35">
      <c r="A59" s="55">
        <f>'CALENDRIER JOURNALIER'!A76</f>
        <v>0</v>
      </c>
      <c r="B59" s="55">
        <f>'CALENDRIER JOURNALIER'!B76</f>
        <v>0</v>
      </c>
      <c r="C59" s="55" t="str">
        <f t="shared" si="0"/>
        <v>00</v>
      </c>
      <c r="D59" s="55">
        <f>'CALENDRIER JOURNALIER'!D76</f>
        <v>0</v>
      </c>
      <c r="E59" s="55">
        <f>'CALENDRIER JOURNALIER'!E76</f>
        <v>0</v>
      </c>
      <c r="F59" s="55">
        <f>'CALENDRIER JOURNALIER'!F76</f>
        <v>0</v>
      </c>
      <c r="G59" s="57">
        <f>IF(G$7=0,0,SUMPRODUCT(('CALENDRIER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59" s="57">
        <f>IF(H$7=0,0,SUMPRODUCT(('CALENDRIER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59" s="57">
        <f>IF(I$7=0,0,SUMPRODUCT(('CALENDRIER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59" s="57">
        <f>IF(J$7=0,0,SUMPRODUCT(('CALENDRIER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59" s="57">
        <f>IF(K$7=0,0,SUMPRODUCT(('CALENDRIER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59" s="57">
        <f>IF(L$7=0,0,SUMPRODUCT(('CALENDRIER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59" s="57">
        <f>IF(M$7=0,0,SUMPRODUCT(('CALENDRIER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59" s="57">
        <f>IF(N$7=0,0,SUMPRODUCT(('CALENDRIER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59" s="57">
        <f>IF(O$7=0,0,SUMPRODUCT(('CALENDRIER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59" s="57">
        <f>IF(P$7=0,0,SUMPRODUCT(('CALENDRIER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59" s="57">
        <f>IF(Q$7=0,0,SUMPRODUCT(('CALENDRIER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59" s="57">
        <f>IF(R$7=0,0,SUMPRODUCT(('CALENDRIER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59" s="57">
        <f>IF(S$7=0,0,SUMPRODUCT(('CALENDRIER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59" s="57">
        <f>IF(T$7=0,0,SUMPRODUCT(('CALENDRIER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59" s="57">
        <f>IF(U$7=0,0,SUMPRODUCT(('CALENDRIER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59" s="57">
        <f>IF(V$7=0,0,SUMPRODUCT(('CALENDRIER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59" s="65">
        <f t="array" ref="W59">SUM(('CALENDRIER JOURNALIER'!$C$25:$C$125=$C59)*('CALENDRIER JOURNALIER'!$H$24:$DO$24=$D$1)*(IF(ISNUMBER('CALENDRIER JOURNALIER'!H76:DO76),'CALENDRIER JOURNALIER'!H76:DO76,0)))</f>
        <v>0</v>
      </c>
      <c r="X59" s="57">
        <f>IF(X$7=0,0,SUMPRODUCT(('CALENDRIER JOURNALIER'!$C$25:$C$125='SYNTHESE HEBDO'!$C59)*(('CALENDRIER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59" s="55" t="str">
        <f t="shared" si="1"/>
        <v>nombre de jours incohérents</v>
      </c>
    </row>
    <row r="60" spans="1:25" s="50" customFormat="1" x14ac:dyDescent="0.35">
      <c r="A60" s="55">
        <f>'CALENDRIER JOURNALIER'!A77</f>
        <v>0</v>
      </c>
      <c r="B60" s="55">
        <f>'CALENDRIER JOURNALIER'!B77</f>
        <v>0</v>
      </c>
      <c r="C60" s="55" t="str">
        <f t="shared" si="0"/>
        <v>00</v>
      </c>
      <c r="D60" s="55">
        <f>'CALENDRIER JOURNALIER'!D77</f>
        <v>0</v>
      </c>
      <c r="E60" s="55">
        <f>'CALENDRIER JOURNALIER'!E77</f>
        <v>0</v>
      </c>
      <c r="F60" s="55">
        <f>'CALENDRIER JOURNALIER'!F77</f>
        <v>0</v>
      </c>
      <c r="G60" s="57">
        <f>IF(G$7=0,0,SUMPRODUCT(('CALENDRIER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0" s="57">
        <f>IF(H$7=0,0,SUMPRODUCT(('CALENDRIER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0" s="57">
        <f>IF(I$7=0,0,SUMPRODUCT(('CALENDRIER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0" s="57">
        <f>IF(J$7=0,0,SUMPRODUCT(('CALENDRIER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0" s="57">
        <f>IF(K$7=0,0,SUMPRODUCT(('CALENDRIER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0" s="57">
        <f>IF(L$7=0,0,SUMPRODUCT(('CALENDRIER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0" s="57">
        <f>IF(M$7=0,0,SUMPRODUCT(('CALENDRIER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0" s="57">
        <f>IF(N$7=0,0,SUMPRODUCT(('CALENDRIER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0" s="57">
        <f>IF(O$7=0,0,SUMPRODUCT(('CALENDRIER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0" s="57">
        <f>IF(P$7=0,0,SUMPRODUCT(('CALENDRIER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0" s="57">
        <f>IF(Q$7=0,0,SUMPRODUCT(('CALENDRIER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0" s="57">
        <f>IF(R$7=0,0,SUMPRODUCT(('CALENDRIER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0" s="57">
        <f>IF(S$7=0,0,SUMPRODUCT(('CALENDRIER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0" s="57">
        <f>IF(T$7=0,0,SUMPRODUCT(('CALENDRIER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0" s="57">
        <f>IF(U$7=0,0,SUMPRODUCT(('CALENDRIER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0" s="57">
        <f>IF(V$7=0,0,SUMPRODUCT(('CALENDRIER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0" s="65">
        <f t="array" ref="W60">SUM(('CALENDRIER JOURNALIER'!$C$25:$C$125=$C60)*('CALENDRIER JOURNALIER'!$H$24:$DO$24=$D$1)*(IF(ISNUMBER('CALENDRIER JOURNALIER'!H77:DO77),'CALENDRIER JOURNALIER'!H77:DO77,0)))</f>
        <v>0</v>
      </c>
      <c r="X60" s="57">
        <f>IF(X$7=0,0,SUMPRODUCT(('CALENDRIER JOURNALIER'!$C$25:$C$125='SYNTHESE HEBDO'!$C60)*(('CALENDRIER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0" s="55" t="str">
        <f t="shared" si="1"/>
        <v>nombre de jours incohérents</v>
      </c>
    </row>
    <row r="61" spans="1:25" s="50" customFormat="1" x14ac:dyDescent="0.35">
      <c r="A61" s="55">
        <f>'CALENDRIER JOURNALIER'!A78</f>
        <v>0</v>
      </c>
      <c r="B61" s="55">
        <f>'CALENDRIER JOURNALIER'!B78</f>
        <v>0</v>
      </c>
      <c r="C61" s="55" t="str">
        <f t="shared" si="0"/>
        <v>00</v>
      </c>
      <c r="D61" s="55">
        <f>'CALENDRIER JOURNALIER'!D78</f>
        <v>0</v>
      </c>
      <c r="E61" s="55">
        <f>'CALENDRIER JOURNALIER'!E78</f>
        <v>0</v>
      </c>
      <c r="F61" s="55">
        <f>'CALENDRIER JOURNALIER'!F78</f>
        <v>0</v>
      </c>
      <c r="G61" s="57">
        <f>IF(G$7=0,0,SUMPRODUCT(('CALENDRIER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1" s="57">
        <f>IF(H$7=0,0,SUMPRODUCT(('CALENDRIER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1" s="57">
        <f>IF(I$7=0,0,SUMPRODUCT(('CALENDRIER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1" s="57">
        <f>IF(J$7=0,0,SUMPRODUCT(('CALENDRIER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1" s="57">
        <f>IF(K$7=0,0,SUMPRODUCT(('CALENDRIER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1" s="57">
        <f>IF(L$7=0,0,SUMPRODUCT(('CALENDRIER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1" s="57">
        <f>IF(M$7=0,0,SUMPRODUCT(('CALENDRIER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1" s="57">
        <f>IF(N$7=0,0,SUMPRODUCT(('CALENDRIER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1" s="57">
        <f>IF(O$7=0,0,SUMPRODUCT(('CALENDRIER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1" s="57">
        <f>IF(P$7=0,0,SUMPRODUCT(('CALENDRIER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1" s="57">
        <f>IF(Q$7=0,0,SUMPRODUCT(('CALENDRIER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1" s="57">
        <f>IF(R$7=0,0,SUMPRODUCT(('CALENDRIER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1" s="57">
        <f>IF(S$7=0,0,SUMPRODUCT(('CALENDRIER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1" s="57">
        <f>IF(T$7=0,0,SUMPRODUCT(('CALENDRIER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1" s="57">
        <f>IF(U$7=0,0,SUMPRODUCT(('CALENDRIER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1" s="57">
        <f>IF(V$7=0,0,SUMPRODUCT(('CALENDRIER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1" s="65">
        <f t="array" ref="W61">SUM(('CALENDRIER JOURNALIER'!$C$25:$C$125=$C61)*('CALENDRIER JOURNALIER'!$H$24:$DO$24=$D$1)*(IF(ISNUMBER('CALENDRIER JOURNALIER'!H78:DO78),'CALENDRIER JOURNALIER'!H78:DO78,0)))</f>
        <v>0</v>
      </c>
      <c r="X61" s="57">
        <f>IF(X$7=0,0,SUMPRODUCT(('CALENDRIER JOURNALIER'!$C$25:$C$125='SYNTHESE HEBDO'!$C61)*(('CALENDRIER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1" s="55" t="str">
        <f t="shared" si="1"/>
        <v>nombre de jours incohérents</v>
      </c>
    </row>
    <row r="62" spans="1:25" s="50" customFormat="1" x14ac:dyDescent="0.35">
      <c r="A62" s="55">
        <f>'CALENDRIER JOURNALIER'!A79</f>
        <v>0</v>
      </c>
      <c r="B62" s="55">
        <f>'CALENDRIER JOURNALIER'!B79</f>
        <v>0</v>
      </c>
      <c r="C62" s="55" t="str">
        <f t="shared" si="0"/>
        <v>00</v>
      </c>
      <c r="D62" s="55">
        <f>'CALENDRIER JOURNALIER'!D79</f>
        <v>0</v>
      </c>
      <c r="E62" s="55">
        <f>'CALENDRIER JOURNALIER'!E79</f>
        <v>0</v>
      </c>
      <c r="F62" s="55">
        <f>'CALENDRIER JOURNALIER'!F79</f>
        <v>0</v>
      </c>
      <c r="G62" s="57">
        <f>IF(G$7=0,0,SUMPRODUCT(('CALENDRIER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2" s="57">
        <f>IF(H$7=0,0,SUMPRODUCT(('CALENDRIER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2" s="57">
        <f>IF(I$7=0,0,SUMPRODUCT(('CALENDRIER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2" s="57">
        <f>IF(J$7=0,0,SUMPRODUCT(('CALENDRIER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2" s="57">
        <f>IF(K$7=0,0,SUMPRODUCT(('CALENDRIER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2" s="57">
        <f>IF(L$7=0,0,SUMPRODUCT(('CALENDRIER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2" s="57">
        <f>IF(M$7=0,0,SUMPRODUCT(('CALENDRIER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2" s="57">
        <f>IF(N$7=0,0,SUMPRODUCT(('CALENDRIER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2" s="57">
        <f>IF(O$7=0,0,SUMPRODUCT(('CALENDRIER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2" s="57">
        <f>IF(P$7=0,0,SUMPRODUCT(('CALENDRIER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2" s="57">
        <f>IF(Q$7=0,0,SUMPRODUCT(('CALENDRIER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2" s="57">
        <f>IF(R$7=0,0,SUMPRODUCT(('CALENDRIER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2" s="57">
        <f>IF(S$7=0,0,SUMPRODUCT(('CALENDRIER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2" s="57">
        <f>IF(T$7=0,0,SUMPRODUCT(('CALENDRIER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2" s="57">
        <f>IF(U$7=0,0,SUMPRODUCT(('CALENDRIER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2" s="57">
        <f>IF(V$7=0,0,SUMPRODUCT(('CALENDRIER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2" s="65">
        <f t="array" ref="W62">SUM(('CALENDRIER JOURNALIER'!$C$25:$C$125=$C62)*('CALENDRIER JOURNALIER'!$H$24:$DO$24=$D$1)*(IF(ISNUMBER('CALENDRIER JOURNALIER'!H79:DO79),'CALENDRIER JOURNALIER'!H79:DO79,0)))</f>
        <v>0</v>
      </c>
      <c r="X62" s="57">
        <f>IF(X$7=0,0,SUMPRODUCT(('CALENDRIER JOURNALIER'!$C$25:$C$125='SYNTHESE HEBDO'!$C62)*(('CALENDRIER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2" s="55" t="str">
        <f t="shared" si="1"/>
        <v>nombre de jours incohérents</v>
      </c>
    </row>
    <row r="63" spans="1:25" s="50" customFormat="1" x14ac:dyDescent="0.35">
      <c r="A63" s="55">
        <f>'CALENDRIER JOURNALIER'!A80</f>
        <v>0</v>
      </c>
      <c r="B63" s="55">
        <f>'CALENDRIER JOURNALIER'!B80</f>
        <v>0</v>
      </c>
      <c r="C63" s="55" t="str">
        <f t="shared" si="0"/>
        <v>00</v>
      </c>
      <c r="D63" s="55">
        <f>'CALENDRIER JOURNALIER'!D80</f>
        <v>0</v>
      </c>
      <c r="E63" s="55">
        <f>'CALENDRIER JOURNALIER'!E80</f>
        <v>0</v>
      </c>
      <c r="F63" s="55">
        <f>'CALENDRIER JOURNALIER'!F80</f>
        <v>0</v>
      </c>
      <c r="G63" s="57">
        <f>IF(G$7=0,0,SUMPRODUCT(('CALENDRIER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3" s="57">
        <f>IF(H$7=0,0,SUMPRODUCT(('CALENDRIER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3" s="57">
        <f>IF(I$7=0,0,SUMPRODUCT(('CALENDRIER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3" s="57">
        <f>IF(J$7=0,0,SUMPRODUCT(('CALENDRIER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3" s="57">
        <f>IF(K$7=0,0,SUMPRODUCT(('CALENDRIER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3" s="57">
        <f>IF(L$7=0,0,SUMPRODUCT(('CALENDRIER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3" s="57">
        <f>IF(M$7=0,0,SUMPRODUCT(('CALENDRIER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3" s="57">
        <f>IF(N$7=0,0,SUMPRODUCT(('CALENDRIER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3" s="57">
        <f>IF(O$7=0,0,SUMPRODUCT(('CALENDRIER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3" s="57">
        <f>IF(P$7=0,0,SUMPRODUCT(('CALENDRIER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3" s="57">
        <f>IF(Q$7=0,0,SUMPRODUCT(('CALENDRIER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3" s="57">
        <f>IF(R$7=0,0,SUMPRODUCT(('CALENDRIER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3" s="57">
        <f>IF(S$7=0,0,SUMPRODUCT(('CALENDRIER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3" s="57">
        <f>IF(T$7=0,0,SUMPRODUCT(('CALENDRIER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3" s="57">
        <f>IF(U$7=0,0,SUMPRODUCT(('CALENDRIER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3" s="57">
        <f>IF(V$7=0,0,SUMPRODUCT(('CALENDRIER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3" s="65">
        <f t="array" ref="W63">SUM(('CALENDRIER JOURNALIER'!$C$25:$C$125=$C63)*('CALENDRIER JOURNALIER'!$H$24:$DO$24=$D$1)*(IF(ISNUMBER('CALENDRIER JOURNALIER'!H80:DO80),'CALENDRIER JOURNALIER'!H80:DO80,0)))</f>
        <v>0</v>
      </c>
      <c r="X63" s="57">
        <f>IF(X$7=0,0,SUMPRODUCT(('CALENDRIER JOURNALIER'!$C$25:$C$125='SYNTHESE HEBDO'!$C63)*(('CALENDRIER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3" s="55" t="str">
        <f t="shared" si="1"/>
        <v>nombre de jours incohérents</v>
      </c>
    </row>
    <row r="64" spans="1:25" s="50" customFormat="1" x14ac:dyDescent="0.35">
      <c r="A64" s="55">
        <f>'CALENDRIER JOURNALIER'!A81</f>
        <v>0</v>
      </c>
      <c r="B64" s="55">
        <f>'CALENDRIER JOURNALIER'!B81</f>
        <v>0</v>
      </c>
      <c r="C64" s="55" t="str">
        <f t="shared" si="0"/>
        <v>00</v>
      </c>
      <c r="D64" s="55">
        <f>'CALENDRIER JOURNALIER'!D81</f>
        <v>0</v>
      </c>
      <c r="E64" s="55">
        <f>'CALENDRIER JOURNALIER'!E81</f>
        <v>0</v>
      </c>
      <c r="F64" s="55">
        <f>'CALENDRIER JOURNALIER'!F81</f>
        <v>0</v>
      </c>
      <c r="G64" s="57">
        <f>IF(G$7=0,0,SUMPRODUCT(('CALENDRIER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4" s="57">
        <f>IF(H$7=0,0,SUMPRODUCT(('CALENDRIER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4" s="57">
        <f>IF(I$7=0,0,SUMPRODUCT(('CALENDRIER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4" s="57">
        <f>IF(J$7=0,0,SUMPRODUCT(('CALENDRIER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4" s="57">
        <f>IF(K$7=0,0,SUMPRODUCT(('CALENDRIER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4" s="57">
        <f>IF(L$7=0,0,SUMPRODUCT(('CALENDRIER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4" s="57">
        <f>IF(M$7=0,0,SUMPRODUCT(('CALENDRIER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4" s="57">
        <f>IF(N$7=0,0,SUMPRODUCT(('CALENDRIER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4" s="57">
        <f>IF(O$7=0,0,SUMPRODUCT(('CALENDRIER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4" s="57">
        <f>IF(P$7=0,0,SUMPRODUCT(('CALENDRIER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4" s="57">
        <f>IF(Q$7=0,0,SUMPRODUCT(('CALENDRIER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4" s="57">
        <f>IF(R$7=0,0,SUMPRODUCT(('CALENDRIER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4" s="57">
        <f>IF(S$7=0,0,SUMPRODUCT(('CALENDRIER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4" s="57">
        <f>IF(T$7=0,0,SUMPRODUCT(('CALENDRIER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4" s="57">
        <f>IF(U$7=0,0,SUMPRODUCT(('CALENDRIER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4" s="57">
        <f>IF(V$7=0,0,SUMPRODUCT(('CALENDRIER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4" s="65">
        <f t="array" ref="W64">SUM(('CALENDRIER JOURNALIER'!$C$25:$C$125=$C64)*('CALENDRIER JOURNALIER'!$H$24:$DO$24=$D$1)*(IF(ISNUMBER('CALENDRIER JOURNALIER'!H81:DO81),'CALENDRIER JOURNALIER'!H81:DO81,0)))</f>
        <v>0</v>
      </c>
      <c r="X64" s="57">
        <f>IF(X$7=0,0,SUMPRODUCT(('CALENDRIER JOURNALIER'!$C$25:$C$125='SYNTHESE HEBDO'!$C64)*(('CALENDRIER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4" s="55" t="str">
        <f t="shared" si="1"/>
        <v>nombre de jours incohérents</v>
      </c>
    </row>
    <row r="65" spans="1:25" s="50" customFormat="1" x14ac:dyDescent="0.35">
      <c r="A65" s="55">
        <f>'CALENDRIER JOURNALIER'!A82</f>
        <v>0</v>
      </c>
      <c r="B65" s="55">
        <f>'CALENDRIER JOURNALIER'!B82</f>
        <v>0</v>
      </c>
      <c r="C65" s="55" t="str">
        <f t="shared" si="0"/>
        <v>00</v>
      </c>
      <c r="D65" s="55">
        <f>'CALENDRIER JOURNALIER'!D82</f>
        <v>0</v>
      </c>
      <c r="E65" s="55">
        <f>'CALENDRIER JOURNALIER'!E82</f>
        <v>0</v>
      </c>
      <c r="F65" s="55">
        <f>'CALENDRIER JOURNALIER'!F82</f>
        <v>0</v>
      </c>
      <c r="G65" s="57">
        <f>IF(G$7=0,0,SUMPRODUCT(('CALENDRIER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5" s="57">
        <f>IF(H$7=0,0,SUMPRODUCT(('CALENDRIER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5" s="57">
        <f>IF(I$7=0,0,SUMPRODUCT(('CALENDRIER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5" s="57">
        <f>IF(J$7=0,0,SUMPRODUCT(('CALENDRIER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5" s="57">
        <f>IF(K$7=0,0,SUMPRODUCT(('CALENDRIER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5" s="57">
        <f>IF(L$7=0,0,SUMPRODUCT(('CALENDRIER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5" s="57">
        <f>IF(M$7=0,0,SUMPRODUCT(('CALENDRIER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5" s="57">
        <f>IF(N$7=0,0,SUMPRODUCT(('CALENDRIER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5" s="57">
        <f>IF(O$7=0,0,SUMPRODUCT(('CALENDRIER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5" s="57">
        <f>IF(P$7=0,0,SUMPRODUCT(('CALENDRIER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5" s="57">
        <f>IF(Q$7=0,0,SUMPRODUCT(('CALENDRIER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5" s="57">
        <f>IF(R$7=0,0,SUMPRODUCT(('CALENDRIER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5" s="57">
        <f>IF(S$7=0,0,SUMPRODUCT(('CALENDRIER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5" s="57">
        <f>IF(T$7=0,0,SUMPRODUCT(('CALENDRIER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5" s="57">
        <f>IF(U$7=0,0,SUMPRODUCT(('CALENDRIER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5" s="57">
        <f>IF(V$7=0,0,SUMPRODUCT(('CALENDRIER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5" s="65">
        <f t="array" ref="W65">SUM(('CALENDRIER JOURNALIER'!$C$25:$C$125=$C65)*('CALENDRIER JOURNALIER'!$H$24:$DO$24=$D$1)*(IF(ISNUMBER('CALENDRIER JOURNALIER'!H82:DO82),'CALENDRIER JOURNALIER'!H82:DO82,0)))</f>
        <v>0</v>
      </c>
      <c r="X65" s="57">
        <f>IF(X$7=0,0,SUMPRODUCT(('CALENDRIER JOURNALIER'!$C$25:$C$125='SYNTHESE HEBDO'!$C65)*(('CALENDRIER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5" s="55" t="str">
        <f t="shared" si="1"/>
        <v>nombre de jours incohérents</v>
      </c>
    </row>
    <row r="66" spans="1:25" s="50" customFormat="1" x14ac:dyDescent="0.35">
      <c r="A66" s="55">
        <f>'CALENDRIER JOURNALIER'!A83</f>
        <v>0</v>
      </c>
      <c r="B66" s="55">
        <f>'CALENDRIER JOURNALIER'!B83</f>
        <v>0</v>
      </c>
      <c r="C66" s="55" t="str">
        <f t="shared" si="0"/>
        <v>00</v>
      </c>
      <c r="D66" s="55">
        <f>'CALENDRIER JOURNALIER'!D83</f>
        <v>0</v>
      </c>
      <c r="E66" s="55">
        <f>'CALENDRIER JOURNALIER'!E83</f>
        <v>0</v>
      </c>
      <c r="F66" s="55">
        <f>'CALENDRIER JOURNALIER'!F83</f>
        <v>0</v>
      </c>
      <c r="G66" s="57">
        <f>IF(G$7=0,0,SUMPRODUCT(('CALENDRIER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6" s="57">
        <f>IF(H$7=0,0,SUMPRODUCT(('CALENDRIER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6" s="57">
        <f>IF(I$7=0,0,SUMPRODUCT(('CALENDRIER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6" s="57">
        <f>IF(J$7=0,0,SUMPRODUCT(('CALENDRIER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6" s="57">
        <f>IF(K$7=0,0,SUMPRODUCT(('CALENDRIER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6" s="57">
        <f>IF(L$7=0,0,SUMPRODUCT(('CALENDRIER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6" s="57">
        <f>IF(M$7=0,0,SUMPRODUCT(('CALENDRIER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6" s="57">
        <f>IF(N$7=0,0,SUMPRODUCT(('CALENDRIER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6" s="57">
        <f>IF(O$7=0,0,SUMPRODUCT(('CALENDRIER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6" s="57">
        <f>IF(P$7=0,0,SUMPRODUCT(('CALENDRIER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6" s="57">
        <f>IF(Q$7=0,0,SUMPRODUCT(('CALENDRIER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6" s="57">
        <f>IF(R$7=0,0,SUMPRODUCT(('CALENDRIER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6" s="57">
        <f>IF(S$7=0,0,SUMPRODUCT(('CALENDRIER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6" s="57">
        <f>IF(T$7=0,0,SUMPRODUCT(('CALENDRIER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6" s="57">
        <f>IF(U$7=0,0,SUMPRODUCT(('CALENDRIER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6" s="57">
        <f>IF(V$7=0,0,SUMPRODUCT(('CALENDRIER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6" s="65">
        <f t="array" ref="W66">SUM(('CALENDRIER JOURNALIER'!$C$25:$C$125=$C66)*('CALENDRIER JOURNALIER'!$H$24:$DO$24=$D$1)*(IF(ISNUMBER('CALENDRIER JOURNALIER'!H83:DO83),'CALENDRIER JOURNALIER'!H83:DO83,0)))</f>
        <v>0</v>
      </c>
      <c r="X66" s="57">
        <f>IF(X$7=0,0,SUMPRODUCT(('CALENDRIER JOURNALIER'!$C$25:$C$125='SYNTHESE HEBDO'!$C66)*(('CALENDRIER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6" s="55" t="str">
        <f t="shared" si="1"/>
        <v>nombre de jours incohérents</v>
      </c>
    </row>
    <row r="67" spans="1:25" s="50" customFormat="1" x14ac:dyDescent="0.35">
      <c r="A67" s="55">
        <f>'CALENDRIER JOURNALIER'!A84</f>
        <v>0</v>
      </c>
      <c r="B67" s="55">
        <f>'CALENDRIER JOURNALIER'!B84</f>
        <v>0</v>
      </c>
      <c r="C67" s="55" t="str">
        <f t="shared" si="0"/>
        <v>00</v>
      </c>
      <c r="D67" s="55">
        <f>'CALENDRIER JOURNALIER'!D84</f>
        <v>0</v>
      </c>
      <c r="E67" s="55">
        <f>'CALENDRIER JOURNALIER'!E84</f>
        <v>0</v>
      </c>
      <c r="F67" s="55">
        <f>'CALENDRIER JOURNALIER'!F84</f>
        <v>0</v>
      </c>
      <c r="G67" s="57">
        <f>IF(G$7=0,0,SUMPRODUCT(('CALENDRIER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7" s="57">
        <f>IF(H$7=0,0,SUMPRODUCT(('CALENDRIER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7" s="57">
        <f>IF(I$7=0,0,SUMPRODUCT(('CALENDRIER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7" s="57">
        <f>IF(J$7=0,0,SUMPRODUCT(('CALENDRIER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7" s="57">
        <f>IF(K$7=0,0,SUMPRODUCT(('CALENDRIER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7" s="57">
        <f>IF(L$7=0,0,SUMPRODUCT(('CALENDRIER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7" s="57">
        <f>IF(M$7=0,0,SUMPRODUCT(('CALENDRIER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7" s="57">
        <f>IF(N$7=0,0,SUMPRODUCT(('CALENDRIER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7" s="57">
        <f>IF(O$7=0,0,SUMPRODUCT(('CALENDRIER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7" s="57">
        <f>IF(P$7=0,0,SUMPRODUCT(('CALENDRIER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7" s="57">
        <f>IF(Q$7=0,0,SUMPRODUCT(('CALENDRIER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7" s="57">
        <f>IF(R$7=0,0,SUMPRODUCT(('CALENDRIER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7" s="57">
        <f>IF(S$7=0,0,SUMPRODUCT(('CALENDRIER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7" s="57">
        <f>IF(T$7=0,0,SUMPRODUCT(('CALENDRIER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7" s="57">
        <f>IF(U$7=0,0,SUMPRODUCT(('CALENDRIER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7" s="57">
        <f>IF(V$7=0,0,SUMPRODUCT(('CALENDRIER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7" s="65">
        <f t="array" ref="W67">SUM(('CALENDRIER JOURNALIER'!$C$25:$C$125=$C67)*('CALENDRIER JOURNALIER'!$H$24:$DO$24=$D$1)*(IF(ISNUMBER('CALENDRIER JOURNALIER'!H84:DO84),'CALENDRIER JOURNALIER'!H84:DO84,0)))</f>
        <v>0</v>
      </c>
      <c r="X67" s="57">
        <f>IF(X$7=0,0,SUMPRODUCT(('CALENDRIER JOURNALIER'!$C$25:$C$125='SYNTHESE HEBDO'!$C67)*(('CALENDRIER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7" s="55" t="str">
        <f t="shared" si="1"/>
        <v>nombre de jours incohérents</v>
      </c>
    </row>
    <row r="68" spans="1:25" s="50" customFormat="1" x14ac:dyDescent="0.35">
      <c r="A68" s="55">
        <f>'CALENDRIER JOURNALIER'!A85</f>
        <v>0</v>
      </c>
      <c r="B68" s="55">
        <f>'CALENDRIER JOURNALIER'!B85</f>
        <v>0</v>
      </c>
      <c r="C68" s="55" t="str">
        <f t="shared" si="0"/>
        <v>00</v>
      </c>
      <c r="D68" s="55">
        <f>'CALENDRIER JOURNALIER'!D85</f>
        <v>0</v>
      </c>
      <c r="E68" s="55">
        <f>'CALENDRIER JOURNALIER'!E85</f>
        <v>0</v>
      </c>
      <c r="F68" s="55">
        <f>'CALENDRIER JOURNALIER'!F85</f>
        <v>0</v>
      </c>
      <c r="G68" s="57">
        <f>IF(G$7=0,0,SUMPRODUCT(('CALENDRIER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8" s="57">
        <f>IF(H$7=0,0,SUMPRODUCT(('CALENDRIER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8" s="57">
        <f>IF(I$7=0,0,SUMPRODUCT(('CALENDRIER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8" s="57">
        <f>IF(J$7=0,0,SUMPRODUCT(('CALENDRIER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8" s="57">
        <f>IF(K$7=0,0,SUMPRODUCT(('CALENDRIER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8" s="57">
        <f>IF(L$7=0,0,SUMPRODUCT(('CALENDRIER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8" s="57">
        <f>IF(M$7=0,0,SUMPRODUCT(('CALENDRIER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8" s="57">
        <f>IF(N$7=0,0,SUMPRODUCT(('CALENDRIER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8" s="57">
        <f>IF(O$7=0,0,SUMPRODUCT(('CALENDRIER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8" s="57">
        <f>IF(P$7=0,0,SUMPRODUCT(('CALENDRIER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8" s="57">
        <f>IF(Q$7=0,0,SUMPRODUCT(('CALENDRIER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8" s="57">
        <f>IF(R$7=0,0,SUMPRODUCT(('CALENDRIER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8" s="57">
        <f>IF(S$7=0,0,SUMPRODUCT(('CALENDRIER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8" s="57">
        <f>IF(T$7=0,0,SUMPRODUCT(('CALENDRIER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8" s="57">
        <f>IF(U$7=0,0,SUMPRODUCT(('CALENDRIER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8" s="57">
        <f>IF(V$7=0,0,SUMPRODUCT(('CALENDRIER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8" s="65">
        <f t="array" ref="W68">SUM(('CALENDRIER JOURNALIER'!$C$25:$C$125=$C68)*('CALENDRIER JOURNALIER'!$H$24:$DO$24=$D$1)*(IF(ISNUMBER('CALENDRIER JOURNALIER'!H85:DO85),'CALENDRIER JOURNALIER'!H85:DO85,0)))</f>
        <v>0</v>
      </c>
      <c r="X68" s="57">
        <f>IF(X$7=0,0,SUMPRODUCT(('CALENDRIER JOURNALIER'!$C$25:$C$125='SYNTHESE HEBDO'!$C68)*(('CALENDRIER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8" s="55" t="str">
        <f t="shared" si="1"/>
        <v>nombre de jours incohérents</v>
      </c>
    </row>
    <row r="69" spans="1:25" s="50" customFormat="1" x14ac:dyDescent="0.35">
      <c r="A69" s="55">
        <f>'CALENDRIER JOURNALIER'!A86</f>
        <v>0</v>
      </c>
      <c r="B69" s="55">
        <f>'CALENDRIER JOURNALIER'!B86</f>
        <v>0</v>
      </c>
      <c r="C69" s="55" t="str">
        <f t="shared" si="0"/>
        <v>00</v>
      </c>
      <c r="D69" s="55">
        <f>'CALENDRIER JOURNALIER'!D86</f>
        <v>0</v>
      </c>
      <c r="E69" s="55">
        <f>'CALENDRIER JOURNALIER'!E86</f>
        <v>0</v>
      </c>
      <c r="F69" s="55">
        <f>'CALENDRIER JOURNALIER'!F86</f>
        <v>0</v>
      </c>
      <c r="G69" s="57">
        <f>IF(G$7=0,0,SUMPRODUCT(('CALENDRIER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69" s="57">
        <f>IF(H$7=0,0,SUMPRODUCT(('CALENDRIER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69" s="57">
        <f>IF(I$7=0,0,SUMPRODUCT(('CALENDRIER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69" s="57">
        <f>IF(J$7=0,0,SUMPRODUCT(('CALENDRIER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69" s="57">
        <f>IF(K$7=0,0,SUMPRODUCT(('CALENDRIER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69" s="57">
        <f>IF(L$7=0,0,SUMPRODUCT(('CALENDRIER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69" s="57">
        <f>IF(M$7=0,0,SUMPRODUCT(('CALENDRIER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69" s="57">
        <f>IF(N$7=0,0,SUMPRODUCT(('CALENDRIER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69" s="57">
        <f>IF(O$7=0,0,SUMPRODUCT(('CALENDRIER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69" s="57">
        <f>IF(P$7=0,0,SUMPRODUCT(('CALENDRIER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69" s="57">
        <f>IF(Q$7=0,0,SUMPRODUCT(('CALENDRIER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69" s="57">
        <f>IF(R$7=0,0,SUMPRODUCT(('CALENDRIER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69" s="57">
        <f>IF(S$7=0,0,SUMPRODUCT(('CALENDRIER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69" s="57">
        <f>IF(T$7=0,0,SUMPRODUCT(('CALENDRIER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69" s="57">
        <f>IF(U$7=0,0,SUMPRODUCT(('CALENDRIER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69" s="57">
        <f>IF(V$7=0,0,SUMPRODUCT(('CALENDRIER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69" s="65">
        <f t="array" ref="W69">SUM(('CALENDRIER JOURNALIER'!$C$25:$C$125=$C69)*('CALENDRIER JOURNALIER'!$H$24:$DO$24=$D$1)*(IF(ISNUMBER('CALENDRIER JOURNALIER'!H86:DO86),'CALENDRIER JOURNALIER'!H86:DO86,0)))</f>
        <v>0</v>
      </c>
      <c r="X69" s="57">
        <f>IF(X$7=0,0,SUMPRODUCT(('CALENDRIER JOURNALIER'!$C$25:$C$125='SYNTHESE HEBDO'!$C69)*(('CALENDRIER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69" s="55" t="str">
        <f t="shared" si="1"/>
        <v>nombre de jours incohérents</v>
      </c>
    </row>
    <row r="70" spans="1:25" s="50" customFormat="1" x14ac:dyDescent="0.35">
      <c r="A70" s="55">
        <f>'CALENDRIER JOURNALIER'!A87</f>
        <v>0</v>
      </c>
      <c r="B70" s="55">
        <f>'CALENDRIER JOURNALIER'!B87</f>
        <v>0</v>
      </c>
      <c r="C70" s="55" t="str">
        <f t="shared" si="0"/>
        <v>00</v>
      </c>
      <c r="D70" s="55">
        <f>'CALENDRIER JOURNALIER'!D87</f>
        <v>0</v>
      </c>
      <c r="E70" s="55">
        <f>'CALENDRIER JOURNALIER'!E87</f>
        <v>0</v>
      </c>
      <c r="F70" s="55">
        <f>'CALENDRIER JOURNALIER'!F87</f>
        <v>0</v>
      </c>
      <c r="G70" s="57">
        <f>IF(G$7=0,0,SUMPRODUCT(('CALENDRIER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0" s="57">
        <f>IF(H$7=0,0,SUMPRODUCT(('CALENDRIER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0" s="57">
        <f>IF(I$7=0,0,SUMPRODUCT(('CALENDRIER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0" s="57">
        <f>IF(J$7=0,0,SUMPRODUCT(('CALENDRIER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0" s="57">
        <f>IF(K$7=0,0,SUMPRODUCT(('CALENDRIER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0" s="57">
        <f>IF(L$7=0,0,SUMPRODUCT(('CALENDRIER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0" s="57">
        <f>IF(M$7=0,0,SUMPRODUCT(('CALENDRIER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0" s="57">
        <f>IF(N$7=0,0,SUMPRODUCT(('CALENDRIER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0" s="57">
        <f>IF(O$7=0,0,SUMPRODUCT(('CALENDRIER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0" s="57">
        <f>IF(P$7=0,0,SUMPRODUCT(('CALENDRIER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0" s="57">
        <f>IF(Q$7=0,0,SUMPRODUCT(('CALENDRIER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0" s="57">
        <f>IF(R$7=0,0,SUMPRODUCT(('CALENDRIER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0" s="57">
        <f>IF(S$7=0,0,SUMPRODUCT(('CALENDRIER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0" s="57">
        <f>IF(T$7=0,0,SUMPRODUCT(('CALENDRIER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0" s="57">
        <f>IF(U$7=0,0,SUMPRODUCT(('CALENDRIER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0" s="57">
        <f>IF(V$7=0,0,SUMPRODUCT(('CALENDRIER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0" s="65">
        <f t="array" ref="W70">SUM(('CALENDRIER JOURNALIER'!$C$25:$C$125=$C70)*('CALENDRIER JOURNALIER'!$H$24:$DO$24=$D$1)*(IF(ISNUMBER('CALENDRIER JOURNALIER'!H87:DO87),'CALENDRIER JOURNALIER'!H87:DO87,0)))</f>
        <v>0</v>
      </c>
      <c r="X70" s="57">
        <f>IF(X$7=0,0,SUMPRODUCT(('CALENDRIER JOURNALIER'!$C$25:$C$125='SYNTHESE HEBDO'!$C70)*(('CALENDRIER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0" s="55" t="str">
        <f t="shared" si="1"/>
        <v>nombre de jours incohérents</v>
      </c>
    </row>
    <row r="71" spans="1:25" s="50" customFormat="1" x14ac:dyDescent="0.35">
      <c r="A71" s="55">
        <f>'CALENDRIER JOURNALIER'!A88</f>
        <v>0</v>
      </c>
      <c r="B71" s="55">
        <f>'CALENDRIER JOURNALIER'!B88</f>
        <v>0</v>
      </c>
      <c r="C71" s="55" t="str">
        <f t="shared" si="0"/>
        <v>00</v>
      </c>
      <c r="D71" s="55">
        <f>'CALENDRIER JOURNALIER'!D88</f>
        <v>0</v>
      </c>
      <c r="E71" s="55">
        <f>'CALENDRIER JOURNALIER'!E88</f>
        <v>0</v>
      </c>
      <c r="F71" s="55">
        <f>'CALENDRIER JOURNALIER'!F88</f>
        <v>0</v>
      </c>
      <c r="G71" s="57">
        <f>IF(G$7=0,0,SUMPRODUCT(('CALENDRIER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1" s="57">
        <f>IF(H$7=0,0,SUMPRODUCT(('CALENDRIER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1" s="57">
        <f>IF(I$7=0,0,SUMPRODUCT(('CALENDRIER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1" s="57">
        <f>IF(J$7=0,0,SUMPRODUCT(('CALENDRIER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1" s="57">
        <f>IF(K$7=0,0,SUMPRODUCT(('CALENDRIER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1" s="57">
        <f>IF(L$7=0,0,SUMPRODUCT(('CALENDRIER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1" s="57">
        <f>IF(M$7=0,0,SUMPRODUCT(('CALENDRIER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1" s="57">
        <f>IF(N$7=0,0,SUMPRODUCT(('CALENDRIER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1" s="57">
        <f>IF(O$7=0,0,SUMPRODUCT(('CALENDRIER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1" s="57">
        <f>IF(P$7=0,0,SUMPRODUCT(('CALENDRIER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1" s="57">
        <f>IF(Q$7=0,0,SUMPRODUCT(('CALENDRIER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1" s="57">
        <f>IF(R$7=0,0,SUMPRODUCT(('CALENDRIER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1" s="57">
        <f>IF(S$7=0,0,SUMPRODUCT(('CALENDRIER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1" s="57">
        <f>IF(T$7=0,0,SUMPRODUCT(('CALENDRIER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1" s="57">
        <f>IF(U$7=0,0,SUMPRODUCT(('CALENDRIER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1" s="57">
        <f>IF(V$7=0,0,SUMPRODUCT(('CALENDRIER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1" s="65">
        <f t="array" ref="W71">SUM(('CALENDRIER JOURNALIER'!$C$25:$C$125=$C71)*('CALENDRIER JOURNALIER'!$H$24:$DO$24=$D$1)*(IF(ISNUMBER('CALENDRIER JOURNALIER'!H88:DO88),'CALENDRIER JOURNALIER'!H88:DO88,0)))</f>
        <v>0</v>
      </c>
      <c r="X71" s="57">
        <f>IF(X$7=0,0,SUMPRODUCT(('CALENDRIER JOURNALIER'!$C$25:$C$125='SYNTHESE HEBDO'!$C71)*(('CALENDRIER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1" s="55" t="str">
        <f t="shared" si="1"/>
        <v>nombre de jours incohérents</v>
      </c>
    </row>
    <row r="72" spans="1:25" s="50" customFormat="1" x14ac:dyDescent="0.35">
      <c r="A72" s="55">
        <f>'CALENDRIER JOURNALIER'!A89</f>
        <v>0</v>
      </c>
      <c r="B72" s="55">
        <f>'CALENDRIER JOURNALIER'!B89</f>
        <v>0</v>
      </c>
      <c r="C72" s="55" t="str">
        <f t="shared" si="0"/>
        <v>00</v>
      </c>
      <c r="D72" s="55">
        <f>'CALENDRIER JOURNALIER'!D89</f>
        <v>0</v>
      </c>
      <c r="E72" s="55">
        <f>'CALENDRIER JOURNALIER'!E89</f>
        <v>0</v>
      </c>
      <c r="F72" s="55">
        <f>'CALENDRIER JOURNALIER'!F89</f>
        <v>0</v>
      </c>
      <c r="G72" s="57">
        <f>IF(G$7=0,0,SUMPRODUCT(('CALENDRIER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2" s="57">
        <f>IF(H$7=0,0,SUMPRODUCT(('CALENDRIER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2" s="57">
        <f>IF(I$7=0,0,SUMPRODUCT(('CALENDRIER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2" s="57">
        <f>IF(J$7=0,0,SUMPRODUCT(('CALENDRIER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2" s="57">
        <f>IF(K$7=0,0,SUMPRODUCT(('CALENDRIER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2" s="57">
        <f>IF(L$7=0,0,SUMPRODUCT(('CALENDRIER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2" s="57">
        <f>IF(M$7=0,0,SUMPRODUCT(('CALENDRIER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2" s="57">
        <f>IF(N$7=0,0,SUMPRODUCT(('CALENDRIER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2" s="57">
        <f>IF(O$7=0,0,SUMPRODUCT(('CALENDRIER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2" s="57">
        <f>IF(P$7=0,0,SUMPRODUCT(('CALENDRIER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2" s="57">
        <f>IF(Q$7=0,0,SUMPRODUCT(('CALENDRIER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2" s="57">
        <f>IF(R$7=0,0,SUMPRODUCT(('CALENDRIER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2" s="57">
        <f>IF(S$7=0,0,SUMPRODUCT(('CALENDRIER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2" s="57">
        <f>IF(T$7=0,0,SUMPRODUCT(('CALENDRIER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2" s="57">
        <f>IF(U$7=0,0,SUMPRODUCT(('CALENDRIER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2" s="57">
        <f>IF(V$7=0,0,SUMPRODUCT(('CALENDRIER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2" s="65">
        <f t="array" ref="W72">SUM(('CALENDRIER JOURNALIER'!$C$25:$C$125=$C72)*('CALENDRIER JOURNALIER'!$H$24:$DO$24=$D$1)*(IF(ISNUMBER('CALENDRIER JOURNALIER'!H89:DO89),'CALENDRIER JOURNALIER'!H89:DO89,0)))</f>
        <v>0</v>
      </c>
      <c r="X72" s="57">
        <f>IF(X$7=0,0,SUMPRODUCT(('CALENDRIER JOURNALIER'!$C$25:$C$125='SYNTHESE HEBDO'!$C72)*(('CALENDRIER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2" s="55" t="str">
        <f t="shared" si="1"/>
        <v>nombre de jours incohérents</v>
      </c>
    </row>
    <row r="73" spans="1:25" s="50" customFormat="1" x14ac:dyDescent="0.35">
      <c r="A73" s="55">
        <f>'CALENDRIER JOURNALIER'!A90</f>
        <v>0</v>
      </c>
      <c r="B73" s="55">
        <f>'CALENDRIER JOURNALIER'!B90</f>
        <v>0</v>
      </c>
      <c r="C73" s="55" t="str">
        <f t="shared" ref="C73:C100" si="2">A73&amp;B73</f>
        <v>00</v>
      </c>
      <c r="D73" s="55">
        <f>'CALENDRIER JOURNALIER'!D90</f>
        <v>0</v>
      </c>
      <c r="E73" s="55">
        <f>'CALENDRIER JOURNALIER'!E90</f>
        <v>0</v>
      </c>
      <c r="F73" s="55">
        <f>'CALENDRIER JOURNALIER'!F90</f>
        <v>0</v>
      </c>
      <c r="G73" s="57">
        <f>IF(G$7=0,0,SUMPRODUCT(('CALENDRIER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3" s="57">
        <f>IF(H$7=0,0,SUMPRODUCT(('CALENDRIER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3" s="57">
        <f>IF(I$7=0,0,SUMPRODUCT(('CALENDRIER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3" s="57">
        <f>IF(J$7=0,0,SUMPRODUCT(('CALENDRIER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3" s="57">
        <f>IF(K$7=0,0,SUMPRODUCT(('CALENDRIER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3" s="57">
        <f>IF(L$7=0,0,SUMPRODUCT(('CALENDRIER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3" s="57">
        <f>IF(M$7=0,0,SUMPRODUCT(('CALENDRIER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3" s="57">
        <f>IF(N$7=0,0,SUMPRODUCT(('CALENDRIER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3" s="57">
        <f>IF(O$7=0,0,SUMPRODUCT(('CALENDRIER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3" s="57">
        <f>IF(P$7=0,0,SUMPRODUCT(('CALENDRIER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3" s="57">
        <f>IF(Q$7=0,0,SUMPRODUCT(('CALENDRIER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3" s="57">
        <f>IF(R$7=0,0,SUMPRODUCT(('CALENDRIER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3" s="57">
        <f>IF(S$7=0,0,SUMPRODUCT(('CALENDRIER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3" s="57">
        <f>IF(T$7=0,0,SUMPRODUCT(('CALENDRIER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3" s="57">
        <f>IF(U$7=0,0,SUMPRODUCT(('CALENDRIER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3" s="57">
        <f>IF(V$7=0,0,SUMPRODUCT(('CALENDRIER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3" s="65">
        <f t="array" ref="W73">SUM(('CALENDRIER JOURNALIER'!$C$25:$C$125=$C73)*('CALENDRIER JOURNALIER'!$H$24:$DO$24=$D$1)*(IF(ISNUMBER('CALENDRIER JOURNALIER'!H90:DO90),'CALENDRIER JOURNALIER'!H90:DO90,0)))</f>
        <v>0</v>
      </c>
      <c r="X73" s="57">
        <f>IF(X$7=0,0,SUMPRODUCT(('CALENDRIER JOURNALIER'!$C$25:$C$125='SYNTHESE HEBDO'!$C73)*(('CALENDRIER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3" s="55" t="str">
        <f t="shared" ref="Y73:Y100" si="3">IF(7*$D$2&lt;&gt;SUM(G73:X73),"nombre de jours incohérents","ok")</f>
        <v>nombre de jours incohérents</v>
      </c>
    </row>
    <row r="74" spans="1:25" s="50" customFormat="1" x14ac:dyDescent="0.35">
      <c r="A74" s="55">
        <f>'CALENDRIER JOURNALIER'!A91</f>
        <v>0</v>
      </c>
      <c r="B74" s="55">
        <f>'CALENDRIER JOURNALIER'!B91</f>
        <v>0</v>
      </c>
      <c r="C74" s="55" t="str">
        <f t="shared" si="2"/>
        <v>00</v>
      </c>
      <c r="D74" s="55">
        <f>'CALENDRIER JOURNALIER'!D91</f>
        <v>0</v>
      </c>
      <c r="E74" s="55">
        <f>'CALENDRIER JOURNALIER'!E91</f>
        <v>0</v>
      </c>
      <c r="F74" s="55">
        <f>'CALENDRIER JOURNALIER'!F91</f>
        <v>0</v>
      </c>
      <c r="G74" s="57">
        <f>IF(G$7=0,0,SUMPRODUCT(('CALENDRIER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4" s="57">
        <f>IF(H$7=0,0,SUMPRODUCT(('CALENDRIER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4" s="57">
        <f>IF(I$7=0,0,SUMPRODUCT(('CALENDRIER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4" s="57">
        <f>IF(J$7=0,0,SUMPRODUCT(('CALENDRIER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4" s="57">
        <f>IF(K$7=0,0,SUMPRODUCT(('CALENDRIER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4" s="57">
        <f>IF(L$7=0,0,SUMPRODUCT(('CALENDRIER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4" s="57">
        <f>IF(M$7=0,0,SUMPRODUCT(('CALENDRIER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4" s="57">
        <f>IF(N$7=0,0,SUMPRODUCT(('CALENDRIER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4" s="57">
        <f>IF(O$7=0,0,SUMPRODUCT(('CALENDRIER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4" s="57">
        <f>IF(P$7=0,0,SUMPRODUCT(('CALENDRIER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4" s="57">
        <f>IF(Q$7=0,0,SUMPRODUCT(('CALENDRIER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4" s="57">
        <f>IF(R$7=0,0,SUMPRODUCT(('CALENDRIER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4" s="57">
        <f>IF(S$7=0,0,SUMPRODUCT(('CALENDRIER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4" s="57">
        <f>IF(T$7=0,0,SUMPRODUCT(('CALENDRIER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4" s="57">
        <f>IF(U$7=0,0,SUMPRODUCT(('CALENDRIER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4" s="57">
        <f>IF(V$7=0,0,SUMPRODUCT(('CALENDRIER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4" s="65">
        <f t="array" ref="W74">SUM(('CALENDRIER JOURNALIER'!$C$25:$C$125=$C74)*('CALENDRIER JOURNALIER'!$H$24:$DO$24=$D$1)*(IF(ISNUMBER('CALENDRIER JOURNALIER'!H91:DO91),'CALENDRIER JOURNALIER'!H91:DO91,0)))</f>
        <v>0</v>
      </c>
      <c r="X74" s="57">
        <f>IF(X$7=0,0,SUMPRODUCT(('CALENDRIER JOURNALIER'!$C$25:$C$125='SYNTHESE HEBDO'!$C74)*(('CALENDRIER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4" s="55" t="str">
        <f t="shared" si="3"/>
        <v>nombre de jours incohérents</v>
      </c>
    </row>
    <row r="75" spans="1:25" s="50" customFormat="1" x14ac:dyDescent="0.35">
      <c r="A75" s="55">
        <f>'CALENDRIER JOURNALIER'!A92</f>
        <v>0</v>
      </c>
      <c r="B75" s="55">
        <f>'CALENDRIER JOURNALIER'!B92</f>
        <v>0</v>
      </c>
      <c r="C75" s="55" t="str">
        <f t="shared" si="2"/>
        <v>00</v>
      </c>
      <c r="D75" s="55">
        <f>'CALENDRIER JOURNALIER'!D92</f>
        <v>0</v>
      </c>
      <c r="E75" s="55">
        <f>'CALENDRIER JOURNALIER'!E92</f>
        <v>0</v>
      </c>
      <c r="F75" s="55">
        <f>'CALENDRIER JOURNALIER'!F92</f>
        <v>0</v>
      </c>
      <c r="G75" s="57">
        <f>IF(G$7=0,0,SUMPRODUCT(('CALENDRIER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5" s="57">
        <f>IF(H$7=0,0,SUMPRODUCT(('CALENDRIER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5" s="57">
        <f>IF(I$7=0,0,SUMPRODUCT(('CALENDRIER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5" s="57">
        <f>IF(J$7=0,0,SUMPRODUCT(('CALENDRIER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5" s="57">
        <f>IF(K$7=0,0,SUMPRODUCT(('CALENDRIER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5" s="57">
        <f>IF(L$7=0,0,SUMPRODUCT(('CALENDRIER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5" s="57">
        <f>IF(M$7=0,0,SUMPRODUCT(('CALENDRIER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5" s="57">
        <f>IF(N$7=0,0,SUMPRODUCT(('CALENDRIER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5" s="57">
        <f>IF(O$7=0,0,SUMPRODUCT(('CALENDRIER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5" s="57">
        <f>IF(P$7=0,0,SUMPRODUCT(('CALENDRIER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5" s="57">
        <f>IF(Q$7=0,0,SUMPRODUCT(('CALENDRIER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5" s="57">
        <f>IF(R$7=0,0,SUMPRODUCT(('CALENDRIER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5" s="57">
        <f>IF(S$7=0,0,SUMPRODUCT(('CALENDRIER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5" s="57">
        <f>IF(T$7=0,0,SUMPRODUCT(('CALENDRIER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5" s="57">
        <f>IF(U$7=0,0,SUMPRODUCT(('CALENDRIER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5" s="57">
        <f>IF(V$7=0,0,SUMPRODUCT(('CALENDRIER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5" s="65">
        <f t="array" ref="W75">SUM(('CALENDRIER JOURNALIER'!$C$25:$C$125=$C75)*('CALENDRIER JOURNALIER'!$H$24:$DO$24=$D$1)*(IF(ISNUMBER('CALENDRIER JOURNALIER'!H92:DO92),'CALENDRIER JOURNALIER'!H92:DO92,0)))</f>
        <v>0</v>
      </c>
      <c r="X75" s="57">
        <f>IF(X$7=0,0,SUMPRODUCT(('CALENDRIER JOURNALIER'!$C$25:$C$125='SYNTHESE HEBDO'!$C75)*(('CALENDRIER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5" s="55" t="str">
        <f t="shared" si="3"/>
        <v>nombre de jours incohérents</v>
      </c>
    </row>
    <row r="76" spans="1:25" s="50" customFormat="1" x14ac:dyDescent="0.35">
      <c r="A76" s="55">
        <f>'CALENDRIER JOURNALIER'!A93</f>
        <v>0</v>
      </c>
      <c r="B76" s="55">
        <f>'CALENDRIER JOURNALIER'!B93</f>
        <v>0</v>
      </c>
      <c r="C76" s="55" t="str">
        <f t="shared" si="2"/>
        <v>00</v>
      </c>
      <c r="D76" s="55">
        <f>'CALENDRIER JOURNALIER'!D93</f>
        <v>0</v>
      </c>
      <c r="E76" s="55">
        <f>'CALENDRIER JOURNALIER'!E93</f>
        <v>0</v>
      </c>
      <c r="F76" s="55">
        <f>'CALENDRIER JOURNALIER'!F93</f>
        <v>0</v>
      </c>
      <c r="G76" s="57">
        <f>IF(G$7=0,0,SUMPRODUCT(('CALENDRIER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6" s="57">
        <f>IF(H$7=0,0,SUMPRODUCT(('CALENDRIER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6" s="57">
        <f>IF(I$7=0,0,SUMPRODUCT(('CALENDRIER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6" s="57">
        <f>IF(J$7=0,0,SUMPRODUCT(('CALENDRIER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6" s="57">
        <f>IF(K$7=0,0,SUMPRODUCT(('CALENDRIER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6" s="57">
        <f>IF(L$7=0,0,SUMPRODUCT(('CALENDRIER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6" s="57">
        <f>IF(M$7=0,0,SUMPRODUCT(('CALENDRIER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6" s="57">
        <f>IF(N$7=0,0,SUMPRODUCT(('CALENDRIER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6" s="57">
        <f>IF(O$7=0,0,SUMPRODUCT(('CALENDRIER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6" s="57">
        <f>IF(P$7=0,0,SUMPRODUCT(('CALENDRIER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6" s="57">
        <f>IF(Q$7=0,0,SUMPRODUCT(('CALENDRIER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6" s="57">
        <f>IF(R$7=0,0,SUMPRODUCT(('CALENDRIER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6" s="57">
        <f>IF(S$7=0,0,SUMPRODUCT(('CALENDRIER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6" s="57">
        <f>IF(T$7=0,0,SUMPRODUCT(('CALENDRIER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6" s="57">
        <f>IF(U$7=0,0,SUMPRODUCT(('CALENDRIER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6" s="57">
        <f>IF(V$7=0,0,SUMPRODUCT(('CALENDRIER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6" s="65">
        <f t="array" ref="W76">SUM(('CALENDRIER JOURNALIER'!$C$25:$C$125=$C76)*('CALENDRIER JOURNALIER'!$H$24:$DO$24=$D$1)*(IF(ISNUMBER('CALENDRIER JOURNALIER'!H93:DO93),'CALENDRIER JOURNALIER'!H93:DO93,0)))</f>
        <v>0</v>
      </c>
      <c r="X76" s="57">
        <f>IF(X$7=0,0,SUMPRODUCT(('CALENDRIER JOURNALIER'!$C$25:$C$125='SYNTHESE HEBDO'!$C76)*(('CALENDRIER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6" s="55" t="str">
        <f t="shared" si="3"/>
        <v>nombre de jours incohérents</v>
      </c>
    </row>
    <row r="77" spans="1:25" s="50" customFormat="1" x14ac:dyDescent="0.35">
      <c r="A77" s="55">
        <f>'CALENDRIER JOURNALIER'!A94</f>
        <v>0</v>
      </c>
      <c r="B77" s="55">
        <f>'CALENDRIER JOURNALIER'!B94</f>
        <v>0</v>
      </c>
      <c r="C77" s="55" t="str">
        <f t="shared" si="2"/>
        <v>00</v>
      </c>
      <c r="D77" s="55">
        <f>'CALENDRIER JOURNALIER'!D94</f>
        <v>0</v>
      </c>
      <c r="E77" s="55">
        <f>'CALENDRIER JOURNALIER'!E94</f>
        <v>0</v>
      </c>
      <c r="F77" s="55">
        <f>'CALENDRIER JOURNALIER'!F94</f>
        <v>0</v>
      </c>
      <c r="G77" s="57">
        <f>IF(G$7=0,0,SUMPRODUCT(('CALENDRIER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7" s="57">
        <f>IF(H$7=0,0,SUMPRODUCT(('CALENDRIER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7" s="57">
        <f>IF(I$7=0,0,SUMPRODUCT(('CALENDRIER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7" s="57">
        <f>IF(J$7=0,0,SUMPRODUCT(('CALENDRIER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7" s="57">
        <f>IF(K$7=0,0,SUMPRODUCT(('CALENDRIER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7" s="57">
        <f>IF(L$7=0,0,SUMPRODUCT(('CALENDRIER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7" s="57">
        <f>IF(M$7=0,0,SUMPRODUCT(('CALENDRIER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7" s="57">
        <f>IF(N$7=0,0,SUMPRODUCT(('CALENDRIER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7" s="57">
        <f>IF(O$7=0,0,SUMPRODUCT(('CALENDRIER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7" s="57">
        <f>IF(P$7=0,0,SUMPRODUCT(('CALENDRIER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7" s="57">
        <f>IF(Q$7=0,0,SUMPRODUCT(('CALENDRIER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7" s="57">
        <f>IF(R$7=0,0,SUMPRODUCT(('CALENDRIER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7" s="57">
        <f>IF(S$7=0,0,SUMPRODUCT(('CALENDRIER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7" s="57">
        <f>IF(T$7=0,0,SUMPRODUCT(('CALENDRIER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7" s="57">
        <f>IF(U$7=0,0,SUMPRODUCT(('CALENDRIER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7" s="57">
        <f>IF(V$7=0,0,SUMPRODUCT(('CALENDRIER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7" s="65">
        <f t="array" ref="W77">SUM(('CALENDRIER JOURNALIER'!$C$25:$C$125=$C77)*('CALENDRIER JOURNALIER'!$H$24:$DO$24=$D$1)*(IF(ISNUMBER('CALENDRIER JOURNALIER'!H94:DO94),'CALENDRIER JOURNALIER'!H94:DO94,0)))</f>
        <v>0</v>
      </c>
      <c r="X77" s="57">
        <f>IF(X$7=0,0,SUMPRODUCT(('CALENDRIER JOURNALIER'!$C$25:$C$125='SYNTHESE HEBDO'!$C77)*(('CALENDRIER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7" s="55" t="str">
        <f t="shared" si="3"/>
        <v>nombre de jours incohérents</v>
      </c>
    </row>
    <row r="78" spans="1:25" s="50" customFormat="1" x14ac:dyDescent="0.35">
      <c r="A78" s="55">
        <f>'CALENDRIER JOURNALIER'!A95</f>
        <v>0</v>
      </c>
      <c r="B78" s="55">
        <f>'CALENDRIER JOURNALIER'!B95</f>
        <v>0</v>
      </c>
      <c r="C78" s="55" t="str">
        <f t="shared" si="2"/>
        <v>00</v>
      </c>
      <c r="D78" s="55">
        <f>'CALENDRIER JOURNALIER'!D95</f>
        <v>0</v>
      </c>
      <c r="E78" s="55">
        <f>'CALENDRIER JOURNALIER'!E95</f>
        <v>0</v>
      </c>
      <c r="F78" s="55">
        <f>'CALENDRIER JOURNALIER'!F95</f>
        <v>0</v>
      </c>
      <c r="G78" s="57">
        <f>IF(G$7=0,0,SUMPRODUCT(('CALENDRIER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8" s="57">
        <f>IF(H$7=0,0,SUMPRODUCT(('CALENDRIER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8" s="57">
        <f>IF(I$7=0,0,SUMPRODUCT(('CALENDRIER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8" s="57">
        <f>IF(J$7=0,0,SUMPRODUCT(('CALENDRIER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8" s="57">
        <f>IF(K$7=0,0,SUMPRODUCT(('CALENDRIER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8" s="57">
        <f>IF(L$7=0,0,SUMPRODUCT(('CALENDRIER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8" s="57">
        <f>IF(M$7=0,0,SUMPRODUCT(('CALENDRIER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8" s="57">
        <f>IF(N$7=0,0,SUMPRODUCT(('CALENDRIER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8" s="57">
        <f>IF(O$7=0,0,SUMPRODUCT(('CALENDRIER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8" s="57">
        <f>IF(P$7=0,0,SUMPRODUCT(('CALENDRIER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8" s="57">
        <f>IF(Q$7=0,0,SUMPRODUCT(('CALENDRIER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8" s="57">
        <f>IF(R$7=0,0,SUMPRODUCT(('CALENDRIER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8" s="57">
        <f>IF(S$7=0,0,SUMPRODUCT(('CALENDRIER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8" s="57">
        <f>IF(T$7=0,0,SUMPRODUCT(('CALENDRIER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8" s="57">
        <f>IF(U$7=0,0,SUMPRODUCT(('CALENDRIER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8" s="57">
        <f>IF(V$7=0,0,SUMPRODUCT(('CALENDRIER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8" s="65">
        <f t="array" ref="W78">SUM(('CALENDRIER JOURNALIER'!$C$25:$C$125=$C78)*('CALENDRIER JOURNALIER'!$H$24:$DO$24=$D$1)*(IF(ISNUMBER('CALENDRIER JOURNALIER'!H95:DO95),'CALENDRIER JOURNALIER'!H95:DO95,0)))</f>
        <v>0</v>
      </c>
      <c r="X78" s="57">
        <f>IF(X$7=0,0,SUMPRODUCT(('CALENDRIER JOURNALIER'!$C$25:$C$125='SYNTHESE HEBDO'!$C78)*(('CALENDRIER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8" s="55" t="str">
        <f t="shared" si="3"/>
        <v>nombre de jours incohérents</v>
      </c>
    </row>
    <row r="79" spans="1:25" s="50" customFormat="1" x14ac:dyDescent="0.35">
      <c r="A79" s="55">
        <f>'CALENDRIER JOURNALIER'!A96</f>
        <v>0</v>
      </c>
      <c r="B79" s="55">
        <f>'CALENDRIER JOURNALIER'!B96</f>
        <v>0</v>
      </c>
      <c r="C79" s="55" t="str">
        <f t="shared" si="2"/>
        <v>00</v>
      </c>
      <c r="D79" s="55">
        <f>'CALENDRIER JOURNALIER'!D96</f>
        <v>0</v>
      </c>
      <c r="E79" s="55">
        <f>'CALENDRIER JOURNALIER'!E96</f>
        <v>0</v>
      </c>
      <c r="F79" s="55">
        <f>'CALENDRIER JOURNALIER'!F96</f>
        <v>0</v>
      </c>
      <c r="G79" s="57">
        <f>IF(G$7=0,0,SUMPRODUCT(('CALENDRIER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79" s="57">
        <f>IF(H$7=0,0,SUMPRODUCT(('CALENDRIER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79" s="57">
        <f>IF(I$7=0,0,SUMPRODUCT(('CALENDRIER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79" s="57">
        <f>IF(J$7=0,0,SUMPRODUCT(('CALENDRIER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79" s="57">
        <f>IF(K$7=0,0,SUMPRODUCT(('CALENDRIER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79" s="57">
        <f>IF(L$7=0,0,SUMPRODUCT(('CALENDRIER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79" s="57">
        <f>IF(M$7=0,0,SUMPRODUCT(('CALENDRIER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79" s="57">
        <f>IF(N$7=0,0,SUMPRODUCT(('CALENDRIER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79" s="57">
        <f>IF(O$7=0,0,SUMPRODUCT(('CALENDRIER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79" s="57">
        <f>IF(P$7=0,0,SUMPRODUCT(('CALENDRIER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79" s="57">
        <f>IF(Q$7=0,0,SUMPRODUCT(('CALENDRIER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79" s="57">
        <f>IF(R$7=0,0,SUMPRODUCT(('CALENDRIER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79" s="57">
        <f>IF(S$7=0,0,SUMPRODUCT(('CALENDRIER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79" s="57">
        <f>IF(T$7=0,0,SUMPRODUCT(('CALENDRIER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79" s="57">
        <f>IF(U$7=0,0,SUMPRODUCT(('CALENDRIER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79" s="57">
        <f>IF(V$7=0,0,SUMPRODUCT(('CALENDRIER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79" s="65">
        <f t="array" ref="W79">SUM(('CALENDRIER JOURNALIER'!$C$25:$C$125=$C79)*('CALENDRIER JOURNALIER'!$H$24:$DO$24=$D$1)*(IF(ISNUMBER('CALENDRIER JOURNALIER'!H96:DO96),'CALENDRIER JOURNALIER'!H96:DO96,0)))</f>
        <v>0</v>
      </c>
      <c r="X79" s="57">
        <f>IF(X$7=0,0,SUMPRODUCT(('CALENDRIER JOURNALIER'!$C$25:$C$125='SYNTHESE HEBDO'!$C79)*(('CALENDRIER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79" s="55" t="str">
        <f t="shared" si="3"/>
        <v>nombre de jours incohérents</v>
      </c>
    </row>
    <row r="80" spans="1:25" s="50" customFormat="1" x14ac:dyDescent="0.35">
      <c r="A80" s="55">
        <f>'CALENDRIER JOURNALIER'!A97</f>
        <v>0</v>
      </c>
      <c r="B80" s="55">
        <f>'CALENDRIER JOURNALIER'!B97</f>
        <v>0</v>
      </c>
      <c r="C80" s="55" t="str">
        <f t="shared" si="2"/>
        <v>00</v>
      </c>
      <c r="D80" s="55">
        <f>'CALENDRIER JOURNALIER'!D97</f>
        <v>0</v>
      </c>
      <c r="E80" s="55">
        <f>'CALENDRIER JOURNALIER'!E97</f>
        <v>0</v>
      </c>
      <c r="F80" s="55">
        <f>'CALENDRIER JOURNALIER'!F97</f>
        <v>0</v>
      </c>
      <c r="G80" s="57">
        <f>IF(G$7=0,0,SUMPRODUCT(('CALENDRIER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0" s="57">
        <f>IF(H$7=0,0,SUMPRODUCT(('CALENDRIER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0" s="57">
        <f>IF(I$7=0,0,SUMPRODUCT(('CALENDRIER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0" s="57">
        <f>IF(J$7=0,0,SUMPRODUCT(('CALENDRIER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0" s="57">
        <f>IF(K$7=0,0,SUMPRODUCT(('CALENDRIER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0" s="57">
        <f>IF(L$7=0,0,SUMPRODUCT(('CALENDRIER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0" s="57">
        <f>IF(M$7=0,0,SUMPRODUCT(('CALENDRIER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0" s="57">
        <f>IF(N$7=0,0,SUMPRODUCT(('CALENDRIER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0" s="57">
        <f>IF(O$7=0,0,SUMPRODUCT(('CALENDRIER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0" s="57">
        <f>IF(P$7=0,0,SUMPRODUCT(('CALENDRIER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0" s="57">
        <f>IF(Q$7=0,0,SUMPRODUCT(('CALENDRIER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0" s="57">
        <f>IF(R$7=0,0,SUMPRODUCT(('CALENDRIER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0" s="57">
        <f>IF(S$7=0,0,SUMPRODUCT(('CALENDRIER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0" s="57">
        <f>IF(T$7=0,0,SUMPRODUCT(('CALENDRIER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0" s="57">
        <f>IF(U$7=0,0,SUMPRODUCT(('CALENDRIER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0" s="57">
        <f>IF(V$7=0,0,SUMPRODUCT(('CALENDRIER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0" s="65">
        <f t="array" ref="W80">SUM(('CALENDRIER JOURNALIER'!$C$25:$C$125=$C80)*('CALENDRIER JOURNALIER'!$H$24:$DO$24=$D$1)*(IF(ISNUMBER('CALENDRIER JOURNALIER'!H97:DO97),'CALENDRIER JOURNALIER'!H97:DO97,0)))</f>
        <v>0</v>
      </c>
      <c r="X80" s="57">
        <f>IF(X$7=0,0,SUMPRODUCT(('CALENDRIER JOURNALIER'!$C$25:$C$125='SYNTHESE HEBDO'!$C80)*(('CALENDRIER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0" s="55" t="str">
        <f t="shared" si="3"/>
        <v>nombre de jours incohérents</v>
      </c>
    </row>
    <row r="81" spans="1:25" s="50" customFormat="1" x14ac:dyDescent="0.35">
      <c r="A81" s="55">
        <f>'CALENDRIER JOURNALIER'!A98</f>
        <v>0</v>
      </c>
      <c r="B81" s="55">
        <f>'CALENDRIER JOURNALIER'!B98</f>
        <v>0</v>
      </c>
      <c r="C81" s="55" t="str">
        <f t="shared" si="2"/>
        <v>00</v>
      </c>
      <c r="D81" s="55">
        <f>'CALENDRIER JOURNALIER'!D98</f>
        <v>0</v>
      </c>
      <c r="E81" s="55">
        <f>'CALENDRIER JOURNALIER'!E98</f>
        <v>0</v>
      </c>
      <c r="F81" s="55">
        <f>'CALENDRIER JOURNALIER'!F98</f>
        <v>0</v>
      </c>
      <c r="G81" s="57">
        <f>IF(G$7=0,0,SUMPRODUCT(('CALENDRIER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1" s="57">
        <f>IF(H$7=0,0,SUMPRODUCT(('CALENDRIER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1" s="57">
        <f>IF(I$7=0,0,SUMPRODUCT(('CALENDRIER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1" s="57">
        <f>IF(J$7=0,0,SUMPRODUCT(('CALENDRIER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1" s="57">
        <f>IF(K$7=0,0,SUMPRODUCT(('CALENDRIER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1" s="57">
        <f>IF(L$7=0,0,SUMPRODUCT(('CALENDRIER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1" s="57">
        <f>IF(M$7=0,0,SUMPRODUCT(('CALENDRIER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1" s="57">
        <f>IF(N$7=0,0,SUMPRODUCT(('CALENDRIER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1" s="57">
        <f>IF(O$7=0,0,SUMPRODUCT(('CALENDRIER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1" s="57">
        <f>IF(P$7=0,0,SUMPRODUCT(('CALENDRIER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1" s="57">
        <f>IF(Q$7=0,0,SUMPRODUCT(('CALENDRIER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1" s="57">
        <f>IF(R$7=0,0,SUMPRODUCT(('CALENDRIER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1" s="57">
        <f>IF(S$7=0,0,SUMPRODUCT(('CALENDRIER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1" s="57">
        <f>IF(T$7=0,0,SUMPRODUCT(('CALENDRIER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1" s="57">
        <f>IF(U$7=0,0,SUMPRODUCT(('CALENDRIER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1" s="57">
        <f>IF(V$7=0,0,SUMPRODUCT(('CALENDRIER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1" s="65">
        <f t="array" ref="W81">SUM(('CALENDRIER JOURNALIER'!$C$25:$C$125=$C81)*('CALENDRIER JOURNALIER'!$H$24:$DO$24=$D$1)*(IF(ISNUMBER('CALENDRIER JOURNALIER'!H98:DO98),'CALENDRIER JOURNALIER'!H98:DO98,0)))</f>
        <v>0</v>
      </c>
      <c r="X81" s="57">
        <f>IF(X$7=0,0,SUMPRODUCT(('CALENDRIER JOURNALIER'!$C$25:$C$125='SYNTHESE HEBDO'!$C81)*(('CALENDRIER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1" s="55" t="str">
        <f t="shared" si="3"/>
        <v>nombre de jours incohérents</v>
      </c>
    </row>
    <row r="82" spans="1:25" s="50" customFormat="1" x14ac:dyDescent="0.35">
      <c r="A82" s="55">
        <f>'CALENDRIER JOURNALIER'!A99</f>
        <v>0</v>
      </c>
      <c r="B82" s="55">
        <f>'CALENDRIER JOURNALIER'!B99</f>
        <v>0</v>
      </c>
      <c r="C82" s="55" t="str">
        <f t="shared" si="2"/>
        <v>00</v>
      </c>
      <c r="D82" s="55">
        <f>'CALENDRIER JOURNALIER'!D99</f>
        <v>0</v>
      </c>
      <c r="E82" s="55">
        <f>'CALENDRIER JOURNALIER'!E99</f>
        <v>0</v>
      </c>
      <c r="F82" s="55">
        <f>'CALENDRIER JOURNALIER'!F99</f>
        <v>0</v>
      </c>
      <c r="G82" s="57">
        <f>IF(G$7=0,0,SUMPRODUCT(('CALENDRIER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2" s="57">
        <f>IF(H$7=0,0,SUMPRODUCT(('CALENDRIER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2" s="57">
        <f>IF(I$7=0,0,SUMPRODUCT(('CALENDRIER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2" s="57">
        <f>IF(J$7=0,0,SUMPRODUCT(('CALENDRIER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2" s="57">
        <f>IF(K$7=0,0,SUMPRODUCT(('CALENDRIER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2" s="57">
        <f>IF(L$7=0,0,SUMPRODUCT(('CALENDRIER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2" s="57">
        <f>IF(M$7=0,0,SUMPRODUCT(('CALENDRIER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2" s="57">
        <f>IF(N$7=0,0,SUMPRODUCT(('CALENDRIER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2" s="57">
        <f>IF(O$7=0,0,SUMPRODUCT(('CALENDRIER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2" s="57">
        <f>IF(P$7=0,0,SUMPRODUCT(('CALENDRIER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2" s="57">
        <f>IF(Q$7=0,0,SUMPRODUCT(('CALENDRIER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2" s="57">
        <f>IF(R$7=0,0,SUMPRODUCT(('CALENDRIER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2" s="57">
        <f>IF(S$7=0,0,SUMPRODUCT(('CALENDRIER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2" s="57">
        <f>IF(T$7=0,0,SUMPRODUCT(('CALENDRIER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2" s="57">
        <f>IF(U$7=0,0,SUMPRODUCT(('CALENDRIER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2" s="57">
        <f>IF(V$7=0,0,SUMPRODUCT(('CALENDRIER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2" s="65">
        <f t="array" ref="W82">SUM(('CALENDRIER JOURNALIER'!$C$25:$C$125=$C82)*('CALENDRIER JOURNALIER'!$H$24:$DO$24=$D$1)*(IF(ISNUMBER('CALENDRIER JOURNALIER'!H99:DO99),'CALENDRIER JOURNALIER'!H99:DO99,0)))</f>
        <v>0</v>
      </c>
      <c r="X82" s="57">
        <f>IF(X$7=0,0,SUMPRODUCT(('CALENDRIER JOURNALIER'!$C$25:$C$125='SYNTHESE HEBDO'!$C82)*(('CALENDRIER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2" s="55" t="str">
        <f t="shared" si="3"/>
        <v>nombre de jours incohérents</v>
      </c>
    </row>
    <row r="83" spans="1:25" s="50" customFormat="1" x14ac:dyDescent="0.35">
      <c r="A83" s="55">
        <f>'CALENDRIER JOURNALIER'!A100</f>
        <v>0</v>
      </c>
      <c r="B83" s="55">
        <f>'CALENDRIER JOURNALIER'!B100</f>
        <v>0</v>
      </c>
      <c r="C83" s="55" t="str">
        <f t="shared" si="2"/>
        <v>00</v>
      </c>
      <c r="D83" s="55">
        <f>'CALENDRIER JOURNALIER'!D100</f>
        <v>0</v>
      </c>
      <c r="E83" s="55">
        <f>'CALENDRIER JOURNALIER'!E100</f>
        <v>0</v>
      </c>
      <c r="F83" s="55">
        <f>'CALENDRIER JOURNALIER'!F100</f>
        <v>0</v>
      </c>
      <c r="G83" s="57">
        <f>IF(G$7=0,0,SUMPRODUCT(('CALENDRIER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3" s="57">
        <f>IF(H$7=0,0,SUMPRODUCT(('CALENDRIER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3" s="57">
        <f>IF(I$7=0,0,SUMPRODUCT(('CALENDRIER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3" s="57">
        <f>IF(J$7=0,0,SUMPRODUCT(('CALENDRIER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3" s="57">
        <f>IF(K$7=0,0,SUMPRODUCT(('CALENDRIER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3" s="57">
        <f>IF(L$7=0,0,SUMPRODUCT(('CALENDRIER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3" s="57">
        <f>IF(M$7=0,0,SUMPRODUCT(('CALENDRIER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3" s="57">
        <f>IF(N$7=0,0,SUMPRODUCT(('CALENDRIER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3" s="57">
        <f>IF(O$7=0,0,SUMPRODUCT(('CALENDRIER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3" s="57">
        <f>IF(P$7=0,0,SUMPRODUCT(('CALENDRIER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3" s="57">
        <f>IF(Q$7=0,0,SUMPRODUCT(('CALENDRIER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3" s="57">
        <f>IF(R$7=0,0,SUMPRODUCT(('CALENDRIER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3" s="57">
        <f>IF(S$7=0,0,SUMPRODUCT(('CALENDRIER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3" s="57">
        <f>IF(T$7=0,0,SUMPRODUCT(('CALENDRIER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3" s="57">
        <f>IF(U$7=0,0,SUMPRODUCT(('CALENDRIER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3" s="57">
        <f>IF(V$7=0,0,SUMPRODUCT(('CALENDRIER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3" s="65">
        <f t="array" ref="W83">SUM(('CALENDRIER JOURNALIER'!$C$25:$C$125=$C83)*('CALENDRIER JOURNALIER'!$H$24:$DO$24=$D$1)*(IF(ISNUMBER('CALENDRIER JOURNALIER'!H100:DO100),'CALENDRIER JOURNALIER'!H100:DO100,0)))</f>
        <v>0</v>
      </c>
      <c r="X83" s="57">
        <f>IF(X$7=0,0,SUMPRODUCT(('CALENDRIER JOURNALIER'!$C$25:$C$125='SYNTHESE HEBDO'!$C83)*(('CALENDRIER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3" s="55" t="str">
        <f t="shared" si="3"/>
        <v>nombre de jours incohérents</v>
      </c>
    </row>
    <row r="84" spans="1:25" s="50" customFormat="1" x14ac:dyDescent="0.35">
      <c r="A84" s="55">
        <f>'CALENDRIER JOURNALIER'!A101</f>
        <v>0</v>
      </c>
      <c r="B84" s="55">
        <f>'CALENDRIER JOURNALIER'!B101</f>
        <v>0</v>
      </c>
      <c r="C84" s="55" t="str">
        <f t="shared" si="2"/>
        <v>00</v>
      </c>
      <c r="D84" s="55">
        <f>'CALENDRIER JOURNALIER'!D101</f>
        <v>0</v>
      </c>
      <c r="E84" s="55">
        <f>'CALENDRIER JOURNALIER'!E101</f>
        <v>0</v>
      </c>
      <c r="F84" s="55">
        <f>'CALENDRIER JOURNALIER'!F101</f>
        <v>0</v>
      </c>
      <c r="G84" s="57">
        <f>IF(G$7=0,0,SUMPRODUCT(('CALENDRIER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4" s="57">
        <f>IF(H$7=0,0,SUMPRODUCT(('CALENDRIER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4" s="57">
        <f>IF(I$7=0,0,SUMPRODUCT(('CALENDRIER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4" s="57">
        <f>IF(J$7=0,0,SUMPRODUCT(('CALENDRIER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4" s="57">
        <f>IF(K$7=0,0,SUMPRODUCT(('CALENDRIER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4" s="57">
        <f>IF(L$7=0,0,SUMPRODUCT(('CALENDRIER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4" s="57">
        <f>IF(M$7=0,0,SUMPRODUCT(('CALENDRIER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4" s="57">
        <f>IF(N$7=0,0,SUMPRODUCT(('CALENDRIER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4" s="57">
        <f>IF(O$7=0,0,SUMPRODUCT(('CALENDRIER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4" s="57">
        <f>IF(P$7=0,0,SUMPRODUCT(('CALENDRIER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4" s="57">
        <f>IF(Q$7=0,0,SUMPRODUCT(('CALENDRIER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4" s="57">
        <f>IF(R$7=0,0,SUMPRODUCT(('CALENDRIER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4" s="57">
        <f>IF(S$7=0,0,SUMPRODUCT(('CALENDRIER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4" s="57">
        <f>IF(T$7=0,0,SUMPRODUCT(('CALENDRIER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4" s="57">
        <f>IF(U$7=0,0,SUMPRODUCT(('CALENDRIER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4" s="57">
        <f>IF(V$7=0,0,SUMPRODUCT(('CALENDRIER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4" s="65">
        <f t="array" ref="W84">SUM(('CALENDRIER JOURNALIER'!$C$25:$C$125=$C84)*('CALENDRIER JOURNALIER'!$H$24:$DO$24=$D$1)*(IF(ISNUMBER('CALENDRIER JOURNALIER'!H101:DO101),'CALENDRIER JOURNALIER'!H101:DO101,0)))</f>
        <v>0</v>
      </c>
      <c r="X84" s="57">
        <f>IF(X$7=0,0,SUMPRODUCT(('CALENDRIER JOURNALIER'!$C$25:$C$125='SYNTHESE HEBDO'!$C84)*(('CALENDRIER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4" s="55" t="str">
        <f t="shared" si="3"/>
        <v>nombre de jours incohérents</v>
      </c>
    </row>
    <row r="85" spans="1:25" s="50" customFormat="1" x14ac:dyDescent="0.35">
      <c r="A85" s="55">
        <f>'CALENDRIER JOURNALIER'!A102</f>
        <v>0</v>
      </c>
      <c r="B85" s="55">
        <f>'CALENDRIER JOURNALIER'!B102</f>
        <v>0</v>
      </c>
      <c r="C85" s="55" t="str">
        <f t="shared" si="2"/>
        <v>00</v>
      </c>
      <c r="D85" s="55">
        <f>'CALENDRIER JOURNALIER'!D102</f>
        <v>0</v>
      </c>
      <c r="E85" s="55">
        <f>'CALENDRIER JOURNALIER'!E102</f>
        <v>0</v>
      </c>
      <c r="F85" s="55">
        <f>'CALENDRIER JOURNALIER'!F102</f>
        <v>0</v>
      </c>
      <c r="G85" s="57">
        <f>IF(G$7=0,0,SUMPRODUCT(('CALENDRIER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5" s="57">
        <f>IF(H$7=0,0,SUMPRODUCT(('CALENDRIER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5" s="57">
        <f>IF(I$7=0,0,SUMPRODUCT(('CALENDRIER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5" s="57">
        <f>IF(J$7=0,0,SUMPRODUCT(('CALENDRIER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5" s="57">
        <f>IF(K$7=0,0,SUMPRODUCT(('CALENDRIER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5" s="57">
        <f>IF(L$7=0,0,SUMPRODUCT(('CALENDRIER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5" s="57">
        <f>IF(M$7=0,0,SUMPRODUCT(('CALENDRIER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5" s="57">
        <f>IF(N$7=0,0,SUMPRODUCT(('CALENDRIER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5" s="57">
        <f>IF(O$7=0,0,SUMPRODUCT(('CALENDRIER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5" s="57">
        <f>IF(P$7=0,0,SUMPRODUCT(('CALENDRIER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5" s="57">
        <f>IF(Q$7=0,0,SUMPRODUCT(('CALENDRIER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5" s="57">
        <f>IF(R$7=0,0,SUMPRODUCT(('CALENDRIER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5" s="57">
        <f>IF(S$7=0,0,SUMPRODUCT(('CALENDRIER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5" s="57">
        <f>IF(T$7=0,0,SUMPRODUCT(('CALENDRIER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5" s="57">
        <f>IF(U$7=0,0,SUMPRODUCT(('CALENDRIER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5" s="57">
        <f>IF(V$7=0,0,SUMPRODUCT(('CALENDRIER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5" s="65">
        <f t="array" ref="W85">SUM(('CALENDRIER JOURNALIER'!$C$25:$C$125=$C85)*('CALENDRIER JOURNALIER'!$H$24:$DO$24=$D$1)*(IF(ISNUMBER('CALENDRIER JOURNALIER'!H102:DO102),'CALENDRIER JOURNALIER'!H102:DO102,0)))</f>
        <v>0</v>
      </c>
      <c r="X85" s="57">
        <f>IF(X$7=0,0,SUMPRODUCT(('CALENDRIER JOURNALIER'!$C$25:$C$125='SYNTHESE HEBDO'!$C85)*(('CALENDRIER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5" s="55" t="str">
        <f t="shared" si="3"/>
        <v>nombre de jours incohérents</v>
      </c>
    </row>
    <row r="86" spans="1:25" s="50" customFormat="1" x14ac:dyDescent="0.35">
      <c r="A86" s="55">
        <f>'CALENDRIER JOURNALIER'!A103</f>
        <v>0</v>
      </c>
      <c r="B86" s="55">
        <f>'CALENDRIER JOURNALIER'!B103</f>
        <v>0</v>
      </c>
      <c r="C86" s="55" t="str">
        <f t="shared" si="2"/>
        <v>00</v>
      </c>
      <c r="D86" s="55">
        <f>'CALENDRIER JOURNALIER'!D103</f>
        <v>0</v>
      </c>
      <c r="E86" s="55">
        <f>'CALENDRIER JOURNALIER'!E103</f>
        <v>0</v>
      </c>
      <c r="F86" s="55">
        <f>'CALENDRIER JOURNALIER'!F103</f>
        <v>0</v>
      </c>
      <c r="G86" s="57">
        <f>IF(G$7=0,0,SUMPRODUCT(('CALENDRIER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6" s="57">
        <f>IF(H$7=0,0,SUMPRODUCT(('CALENDRIER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6" s="57">
        <f>IF(I$7=0,0,SUMPRODUCT(('CALENDRIER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6" s="57">
        <f>IF(J$7=0,0,SUMPRODUCT(('CALENDRIER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6" s="57">
        <f>IF(K$7=0,0,SUMPRODUCT(('CALENDRIER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6" s="57">
        <f>IF(L$7=0,0,SUMPRODUCT(('CALENDRIER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6" s="57">
        <f>IF(M$7=0,0,SUMPRODUCT(('CALENDRIER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6" s="57">
        <f>IF(N$7=0,0,SUMPRODUCT(('CALENDRIER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6" s="57">
        <f>IF(O$7=0,0,SUMPRODUCT(('CALENDRIER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6" s="57">
        <f>IF(P$7=0,0,SUMPRODUCT(('CALENDRIER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6" s="57">
        <f>IF(Q$7=0,0,SUMPRODUCT(('CALENDRIER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6" s="57">
        <f>IF(R$7=0,0,SUMPRODUCT(('CALENDRIER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6" s="57">
        <f>IF(S$7=0,0,SUMPRODUCT(('CALENDRIER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6" s="57">
        <f>IF(T$7=0,0,SUMPRODUCT(('CALENDRIER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6" s="57">
        <f>IF(U$7=0,0,SUMPRODUCT(('CALENDRIER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6" s="57">
        <f>IF(V$7=0,0,SUMPRODUCT(('CALENDRIER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6" s="65">
        <f t="array" ref="W86">SUM(('CALENDRIER JOURNALIER'!$C$25:$C$125=$C86)*('CALENDRIER JOURNALIER'!$H$24:$DO$24=$D$1)*(IF(ISNUMBER('CALENDRIER JOURNALIER'!H103:DO103),'CALENDRIER JOURNALIER'!H103:DO103,0)))</f>
        <v>0</v>
      </c>
      <c r="X86" s="57">
        <f>IF(X$7=0,0,SUMPRODUCT(('CALENDRIER JOURNALIER'!$C$25:$C$125='SYNTHESE HEBDO'!$C86)*(('CALENDRIER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6" s="55" t="str">
        <f t="shared" si="3"/>
        <v>nombre de jours incohérents</v>
      </c>
    </row>
    <row r="87" spans="1:25" s="50" customFormat="1" x14ac:dyDescent="0.35">
      <c r="A87" s="55">
        <f>'CALENDRIER JOURNALIER'!A104</f>
        <v>0</v>
      </c>
      <c r="B87" s="55">
        <f>'CALENDRIER JOURNALIER'!B104</f>
        <v>0</v>
      </c>
      <c r="C87" s="55" t="str">
        <f t="shared" si="2"/>
        <v>00</v>
      </c>
      <c r="D87" s="55">
        <f>'CALENDRIER JOURNALIER'!D104</f>
        <v>0</v>
      </c>
      <c r="E87" s="55">
        <f>'CALENDRIER JOURNALIER'!E104</f>
        <v>0</v>
      </c>
      <c r="F87" s="55">
        <f>'CALENDRIER JOURNALIER'!F104</f>
        <v>0</v>
      </c>
      <c r="G87" s="57">
        <f>IF(G$7=0,0,SUMPRODUCT(('CALENDRIER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7" s="57">
        <f>IF(H$7=0,0,SUMPRODUCT(('CALENDRIER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7" s="57">
        <f>IF(I$7=0,0,SUMPRODUCT(('CALENDRIER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7" s="57">
        <f>IF(J$7=0,0,SUMPRODUCT(('CALENDRIER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7" s="57">
        <f>IF(K$7=0,0,SUMPRODUCT(('CALENDRIER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7" s="57">
        <f>IF(L$7=0,0,SUMPRODUCT(('CALENDRIER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7" s="57">
        <f>IF(M$7=0,0,SUMPRODUCT(('CALENDRIER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7" s="57">
        <f>IF(N$7=0,0,SUMPRODUCT(('CALENDRIER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7" s="57">
        <f>IF(O$7=0,0,SUMPRODUCT(('CALENDRIER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7" s="57">
        <f>IF(P$7=0,0,SUMPRODUCT(('CALENDRIER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7" s="57">
        <f>IF(Q$7=0,0,SUMPRODUCT(('CALENDRIER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7" s="57">
        <f>IF(R$7=0,0,SUMPRODUCT(('CALENDRIER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7" s="57">
        <f>IF(S$7=0,0,SUMPRODUCT(('CALENDRIER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7" s="57">
        <f>IF(T$7=0,0,SUMPRODUCT(('CALENDRIER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7" s="57">
        <f>IF(U$7=0,0,SUMPRODUCT(('CALENDRIER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7" s="57">
        <f>IF(V$7=0,0,SUMPRODUCT(('CALENDRIER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7" s="65">
        <f t="array" ref="W87">SUM(('CALENDRIER JOURNALIER'!$C$25:$C$125=$C87)*('CALENDRIER JOURNALIER'!$H$24:$DO$24=$D$1)*(IF(ISNUMBER('CALENDRIER JOURNALIER'!H104:DO104),'CALENDRIER JOURNALIER'!H104:DO104,0)))</f>
        <v>0</v>
      </c>
      <c r="X87" s="57">
        <f>IF(X$7=0,0,SUMPRODUCT(('CALENDRIER JOURNALIER'!$C$25:$C$125='SYNTHESE HEBDO'!$C87)*(('CALENDRIER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7" s="55" t="str">
        <f t="shared" si="3"/>
        <v>nombre de jours incohérents</v>
      </c>
    </row>
    <row r="88" spans="1:25" s="50" customFormat="1" x14ac:dyDescent="0.35">
      <c r="A88" s="55">
        <f>'CALENDRIER JOURNALIER'!A105</f>
        <v>0</v>
      </c>
      <c r="B88" s="55">
        <f>'CALENDRIER JOURNALIER'!B105</f>
        <v>0</v>
      </c>
      <c r="C88" s="55" t="str">
        <f t="shared" si="2"/>
        <v>00</v>
      </c>
      <c r="D88" s="55">
        <f>'CALENDRIER JOURNALIER'!D105</f>
        <v>0</v>
      </c>
      <c r="E88" s="55">
        <f>'CALENDRIER JOURNALIER'!E105</f>
        <v>0</v>
      </c>
      <c r="F88" s="55">
        <f>'CALENDRIER JOURNALIER'!F105</f>
        <v>0</v>
      </c>
      <c r="G88" s="57">
        <f>IF(G$7=0,0,SUMPRODUCT(('CALENDRIER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8" s="57">
        <f>IF(H$7=0,0,SUMPRODUCT(('CALENDRIER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8" s="57">
        <f>IF(I$7=0,0,SUMPRODUCT(('CALENDRIER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8" s="57">
        <f>IF(J$7=0,0,SUMPRODUCT(('CALENDRIER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8" s="57">
        <f>IF(K$7=0,0,SUMPRODUCT(('CALENDRIER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8" s="57">
        <f>IF(L$7=0,0,SUMPRODUCT(('CALENDRIER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8" s="57">
        <f>IF(M$7=0,0,SUMPRODUCT(('CALENDRIER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8" s="57">
        <f>IF(N$7=0,0,SUMPRODUCT(('CALENDRIER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8" s="57">
        <f>IF(O$7=0,0,SUMPRODUCT(('CALENDRIER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8" s="57">
        <f>IF(P$7=0,0,SUMPRODUCT(('CALENDRIER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8" s="57">
        <f>IF(Q$7=0,0,SUMPRODUCT(('CALENDRIER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8" s="57">
        <f>IF(R$7=0,0,SUMPRODUCT(('CALENDRIER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8" s="57">
        <f>IF(S$7=0,0,SUMPRODUCT(('CALENDRIER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8" s="57">
        <f>IF(T$7=0,0,SUMPRODUCT(('CALENDRIER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8" s="57">
        <f>IF(U$7=0,0,SUMPRODUCT(('CALENDRIER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8" s="57">
        <f>IF(V$7=0,0,SUMPRODUCT(('CALENDRIER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8" s="65">
        <f t="array" ref="W88">SUM(('CALENDRIER JOURNALIER'!$C$25:$C$125=$C88)*('CALENDRIER JOURNALIER'!$H$24:$DO$24=$D$1)*(IF(ISNUMBER('CALENDRIER JOURNALIER'!H105:DO105),'CALENDRIER JOURNALIER'!H105:DO105,0)))</f>
        <v>0</v>
      </c>
      <c r="X88" s="57">
        <f>IF(X$7=0,0,SUMPRODUCT(('CALENDRIER JOURNALIER'!$C$25:$C$125='SYNTHESE HEBDO'!$C88)*(('CALENDRIER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8" s="55" t="str">
        <f t="shared" si="3"/>
        <v>nombre de jours incohérents</v>
      </c>
    </row>
    <row r="89" spans="1:25" s="50" customFormat="1" x14ac:dyDescent="0.35">
      <c r="A89" s="55">
        <f>'CALENDRIER JOURNALIER'!A106</f>
        <v>0</v>
      </c>
      <c r="B89" s="55">
        <f>'CALENDRIER JOURNALIER'!B106</f>
        <v>0</v>
      </c>
      <c r="C89" s="55" t="str">
        <f t="shared" si="2"/>
        <v>00</v>
      </c>
      <c r="D89" s="55">
        <f>'CALENDRIER JOURNALIER'!D106</f>
        <v>0</v>
      </c>
      <c r="E89" s="55">
        <f>'CALENDRIER JOURNALIER'!E106</f>
        <v>0</v>
      </c>
      <c r="F89" s="55">
        <f>'CALENDRIER JOURNALIER'!F106</f>
        <v>0</v>
      </c>
      <c r="G89" s="57">
        <f>IF(G$7=0,0,SUMPRODUCT(('CALENDRIER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89" s="57">
        <f>IF(H$7=0,0,SUMPRODUCT(('CALENDRIER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89" s="57">
        <f>IF(I$7=0,0,SUMPRODUCT(('CALENDRIER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89" s="57">
        <f>IF(J$7=0,0,SUMPRODUCT(('CALENDRIER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89" s="57">
        <f>IF(K$7=0,0,SUMPRODUCT(('CALENDRIER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89" s="57">
        <f>IF(L$7=0,0,SUMPRODUCT(('CALENDRIER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89" s="57">
        <f>IF(M$7=0,0,SUMPRODUCT(('CALENDRIER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89" s="57">
        <f>IF(N$7=0,0,SUMPRODUCT(('CALENDRIER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89" s="57">
        <f>IF(O$7=0,0,SUMPRODUCT(('CALENDRIER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89" s="57">
        <f>IF(P$7=0,0,SUMPRODUCT(('CALENDRIER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89" s="57">
        <f>IF(Q$7=0,0,SUMPRODUCT(('CALENDRIER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89" s="57">
        <f>IF(R$7=0,0,SUMPRODUCT(('CALENDRIER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89" s="57">
        <f>IF(S$7=0,0,SUMPRODUCT(('CALENDRIER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89" s="57">
        <f>IF(T$7=0,0,SUMPRODUCT(('CALENDRIER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89" s="57">
        <f>IF(U$7=0,0,SUMPRODUCT(('CALENDRIER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89" s="57">
        <f>IF(V$7=0,0,SUMPRODUCT(('CALENDRIER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89" s="65">
        <f t="array" ref="W89">SUM(('CALENDRIER JOURNALIER'!$C$25:$C$125=$C89)*('CALENDRIER JOURNALIER'!$H$24:$DO$24=$D$1)*(IF(ISNUMBER('CALENDRIER JOURNALIER'!H106:DO106),'CALENDRIER JOURNALIER'!H106:DO106,0)))</f>
        <v>0</v>
      </c>
      <c r="X89" s="57">
        <f>IF(X$7=0,0,SUMPRODUCT(('CALENDRIER JOURNALIER'!$C$25:$C$125='SYNTHESE HEBDO'!$C89)*(('CALENDRIER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89" s="55" t="str">
        <f t="shared" si="3"/>
        <v>nombre de jours incohérents</v>
      </c>
    </row>
    <row r="90" spans="1:25" s="50" customFormat="1" x14ac:dyDescent="0.35">
      <c r="A90" s="55">
        <f>'CALENDRIER JOURNALIER'!A107</f>
        <v>0</v>
      </c>
      <c r="B90" s="55">
        <f>'CALENDRIER JOURNALIER'!B107</f>
        <v>0</v>
      </c>
      <c r="C90" s="55" t="str">
        <f t="shared" si="2"/>
        <v>00</v>
      </c>
      <c r="D90" s="55">
        <f>'CALENDRIER JOURNALIER'!D107</f>
        <v>0</v>
      </c>
      <c r="E90" s="55">
        <f>'CALENDRIER JOURNALIER'!E107</f>
        <v>0</v>
      </c>
      <c r="F90" s="55">
        <f>'CALENDRIER JOURNALIER'!F107</f>
        <v>0</v>
      </c>
      <c r="G90" s="57">
        <f>IF(G$7=0,0,SUMPRODUCT(('CALENDRIER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0" s="57">
        <f>IF(H$7=0,0,SUMPRODUCT(('CALENDRIER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0" s="57">
        <f>IF(I$7=0,0,SUMPRODUCT(('CALENDRIER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0" s="57">
        <f>IF(J$7=0,0,SUMPRODUCT(('CALENDRIER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0" s="57">
        <f>IF(K$7=0,0,SUMPRODUCT(('CALENDRIER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0" s="57">
        <f>IF(L$7=0,0,SUMPRODUCT(('CALENDRIER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0" s="57">
        <f>IF(M$7=0,0,SUMPRODUCT(('CALENDRIER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0" s="57">
        <f>IF(N$7=0,0,SUMPRODUCT(('CALENDRIER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0" s="57">
        <f>IF(O$7=0,0,SUMPRODUCT(('CALENDRIER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0" s="57">
        <f>IF(P$7=0,0,SUMPRODUCT(('CALENDRIER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0" s="57">
        <f>IF(Q$7=0,0,SUMPRODUCT(('CALENDRIER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0" s="57">
        <f>IF(R$7=0,0,SUMPRODUCT(('CALENDRIER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0" s="57">
        <f>IF(S$7=0,0,SUMPRODUCT(('CALENDRIER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0" s="57">
        <f>IF(T$7=0,0,SUMPRODUCT(('CALENDRIER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0" s="57">
        <f>IF(U$7=0,0,SUMPRODUCT(('CALENDRIER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0" s="57">
        <f>IF(V$7=0,0,SUMPRODUCT(('CALENDRIER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0" s="65">
        <f t="array" ref="W90">SUM(('CALENDRIER JOURNALIER'!$C$25:$C$125=$C90)*('CALENDRIER JOURNALIER'!$H$24:$DO$24=$D$1)*(IF(ISNUMBER('CALENDRIER JOURNALIER'!H107:DO107),'CALENDRIER JOURNALIER'!H107:DO107,0)))</f>
        <v>0</v>
      </c>
      <c r="X90" s="57">
        <f>IF(X$7=0,0,SUMPRODUCT(('CALENDRIER JOURNALIER'!$C$25:$C$125='SYNTHESE HEBDO'!$C90)*(('CALENDRIER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0" s="55" t="str">
        <f t="shared" si="3"/>
        <v>nombre de jours incohérents</v>
      </c>
    </row>
    <row r="91" spans="1:25" s="50" customFormat="1" x14ac:dyDescent="0.35">
      <c r="A91" s="55">
        <f>'CALENDRIER JOURNALIER'!A108</f>
        <v>0</v>
      </c>
      <c r="B91" s="55">
        <f>'CALENDRIER JOURNALIER'!B108</f>
        <v>0</v>
      </c>
      <c r="C91" s="55" t="str">
        <f t="shared" si="2"/>
        <v>00</v>
      </c>
      <c r="D91" s="55">
        <f>'CALENDRIER JOURNALIER'!D108</f>
        <v>0</v>
      </c>
      <c r="E91" s="55">
        <f>'CALENDRIER JOURNALIER'!E108</f>
        <v>0</v>
      </c>
      <c r="F91" s="55">
        <f>'CALENDRIER JOURNALIER'!F108</f>
        <v>0</v>
      </c>
      <c r="G91" s="57">
        <f>IF(G$7=0,0,SUMPRODUCT(('CALENDRIER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1" s="57">
        <f>IF(H$7=0,0,SUMPRODUCT(('CALENDRIER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1" s="57">
        <f>IF(I$7=0,0,SUMPRODUCT(('CALENDRIER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1" s="57">
        <f>IF(J$7=0,0,SUMPRODUCT(('CALENDRIER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1" s="57">
        <f>IF(K$7=0,0,SUMPRODUCT(('CALENDRIER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1" s="57">
        <f>IF(L$7=0,0,SUMPRODUCT(('CALENDRIER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1" s="57">
        <f>IF(M$7=0,0,SUMPRODUCT(('CALENDRIER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1" s="57">
        <f>IF(N$7=0,0,SUMPRODUCT(('CALENDRIER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1" s="57">
        <f>IF(O$7=0,0,SUMPRODUCT(('CALENDRIER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1" s="57">
        <f>IF(P$7=0,0,SUMPRODUCT(('CALENDRIER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1" s="57">
        <f>IF(Q$7=0,0,SUMPRODUCT(('CALENDRIER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1" s="57">
        <f>IF(R$7=0,0,SUMPRODUCT(('CALENDRIER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1" s="57">
        <f>IF(S$7=0,0,SUMPRODUCT(('CALENDRIER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1" s="57">
        <f>IF(T$7=0,0,SUMPRODUCT(('CALENDRIER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1" s="57">
        <f>IF(U$7=0,0,SUMPRODUCT(('CALENDRIER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1" s="57">
        <f>IF(V$7=0,0,SUMPRODUCT(('CALENDRIER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1" s="65">
        <f t="array" ref="W91">SUM(('CALENDRIER JOURNALIER'!$C$25:$C$125=$C91)*('CALENDRIER JOURNALIER'!$H$24:$DO$24=$D$1)*(IF(ISNUMBER('CALENDRIER JOURNALIER'!H108:DO108),'CALENDRIER JOURNALIER'!H108:DO108,0)))</f>
        <v>0</v>
      </c>
      <c r="X91" s="57">
        <f>IF(X$7=0,0,SUMPRODUCT(('CALENDRIER JOURNALIER'!$C$25:$C$125='SYNTHESE HEBDO'!$C91)*(('CALENDRIER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1" s="55" t="str">
        <f t="shared" si="3"/>
        <v>nombre de jours incohérents</v>
      </c>
    </row>
    <row r="92" spans="1:25" s="50" customFormat="1" x14ac:dyDescent="0.35">
      <c r="A92" s="55">
        <f>'CALENDRIER JOURNALIER'!A109</f>
        <v>0</v>
      </c>
      <c r="B92" s="55">
        <f>'CALENDRIER JOURNALIER'!B109</f>
        <v>0</v>
      </c>
      <c r="C92" s="55" t="str">
        <f t="shared" si="2"/>
        <v>00</v>
      </c>
      <c r="D92" s="55">
        <f>'CALENDRIER JOURNALIER'!D109</f>
        <v>0</v>
      </c>
      <c r="E92" s="55">
        <f>'CALENDRIER JOURNALIER'!E109</f>
        <v>0</v>
      </c>
      <c r="F92" s="55">
        <f>'CALENDRIER JOURNALIER'!F109</f>
        <v>0</v>
      </c>
      <c r="G92" s="57">
        <f>IF(G$7=0,0,SUMPRODUCT(('CALENDRIER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2" s="57">
        <f>IF(H$7=0,0,SUMPRODUCT(('CALENDRIER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2" s="57">
        <f>IF(I$7=0,0,SUMPRODUCT(('CALENDRIER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2" s="57">
        <f>IF(J$7=0,0,SUMPRODUCT(('CALENDRIER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2" s="57">
        <f>IF(K$7=0,0,SUMPRODUCT(('CALENDRIER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2" s="57">
        <f>IF(L$7=0,0,SUMPRODUCT(('CALENDRIER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2" s="57">
        <f>IF(M$7=0,0,SUMPRODUCT(('CALENDRIER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2" s="57">
        <f>IF(N$7=0,0,SUMPRODUCT(('CALENDRIER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2" s="57">
        <f>IF(O$7=0,0,SUMPRODUCT(('CALENDRIER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2" s="57">
        <f>IF(P$7=0,0,SUMPRODUCT(('CALENDRIER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2" s="57">
        <f>IF(Q$7=0,0,SUMPRODUCT(('CALENDRIER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2" s="57">
        <f>IF(R$7=0,0,SUMPRODUCT(('CALENDRIER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2" s="57">
        <f>IF(S$7=0,0,SUMPRODUCT(('CALENDRIER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2" s="57">
        <f>IF(T$7=0,0,SUMPRODUCT(('CALENDRIER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2" s="57">
        <f>IF(U$7=0,0,SUMPRODUCT(('CALENDRIER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2" s="57">
        <f>IF(V$7=0,0,SUMPRODUCT(('CALENDRIER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2" s="65">
        <f t="array" ref="W92">SUM(('CALENDRIER JOURNALIER'!$C$25:$C$125=$C92)*('CALENDRIER JOURNALIER'!$H$24:$DO$24=$D$1)*(IF(ISNUMBER('CALENDRIER JOURNALIER'!H109:DO109),'CALENDRIER JOURNALIER'!H109:DO109,0)))</f>
        <v>0</v>
      </c>
      <c r="X92" s="57">
        <f>IF(X$7=0,0,SUMPRODUCT(('CALENDRIER JOURNALIER'!$C$25:$C$125='SYNTHESE HEBDO'!$C92)*(('CALENDRIER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2" s="55" t="str">
        <f t="shared" si="3"/>
        <v>nombre de jours incohérents</v>
      </c>
    </row>
    <row r="93" spans="1:25" s="50" customFormat="1" x14ac:dyDescent="0.35">
      <c r="A93" s="55">
        <f>'CALENDRIER JOURNALIER'!A110</f>
        <v>0</v>
      </c>
      <c r="B93" s="55">
        <f>'CALENDRIER JOURNALIER'!B110</f>
        <v>0</v>
      </c>
      <c r="C93" s="55" t="str">
        <f t="shared" si="2"/>
        <v>00</v>
      </c>
      <c r="D93" s="55">
        <f>'CALENDRIER JOURNALIER'!D110</f>
        <v>0</v>
      </c>
      <c r="E93" s="55">
        <f>'CALENDRIER JOURNALIER'!E110</f>
        <v>0</v>
      </c>
      <c r="F93" s="55">
        <f>'CALENDRIER JOURNALIER'!F110</f>
        <v>0</v>
      </c>
      <c r="G93" s="57">
        <f>IF(G$7=0,0,SUMPRODUCT(('CALENDRIER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3" s="57">
        <f>IF(H$7=0,0,SUMPRODUCT(('CALENDRIER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3" s="57">
        <f>IF(I$7=0,0,SUMPRODUCT(('CALENDRIER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3" s="57">
        <f>IF(J$7=0,0,SUMPRODUCT(('CALENDRIER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3" s="57">
        <f>IF(K$7=0,0,SUMPRODUCT(('CALENDRIER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3" s="57">
        <f>IF(L$7=0,0,SUMPRODUCT(('CALENDRIER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3" s="57">
        <f>IF(M$7=0,0,SUMPRODUCT(('CALENDRIER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3" s="57">
        <f>IF(N$7=0,0,SUMPRODUCT(('CALENDRIER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3" s="57">
        <f>IF(O$7=0,0,SUMPRODUCT(('CALENDRIER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3" s="57">
        <f>IF(P$7=0,0,SUMPRODUCT(('CALENDRIER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3" s="57">
        <f>IF(Q$7=0,0,SUMPRODUCT(('CALENDRIER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3" s="57">
        <f>IF(R$7=0,0,SUMPRODUCT(('CALENDRIER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3" s="57">
        <f>IF(S$7=0,0,SUMPRODUCT(('CALENDRIER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3" s="57">
        <f>IF(T$7=0,0,SUMPRODUCT(('CALENDRIER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3" s="57">
        <f>IF(U$7=0,0,SUMPRODUCT(('CALENDRIER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3" s="57">
        <f>IF(V$7=0,0,SUMPRODUCT(('CALENDRIER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3" s="65">
        <f t="array" ref="W93">SUM(('CALENDRIER JOURNALIER'!$C$25:$C$125=$C93)*('CALENDRIER JOURNALIER'!$H$24:$DO$24=$D$1)*(IF(ISNUMBER('CALENDRIER JOURNALIER'!H110:DO110),'CALENDRIER JOURNALIER'!H110:DO110,0)))</f>
        <v>0</v>
      </c>
      <c r="X93" s="57">
        <f>IF(X$7=0,0,SUMPRODUCT(('CALENDRIER JOURNALIER'!$C$25:$C$125='SYNTHESE HEBDO'!$C93)*(('CALENDRIER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3" s="55" t="str">
        <f t="shared" si="3"/>
        <v>nombre de jours incohérents</v>
      </c>
    </row>
    <row r="94" spans="1:25" s="50" customFormat="1" x14ac:dyDescent="0.35">
      <c r="A94" s="55">
        <f>'CALENDRIER JOURNALIER'!A111</f>
        <v>0</v>
      </c>
      <c r="B94" s="55">
        <f>'CALENDRIER JOURNALIER'!B111</f>
        <v>0</v>
      </c>
      <c r="C94" s="55" t="str">
        <f t="shared" si="2"/>
        <v>00</v>
      </c>
      <c r="D94" s="55">
        <f>'CALENDRIER JOURNALIER'!D111</f>
        <v>0</v>
      </c>
      <c r="E94" s="55">
        <f>'CALENDRIER JOURNALIER'!E111</f>
        <v>0</v>
      </c>
      <c r="F94" s="55">
        <f>'CALENDRIER JOURNALIER'!F111</f>
        <v>0</v>
      </c>
      <c r="G94" s="57">
        <f>IF(G$7=0,0,SUMPRODUCT(('CALENDRIER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4" s="57">
        <f>IF(H$7=0,0,SUMPRODUCT(('CALENDRIER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4" s="57">
        <f>IF(I$7=0,0,SUMPRODUCT(('CALENDRIER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4" s="57">
        <f>IF(J$7=0,0,SUMPRODUCT(('CALENDRIER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4" s="57">
        <f>IF(K$7=0,0,SUMPRODUCT(('CALENDRIER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4" s="57">
        <f>IF(L$7=0,0,SUMPRODUCT(('CALENDRIER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4" s="57">
        <f>IF(M$7=0,0,SUMPRODUCT(('CALENDRIER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4" s="57">
        <f>IF(N$7=0,0,SUMPRODUCT(('CALENDRIER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4" s="57">
        <f>IF(O$7=0,0,SUMPRODUCT(('CALENDRIER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4" s="57">
        <f>IF(P$7=0,0,SUMPRODUCT(('CALENDRIER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4" s="57">
        <f>IF(Q$7=0,0,SUMPRODUCT(('CALENDRIER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4" s="57">
        <f>IF(R$7=0,0,SUMPRODUCT(('CALENDRIER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4" s="57">
        <f>IF(S$7=0,0,SUMPRODUCT(('CALENDRIER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4" s="57">
        <f>IF(T$7=0,0,SUMPRODUCT(('CALENDRIER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4" s="57">
        <f>IF(U$7=0,0,SUMPRODUCT(('CALENDRIER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4" s="57">
        <f>IF(V$7=0,0,SUMPRODUCT(('CALENDRIER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4" s="65">
        <f t="array" ref="W94">SUM(('CALENDRIER JOURNALIER'!$C$25:$C$125=$C94)*('CALENDRIER JOURNALIER'!$H$24:$DO$24=$D$1)*(IF(ISNUMBER('CALENDRIER JOURNALIER'!H111:DO111),'CALENDRIER JOURNALIER'!H111:DO111,0)))</f>
        <v>0</v>
      </c>
      <c r="X94" s="57">
        <f>IF(X$7=0,0,SUMPRODUCT(('CALENDRIER JOURNALIER'!$C$25:$C$125='SYNTHESE HEBDO'!$C94)*(('CALENDRIER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4" s="55" t="str">
        <f t="shared" si="3"/>
        <v>nombre de jours incohérents</v>
      </c>
    </row>
    <row r="95" spans="1:25" s="50" customFormat="1" x14ac:dyDescent="0.35">
      <c r="A95" s="55">
        <f>'CALENDRIER JOURNALIER'!A112</f>
        <v>0</v>
      </c>
      <c r="B95" s="55">
        <f>'CALENDRIER JOURNALIER'!B112</f>
        <v>0</v>
      </c>
      <c r="C95" s="55" t="str">
        <f t="shared" si="2"/>
        <v>00</v>
      </c>
      <c r="D95" s="55">
        <f>'CALENDRIER JOURNALIER'!D112</f>
        <v>0</v>
      </c>
      <c r="E95" s="55">
        <f>'CALENDRIER JOURNALIER'!E112</f>
        <v>0</v>
      </c>
      <c r="F95" s="55">
        <f>'CALENDRIER JOURNALIER'!F112</f>
        <v>0</v>
      </c>
      <c r="G95" s="57">
        <f>IF(G$7=0,0,SUMPRODUCT(('CALENDRIER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5" s="57">
        <f>IF(H$7=0,0,SUMPRODUCT(('CALENDRIER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5" s="57">
        <f>IF(I$7=0,0,SUMPRODUCT(('CALENDRIER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5" s="57">
        <f>IF(J$7=0,0,SUMPRODUCT(('CALENDRIER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5" s="57">
        <f>IF(K$7=0,0,SUMPRODUCT(('CALENDRIER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5" s="57">
        <f>IF(L$7=0,0,SUMPRODUCT(('CALENDRIER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5" s="57">
        <f>IF(M$7=0,0,SUMPRODUCT(('CALENDRIER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5" s="57">
        <f>IF(N$7=0,0,SUMPRODUCT(('CALENDRIER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5" s="57">
        <f>IF(O$7=0,0,SUMPRODUCT(('CALENDRIER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5" s="57">
        <f>IF(P$7=0,0,SUMPRODUCT(('CALENDRIER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5" s="57">
        <f>IF(Q$7=0,0,SUMPRODUCT(('CALENDRIER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5" s="57">
        <f>IF(R$7=0,0,SUMPRODUCT(('CALENDRIER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5" s="57">
        <f>IF(S$7=0,0,SUMPRODUCT(('CALENDRIER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5" s="57">
        <f>IF(T$7=0,0,SUMPRODUCT(('CALENDRIER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5" s="57">
        <f>IF(U$7=0,0,SUMPRODUCT(('CALENDRIER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5" s="57">
        <f>IF(V$7=0,0,SUMPRODUCT(('CALENDRIER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5" s="65">
        <f t="array" ref="W95">SUM(('CALENDRIER JOURNALIER'!$C$25:$C$125=$C95)*('CALENDRIER JOURNALIER'!$H$24:$DO$24=$D$1)*(IF(ISNUMBER('CALENDRIER JOURNALIER'!H112:DO112),'CALENDRIER JOURNALIER'!H112:DO112,0)))</f>
        <v>0</v>
      </c>
      <c r="X95" s="57">
        <f>IF(X$7=0,0,SUMPRODUCT(('CALENDRIER JOURNALIER'!$C$25:$C$125='SYNTHESE HEBDO'!$C95)*(('CALENDRIER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5" s="55" t="str">
        <f t="shared" si="3"/>
        <v>nombre de jours incohérents</v>
      </c>
    </row>
    <row r="96" spans="1:25" s="50" customFormat="1" x14ac:dyDescent="0.35">
      <c r="A96" s="55">
        <f>'CALENDRIER JOURNALIER'!A113</f>
        <v>0</v>
      </c>
      <c r="B96" s="55">
        <f>'CALENDRIER JOURNALIER'!B113</f>
        <v>0</v>
      </c>
      <c r="C96" s="55" t="str">
        <f t="shared" si="2"/>
        <v>00</v>
      </c>
      <c r="D96" s="55">
        <f>'CALENDRIER JOURNALIER'!D113</f>
        <v>0</v>
      </c>
      <c r="E96" s="55">
        <f>'CALENDRIER JOURNALIER'!E113</f>
        <v>0</v>
      </c>
      <c r="F96" s="55">
        <f>'CALENDRIER JOURNALIER'!F113</f>
        <v>0</v>
      </c>
      <c r="G96" s="57">
        <f>IF(G$7=0,0,SUMPRODUCT(('CALENDRIER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6" s="57">
        <f>IF(H$7=0,0,SUMPRODUCT(('CALENDRIER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6" s="57">
        <f>IF(I$7=0,0,SUMPRODUCT(('CALENDRIER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6" s="57">
        <f>IF(J$7=0,0,SUMPRODUCT(('CALENDRIER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6" s="57">
        <f>IF(K$7=0,0,SUMPRODUCT(('CALENDRIER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6" s="57">
        <f>IF(L$7=0,0,SUMPRODUCT(('CALENDRIER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6" s="57">
        <f>IF(M$7=0,0,SUMPRODUCT(('CALENDRIER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6" s="57">
        <f>IF(N$7=0,0,SUMPRODUCT(('CALENDRIER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6" s="57">
        <f>IF(O$7=0,0,SUMPRODUCT(('CALENDRIER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6" s="57">
        <f>IF(P$7=0,0,SUMPRODUCT(('CALENDRIER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6" s="57">
        <f>IF(Q$7=0,0,SUMPRODUCT(('CALENDRIER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6" s="57">
        <f>IF(R$7=0,0,SUMPRODUCT(('CALENDRIER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6" s="57">
        <f>IF(S$7=0,0,SUMPRODUCT(('CALENDRIER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6" s="57">
        <f>IF(T$7=0,0,SUMPRODUCT(('CALENDRIER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6" s="57">
        <f>IF(U$7=0,0,SUMPRODUCT(('CALENDRIER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6" s="57">
        <f>IF(V$7=0,0,SUMPRODUCT(('CALENDRIER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6" s="65">
        <f t="array" ref="W96">SUM(('CALENDRIER JOURNALIER'!$C$25:$C$125=$C96)*('CALENDRIER JOURNALIER'!$H$24:$DO$24=$D$1)*(IF(ISNUMBER('CALENDRIER JOURNALIER'!H113:DO113),'CALENDRIER JOURNALIER'!H113:DO113,0)))</f>
        <v>0</v>
      </c>
      <c r="X96" s="57">
        <f>IF(X$7=0,0,SUMPRODUCT(('CALENDRIER JOURNALIER'!$C$25:$C$125='SYNTHESE HEBDO'!$C96)*(('CALENDRIER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6" s="55" t="str">
        <f t="shared" si="3"/>
        <v>nombre de jours incohérents</v>
      </c>
    </row>
    <row r="97" spans="1:25" s="50" customFormat="1" x14ac:dyDescent="0.35">
      <c r="A97" s="55">
        <f>'CALENDRIER JOURNALIER'!A114</f>
        <v>0</v>
      </c>
      <c r="B97" s="55">
        <f>'CALENDRIER JOURNALIER'!B114</f>
        <v>0</v>
      </c>
      <c r="C97" s="55" t="str">
        <f t="shared" si="2"/>
        <v>00</v>
      </c>
      <c r="D97" s="55">
        <f>'CALENDRIER JOURNALIER'!D114</f>
        <v>0</v>
      </c>
      <c r="E97" s="55">
        <f>'CALENDRIER JOURNALIER'!E114</f>
        <v>0</v>
      </c>
      <c r="F97" s="55">
        <f>'CALENDRIER JOURNALIER'!F114</f>
        <v>0</v>
      </c>
      <c r="G97" s="57">
        <f>IF(G$7=0,0,SUMPRODUCT(('CALENDRIER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7" s="57">
        <f>IF(H$7=0,0,SUMPRODUCT(('CALENDRIER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7" s="57">
        <f>IF(I$7=0,0,SUMPRODUCT(('CALENDRIER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7" s="57">
        <f>IF(J$7=0,0,SUMPRODUCT(('CALENDRIER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7" s="57">
        <f>IF(K$7=0,0,SUMPRODUCT(('CALENDRIER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7" s="57">
        <f>IF(L$7=0,0,SUMPRODUCT(('CALENDRIER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7" s="57">
        <f>IF(M$7=0,0,SUMPRODUCT(('CALENDRIER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7" s="57">
        <f>IF(N$7=0,0,SUMPRODUCT(('CALENDRIER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7" s="57">
        <f>IF(O$7=0,0,SUMPRODUCT(('CALENDRIER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7" s="57">
        <f>IF(P$7=0,0,SUMPRODUCT(('CALENDRIER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7" s="57">
        <f>IF(Q$7=0,0,SUMPRODUCT(('CALENDRIER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7" s="57">
        <f>IF(R$7=0,0,SUMPRODUCT(('CALENDRIER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7" s="57">
        <f>IF(S$7=0,0,SUMPRODUCT(('CALENDRIER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7" s="57">
        <f>IF(T$7=0,0,SUMPRODUCT(('CALENDRIER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7" s="57">
        <f>IF(U$7=0,0,SUMPRODUCT(('CALENDRIER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7" s="57">
        <f>IF(V$7=0,0,SUMPRODUCT(('CALENDRIER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7" s="65">
        <f t="array" ref="W97">SUM(('CALENDRIER JOURNALIER'!$C$25:$C$125=$C97)*('CALENDRIER JOURNALIER'!$H$24:$DO$24=$D$1)*(IF(ISNUMBER('CALENDRIER JOURNALIER'!H114:DO114),'CALENDRIER JOURNALIER'!H114:DO114,0)))</f>
        <v>0</v>
      </c>
      <c r="X97" s="57">
        <f>IF(X$7=0,0,SUMPRODUCT(('CALENDRIER JOURNALIER'!$C$25:$C$125='SYNTHESE HEBDO'!$C97)*(('CALENDRIER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7" s="55" t="str">
        <f t="shared" si="3"/>
        <v>nombre de jours incohérents</v>
      </c>
    </row>
    <row r="98" spans="1:25" s="50" customFormat="1" x14ac:dyDescent="0.35">
      <c r="A98" s="55">
        <f>'CALENDRIER JOURNALIER'!A115</f>
        <v>0</v>
      </c>
      <c r="B98" s="55">
        <f>'CALENDRIER JOURNALIER'!B115</f>
        <v>0</v>
      </c>
      <c r="C98" s="55" t="str">
        <f t="shared" si="2"/>
        <v>00</v>
      </c>
      <c r="D98" s="55">
        <f>'CALENDRIER JOURNALIER'!D115</f>
        <v>0</v>
      </c>
      <c r="E98" s="55">
        <f>'CALENDRIER JOURNALIER'!E115</f>
        <v>0</v>
      </c>
      <c r="F98" s="55">
        <f>'CALENDRIER JOURNALIER'!F115</f>
        <v>0</v>
      </c>
      <c r="G98" s="57">
        <f>IF(G$7=0,0,SUMPRODUCT(('CALENDRIER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8" s="57">
        <f>IF(H$7=0,0,SUMPRODUCT(('CALENDRIER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8" s="57">
        <f>IF(I$7=0,0,SUMPRODUCT(('CALENDRIER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8" s="57">
        <f>IF(J$7=0,0,SUMPRODUCT(('CALENDRIER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8" s="57">
        <f>IF(K$7=0,0,SUMPRODUCT(('CALENDRIER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8" s="57">
        <f>IF(L$7=0,0,SUMPRODUCT(('CALENDRIER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8" s="57">
        <f>IF(M$7=0,0,SUMPRODUCT(('CALENDRIER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8" s="57">
        <f>IF(N$7=0,0,SUMPRODUCT(('CALENDRIER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8" s="57">
        <f>IF(O$7=0,0,SUMPRODUCT(('CALENDRIER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8" s="57">
        <f>IF(P$7=0,0,SUMPRODUCT(('CALENDRIER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8" s="57">
        <f>IF(Q$7=0,0,SUMPRODUCT(('CALENDRIER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8" s="57">
        <f>IF(R$7=0,0,SUMPRODUCT(('CALENDRIER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8" s="57">
        <f>IF(S$7=0,0,SUMPRODUCT(('CALENDRIER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8" s="57">
        <f>IF(T$7=0,0,SUMPRODUCT(('CALENDRIER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8" s="57">
        <f>IF(U$7=0,0,SUMPRODUCT(('CALENDRIER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8" s="57">
        <f>IF(V$7=0,0,SUMPRODUCT(('CALENDRIER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8" s="65">
        <f t="array" ref="W98">SUM(('CALENDRIER JOURNALIER'!$C$25:$C$125=$C98)*('CALENDRIER JOURNALIER'!$H$24:$DO$24=$D$1)*(IF(ISNUMBER('CALENDRIER JOURNALIER'!H115:DO115),'CALENDRIER JOURNALIER'!H115:DO115,0)))</f>
        <v>0</v>
      </c>
      <c r="X98" s="57">
        <f>IF(X$7=0,0,SUMPRODUCT(('CALENDRIER JOURNALIER'!$C$25:$C$125='SYNTHESE HEBDO'!$C98)*(('CALENDRIER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8" s="55" t="str">
        <f t="shared" si="3"/>
        <v>nombre de jours incohérents</v>
      </c>
    </row>
    <row r="99" spans="1:25" s="50" customFormat="1" x14ac:dyDescent="0.35">
      <c r="A99" s="55">
        <f>'CALENDRIER JOURNALIER'!A116</f>
        <v>0</v>
      </c>
      <c r="B99" s="55">
        <f>'CALENDRIER JOURNALIER'!B116</f>
        <v>0</v>
      </c>
      <c r="C99" s="55" t="str">
        <f t="shared" si="2"/>
        <v>00</v>
      </c>
      <c r="D99" s="55">
        <f>'CALENDRIER JOURNALIER'!D116</f>
        <v>0</v>
      </c>
      <c r="E99" s="55">
        <f>'CALENDRIER JOURNALIER'!E116</f>
        <v>0</v>
      </c>
      <c r="F99" s="55">
        <f>'CALENDRIER JOURNALIER'!F116</f>
        <v>0</v>
      </c>
      <c r="G99" s="57">
        <f>IF(G$7=0,0,SUMPRODUCT(('CALENDRIER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99" s="57">
        <f>IF(H$7=0,0,SUMPRODUCT(('CALENDRIER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99" s="57">
        <f>IF(I$7=0,0,SUMPRODUCT(('CALENDRIER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99" s="57">
        <f>IF(J$7=0,0,SUMPRODUCT(('CALENDRIER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99" s="57">
        <f>IF(K$7=0,0,SUMPRODUCT(('CALENDRIER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99" s="57">
        <f>IF(L$7=0,0,SUMPRODUCT(('CALENDRIER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99" s="57">
        <f>IF(M$7=0,0,SUMPRODUCT(('CALENDRIER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99" s="57">
        <f>IF(N$7=0,0,SUMPRODUCT(('CALENDRIER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99" s="57">
        <f>IF(O$7=0,0,SUMPRODUCT(('CALENDRIER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99" s="57">
        <f>IF(P$7=0,0,SUMPRODUCT(('CALENDRIER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99" s="57">
        <f>IF(Q$7=0,0,SUMPRODUCT(('CALENDRIER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99" s="57">
        <f>IF(R$7=0,0,SUMPRODUCT(('CALENDRIER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99" s="57">
        <f>IF(S$7=0,0,SUMPRODUCT(('CALENDRIER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99" s="57">
        <f>IF(T$7=0,0,SUMPRODUCT(('CALENDRIER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99" s="57">
        <f>IF(U$7=0,0,SUMPRODUCT(('CALENDRIER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99" s="57">
        <f>IF(V$7=0,0,SUMPRODUCT(('CALENDRIER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99" s="65">
        <f t="array" ref="W99">SUM(('CALENDRIER JOURNALIER'!$C$25:$C$125=$C99)*('CALENDRIER JOURNALIER'!$H$24:$DO$24=$D$1)*(IF(ISNUMBER('CALENDRIER JOURNALIER'!H116:DO116),'CALENDRIER JOURNALIER'!H116:DO116,0)))</f>
        <v>0</v>
      </c>
      <c r="X99" s="57">
        <f>IF(X$7=0,0,SUMPRODUCT(('CALENDRIER JOURNALIER'!$C$25:$C$125='SYNTHESE HEBDO'!$C99)*(('CALENDRIER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99" s="55" t="str">
        <f t="shared" si="3"/>
        <v>nombre de jours incohérents</v>
      </c>
    </row>
    <row r="100" spans="1:25" s="50" customFormat="1" x14ac:dyDescent="0.35">
      <c r="A100" s="55">
        <f>'CALENDRIER JOURNALIER'!A117</f>
        <v>0</v>
      </c>
      <c r="B100" s="55">
        <f>'CALENDRIER JOURNALIER'!B117</f>
        <v>0</v>
      </c>
      <c r="C100" s="55" t="str">
        <f t="shared" si="2"/>
        <v>00</v>
      </c>
      <c r="D100" s="55">
        <f>'CALENDRIER JOURNALIER'!D117</f>
        <v>0</v>
      </c>
      <c r="E100" s="55">
        <f>'CALENDRIER JOURNALIER'!E117</f>
        <v>0</v>
      </c>
      <c r="F100" s="55">
        <f>'CALENDRIER JOURNALIER'!F117</f>
        <v>0</v>
      </c>
      <c r="G100" s="57">
        <f>IF(G$7=0,0,SUMPRODUCT(('CALENDRIER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HEBDO'!G$7)))</f>
        <v>0</v>
      </c>
      <c r="H100" s="57">
        <f>IF(H$7=0,0,SUMPRODUCT(('CALENDRIER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HEBDO'!H$7)))</f>
        <v>0</v>
      </c>
      <c r="I100" s="57">
        <f>IF(I$7=0,0,SUMPRODUCT(('CALENDRIER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HEBDO'!I$7)))</f>
        <v>0</v>
      </c>
      <c r="J100" s="57">
        <f>IF(J$7=0,0,SUMPRODUCT(('CALENDRIER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HEBDO'!J$7)))</f>
        <v>0</v>
      </c>
      <c r="K100" s="57">
        <f>IF(K$7=0,0,SUMPRODUCT(('CALENDRIER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HEBDO'!K$7)))</f>
        <v>0</v>
      </c>
      <c r="L100" s="57">
        <f>IF(L$7=0,0,SUMPRODUCT(('CALENDRIER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HEBDO'!L$7)))</f>
        <v>0</v>
      </c>
      <c r="M100" s="57">
        <f>IF(M$7=0,0,SUMPRODUCT(('CALENDRIER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HEBDO'!M$7)))</f>
        <v>0</v>
      </c>
      <c r="N100" s="57">
        <f>IF(N$7=0,0,SUMPRODUCT(('CALENDRIER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HEBDO'!N$7)))</f>
        <v>0</v>
      </c>
      <c r="O100" s="57">
        <f>IF(O$7=0,0,SUMPRODUCT(('CALENDRIER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HEBDO'!O$7)))</f>
        <v>0</v>
      </c>
      <c r="P100" s="57">
        <f>IF(P$7=0,0,SUMPRODUCT(('CALENDRIER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HEBDO'!P$7)))</f>
        <v>0</v>
      </c>
      <c r="Q100" s="57">
        <f>IF(Q$7=0,0,SUMPRODUCT(('CALENDRIER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HEBDO'!Q$7)))</f>
        <v>0</v>
      </c>
      <c r="R100" s="57">
        <f>IF(R$7=0,0,SUMPRODUCT(('CALENDRIER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HEBDO'!R$7)))</f>
        <v>0</v>
      </c>
      <c r="S100" s="57">
        <f>IF(S$7=0,0,SUMPRODUCT(('CALENDRIER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HEBDO'!S$7)))</f>
        <v>0</v>
      </c>
      <c r="T100" s="57">
        <f>IF(T$7=0,0,SUMPRODUCT(('CALENDRIER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HEBDO'!T$7)))</f>
        <v>0</v>
      </c>
      <c r="U100" s="57">
        <f>IF(U$7=0,0,SUMPRODUCT(('CALENDRIER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HEBDO'!U$7)))</f>
        <v>0</v>
      </c>
      <c r="V100" s="57">
        <f>IF(V$7=0,0,SUMPRODUCT(('CALENDRIER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HEBDO'!V$7)))</f>
        <v>0</v>
      </c>
      <c r="W100" s="65">
        <f t="array" ref="W100">SUM(('CALENDRIER JOURNALIER'!$C$25:$C$125=$C100)*('CALENDRIER JOURNALIER'!$H$24:$DO$24=$D$1)*(IF(ISNUMBER('CALENDRIER JOURNALIER'!H117:DO117),'CALENDRIER JOURNALIER'!H117:DO117,0)))</f>
        <v>0</v>
      </c>
      <c r="X100" s="57">
        <f>IF(X$7=0,0,SUMPRODUCT(('CALENDRIER JOURNALIER'!$C$25:$C$125='SYNTHESE HEBDO'!$C100)*(('CALENDRIER JOURNALIER'!$H$24:$DO$24=$D$1)+('CALENDRIER JOURNALIER'!$H$24:$DO$24=$E$1)+('CALENDRIER JOURNALIER'!$H$24:$DO$24=$F$1)+('CALENDRIER JOURNALIER'!$H$24:$DO$24=$G$1)+('CALENDRIER JOURNALIER'!$H$24:$DO$24=$H$1)+('CALENDRIER JOURNALIER'!$H$24:$DO$24=$I$1)+('CALENDRIER JOURNALIER'!$H$24:$DO$24=$J$1)+('CALENDRIER JOURNALIER'!$H$24:$DO$24=$K$1)+('CALENDRIER JOURNALIER'!$H$24:$DO$24=$L$1)+('CALENDRIER JOURNALIER'!$H$24:$DO$24=$M$1)+('CALENDRIER JOURNALIER'!$H$24:$DO$24=$N$1)+('CALENDRIER JOURNALIER'!$H$24:$DO$24=$O$1)+('CALENDRIER JOURNALIER'!$H$24:$DO$24=$P$1)+('CALENDRIER JOURNALIER'!$H$24:$DO$24=$Q$1)+('CALENDRIER JOURNALIER'!$H$24:$DO$24=$R$1)+('CALENDRIER JOURNALIER'!$H$24:$DO$24=$S$1))*('CALENDRIER JOURNALIER'!$H$25:$DO$125='SYNTHESE HEBDO'!X$7)))</f>
        <v>0</v>
      </c>
      <c r="Y100" s="55" t="str">
        <f t="shared" si="3"/>
        <v>nombre de jours incohérents</v>
      </c>
    </row>
  </sheetData>
  <mergeCells count="1">
    <mergeCell ref="G6:W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JOURNALIER</vt:lpstr>
      <vt:lpstr>SYNTHESE HEBDO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COURBOULAY Stephanie</dc:creator>
  <cp:lastModifiedBy>Michel</cp:lastModifiedBy>
  <dcterms:created xsi:type="dcterms:W3CDTF">2020-03-17T07:22:07Z</dcterms:created>
  <dcterms:modified xsi:type="dcterms:W3CDTF">2020-04-09T09:48:55Z</dcterms:modified>
</cp:coreProperties>
</file>