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saisir_année">[1]paramètres!$B$1</definedName>
  </definedNames>
  <calcPr calcId="125725"/>
</workbook>
</file>

<file path=xl/calcChain.xml><?xml version="1.0" encoding="utf-8"?>
<calcChain xmlns="http://schemas.openxmlformats.org/spreadsheetml/2006/main">
  <c r="G380" i="1"/>
  <c r="G379"/>
  <c r="G377"/>
  <c r="C5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  <c r="C81" s="1"/>
  <c r="C82" s="1"/>
  <c r="C83" s="1"/>
  <c r="C84" s="1"/>
  <c r="C85" s="1"/>
  <c r="C86" s="1"/>
  <c r="C87" s="1"/>
  <c r="C88" s="1"/>
  <c r="C89" s="1"/>
  <c r="C90" s="1"/>
  <c r="C91" s="1"/>
  <c r="C92" s="1"/>
  <c r="C93" s="1"/>
  <c r="C94" s="1"/>
  <c r="C95" s="1"/>
  <c r="C96" s="1"/>
  <c r="C97" s="1"/>
  <c r="C98" s="1"/>
  <c r="C99" s="1"/>
  <c r="C100" s="1"/>
  <c r="C101" s="1"/>
  <c r="C102" s="1"/>
  <c r="C103" s="1"/>
  <c r="C104" s="1"/>
  <c r="C105" s="1"/>
  <c r="C106" s="1"/>
  <c r="C107" s="1"/>
  <c r="C108" s="1"/>
  <c r="C109" s="1"/>
  <c r="C110" s="1"/>
  <c r="C111" s="1"/>
  <c r="C112" s="1"/>
  <c r="C113" s="1"/>
  <c r="C114" s="1"/>
  <c r="C115" s="1"/>
  <c r="C116" s="1"/>
  <c r="C117" s="1"/>
  <c r="C118" s="1"/>
  <c r="C119" s="1"/>
  <c r="C120" s="1"/>
  <c r="C121" s="1"/>
  <c r="C122" s="1"/>
  <c r="C123" s="1"/>
  <c r="C124" s="1"/>
  <c r="C125" s="1"/>
  <c r="C126" s="1"/>
  <c r="C127" s="1"/>
  <c r="C128" s="1"/>
  <c r="C129" s="1"/>
  <c r="C130" s="1"/>
  <c r="C131" s="1"/>
  <c r="C132" s="1"/>
  <c r="C133" s="1"/>
  <c r="C134" s="1"/>
  <c r="C135" s="1"/>
  <c r="C136" s="1"/>
  <c r="C137" s="1"/>
  <c r="C138" s="1"/>
  <c r="C139" s="1"/>
  <c r="C140" s="1"/>
  <c r="C141" s="1"/>
  <c r="C142" s="1"/>
  <c r="C143" s="1"/>
  <c r="C144" s="1"/>
  <c r="C145" s="1"/>
  <c r="C146" s="1"/>
  <c r="C147" s="1"/>
  <c r="C148" s="1"/>
  <c r="C149" s="1"/>
  <c r="C150" s="1"/>
  <c r="C151" s="1"/>
  <c r="C152" s="1"/>
  <c r="C153" s="1"/>
  <c r="C154" s="1"/>
  <c r="C155" s="1"/>
  <c r="C156" s="1"/>
  <c r="C157" s="1"/>
  <c r="C158" s="1"/>
  <c r="C159" s="1"/>
  <c r="C160" s="1"/>
  <c r="C161" s="1"/>
  <c r="C162" s="1"/>
  <c r="C163" s="1"/>
  <c r="C164" s="1"/>
  <c r="C165" s="1"/>
  <c r="C166" s="1"/>
  <c r="C167" s="1"/>
  <c r="C168" s="1"/>
  <c r="C169" s="1"/>
  <c r="C170" s="1"/>
  <c r="C171" s="1"/>
  <c r="C172" s="1"/>
  <c r="C173" s="1"/>
  <c r="C174" s="1"/>
  <c r="C175" s="1"/>
  <c r="C176" s="1"/>
  <c r="C177" s="1"/>
  <c r="C178" s="1"/>
  <c r="C179" s="1"/>
  <c r="C180" s="1"/>
  <c r="C181" s="1"/>
  <c r="C182" s="1"/>
  <c r="C183" s="1"/>
  <c r="C184" s="1"/>
  <c r="C185" s="1"/>
  <c r="C186" s="1"/>
  <c r="C187" s="1"/>
  <c r="C188" s="1"/>
  <c r="C189" s="1"/>
  <c r="C190" s="1"/>
  <c r="C191" s="1"/>
  <c r="C192" s="1"/>
  <c r="C193" s="1"/>
  <c r="C194" s="1"/>
  <c r="C195" s="1"/>
  <c r="C196" s="1"/>
  <c r="C197" s="1"/>
  <c r="C198" s="1"/>
  <c r="C199" s="1"/>
  <c r="C200" s="1"/>
  <c r="C201" s="1"/>
  <c r="C202" s="1"/>
  <c r="C203" s="1"/>
  <c r="C204" s="1"/>
  <c r="C205" s="1"/>
  <c r="C206" s="1"/>
  <c r="C207" s="1"/>
  <c r="C208" s="1"/>
  <c r="C209" s="1"/>
  <c r="C210" s="1"/>
  <c r="C211" s="1"/>
  <c r="C212" s="1"/>
  <c r="C213" s="1"/>
  <c r="C214" s="1"/>
  <c r="C215" s="1"/>
  <c r="C216" s="1"/>
  <c r="C217" s="1"/>
  <c r="C218" s="1"/>
  <c r="C219" s="1"/>
  <c r="C220" s="1"/>
  <c r="C221" s="1"/>
  <c r="C222" s="1"/>
  <c r="C223" s="1"/>
  <c r="C224" s="1"/>
  <c r="C225" s="1"/>
  <c r="C226" s="1"/>
  <c r="C227" s="1"/>
  <c r="C228" s="1"/>
  <c r="C229" s="1"/>
  <c r="C230" s="1"/>
  <c r="C231" s="1"/>
  <c r="C232" s="1"/>
  <c r="C233" s="1"/>
  <c r="C234" s="1"/>
  <c r="C235" s="1"/>
  <c r="C236" s="1"/>
  <c r="C237" s="1"/>
  <c r="C238" s="1"/>
  <c r="C239" s="1"/>
  <c r="C240" s="1"/>
  <c r="C241" s="1"/>
  <c r="C242" s="1"/>
  <c r="C243" s="1"/>
  <c r="C244" s="1"/>
  <c r="C245" s="1"/>
  <c r="C246" s="1"/>
  <c r="C247" s="1"/>
  <c r="C248" s="1"/>
  <c r="C249" s="1"/>
  <c r="C250" s="1"/>
  <c r="C251" s="1"/>
  <c r="C252" s="1"/>
  <c r="C253" s="1"/>
  <c r="C254" s="1"/>
  <c r="C255" s="1"/>
  <c r="C256" s="1"/>
  <c r="C257" s="1"/>
  <c r="C258" s="1"/>
  <c r="C259" s="1"/>
  <c r="C260" s="1"/>
  <c r="C261" s="1"/>
  <c r="C262" s="1"/>
  <c r="C263" s="1"/>
  <c r="C264" s="1"/>
  <c r="C265" s="1"/>
  <c r="C266" s="1"/>
  <c r="C267" s="1"/>
  <c r="C268" s="1"/>
  <c r="C269" s="1"/>
  <c r="C270" s="1"/>
  <c r="C271" s="1"/>
  <c r="C272" s="1"/>
  <c r="C273" s="1"/>
  <c r="C274" s="1"/>
  <c r="C275" s="1"/>
  <c r="C276" s="1"/>
  <c r="C277" s="1"/>
  <c r="C278" s="1"/>
  <c r="C279" s="1"/>
  <c r="C280" s="1"/>
  <c r="C281" s="1"/>
  <c r="C282" s="1"/>
  <c r="C283" s="1"/>
  <c r="C284" s="1"/>
  <c r="C285" s="1"/>
  <c r="C286" s="1"/>
  <c r="C287" s="1"/>
  <c r="C288" s="1"/>
  <c r="C289" s="1"/>
  <c r="C290" s="1"/>
  <c r="C291" s="1"/>
  <c r="C292" s="1"/>
  <c r="C293" s="1"/>
  <c r="C294" s="1"/>
  <c r="C295" s="1"/>
  <c r="C296" s="1"/>
  <c r="C297" s="1"/>
  <c r="C298" s="1"/>
  <c r="C299" s="1"/>
  <c r="C300" s="1"/>
  <c r="C301" s="1"/>
  <c r="C302" s="1"/>
  <c r="C303" s="1"/>
  <c r="C304" s="1"/>
  <c r="C305" s="1"/>
  <c r="C306" s="1"/>
  <c r="C307" s="1"/>
  <c r="C308" s="1"/>
  <c r="C309" s="1"/>
  <c r="C310" s="1"/>
  <c r="C311" s="1"/>
  <c r="C312" s="1"/>
  <c r="C313" s="1"/>
  <c r="C314" s="1"/>
  <c r="C315" s="1"/>
  <c r="C316" s="1"/>
  <c r="C317" s="1"/>
  <c r="C318" s="1"/>
  <c r="C319" s="1"/>
  <c r="C320" s="1"/>
  <c r="C321" s="1"/>
  <c r="C322" s="1"/>
  <c r="C323" s="1"/>
  <c r="C324" s="1"/>
  <c r="C325" s="1"/>
  <c r="C326" s="1"/>
  <c r="C327" s="1"/>
  <c r="C328" s="1"/>
  <c r="C329" s="1"/>
  <c r="C330" s="1"/>
  <c r="C331" s="1"/>
  <c r="C332" s="1"/>
  <c r="C333" s="1"/>
  <c r="C334" s="1"/>
  <c r="C335" s="1"/>
  <c r="C336" s="1"/>
  <c r="C337" s="1"/>
  <c r="C338" s="1"/>
  <c r="C339" s="1"/>
  <c r="C340" s="1"/>
  <c r="C341" s="1"/>
  <c r="C342" s="1"/>
  <c r="C343" s="1"/>
  <c r="C344" s="1"/>
  <c r="C345" s="1"/>
  <c r="C346" s="1"/>
  <c r="C347" s="1"/>
  <c r="C348" s="1"/>
  <c r="C349" s="1"/>
  <c r="C350" s="1"/>
  <c r="C351" s="1"/>
  <c r="C352" s="1"/>
  <c r="C353" s="1"/>
  <c r="C354" s="1"/>
  <c r="C355" s="1"/>
  <c r="C356" s="1"/>
  <c r="C357" s="1"/>
  <c r="C358" s="1"/>
  <c r="C359" s="1"/>
  <c r="C360" s="1"/>
  <c r="C361" s="1"/>
  <c r="C362" s="1"/>
  <c r="C363" s="1"/>
  <c r="C364" s="1"/>
  <c r="C365" s="1"/>
  <c r="C366" s="1"/>
  <c r="C367" s="1"/>
  <c r="C368" s="1"/>
  <c r="C369" s="1"/>
  <c r="C370" s="1"/>
  <c r="C371" s="1"/>
  <c r="C372" s="1"/>
  <c r="C373" s="1"/>
  <c r="C374" s="1"/>
  <c r="C4"/>
  <c r="G374"/>
  <c r="G371"/>
  <c r="G370"/>
  <c r="G369"/>
  <c r="G368"/>
  <c r="G373" s="1"/>
  <c r="G367"/>
  <c r="G365"/>
  <c r="G364"/>
  <c r="G363"/>
  <c r="G362"/>
  <c r="G366" s="1"/>
  <c r="G361"/>
  <c r="G360"/>
  <c r="G358"/>
  <c r="G357"/>
  <c r="G356"/>
  <c r="G355"/>
  <c r="G359" s="1"/>
  <c r="G354"/>
  <c r="G353"/>
  <c r="G351"/>
  <c r="G350"/>
  <c r="G349"/>
  <c r="G348"/>
  <c r="G347"/>
  <c r="G352" s="1"/>
  <c r="G346"/>
  <c r="G344"/>
  <c r="G343"/>
  <c r="G342"/>
  <c r="G341"/>
  <c r="G340"/>
  <c r="G345" s="1"/>
  <c r="G339"/>
  <c r="G337"/>
  <c r="G336"/>
  <c r="G335"/>
  <c r="G334"/>
  <c r="G338" s="1"/>
  <c r="G333"/>
  <c r="G332"/>
  <c r="G330"/>
  <c r="G329"/>
  <c r="G328"/>
  <c r="G327"/>
  <c r="G331" s="1"/>
  <c r="G326"/>
  <c r="G325"/>
  <c r="G323"/>
  <c r="G322"/>
  <c r="G321"/>
  <c r="G320"/>
  <c r="G319"/>
  <c r="G324" s="1"/>
  <c r="G318"/>
  <c r="G316"/>
  <c r="G315"/>
  <c r="G314"/>
  <c r="G313"/>
  <c r="G312"/>
  <c r="G317" s="1"/>
  <c r="G311"/>
  <c r="G309"/>
  <c r="G308"/>
  <c r="G307"/>
  <c r="G306"/>
  <c r="G310" s="1"/>
  <c r="G305"/>
  <c r="G304"/>
  <c r="G302"/>
  <c r="G301"/>
  <c r="G300"/>
  <c r="G299"/>
  <c r="G303" s="1"/>
  <c r="G298"/>
  <c r="G297"/>
  <c r="G295"/>
  <c r="G294"/>
  <c r="G293"/>
  <c r="G292"/>
  <c r="G291"/>
  <c r="G296" s="1"/>
  <c r="G290"/>
  <c r="G288"/>
  <c r="G287"/>
  <c r="G286"/>
  <c r="G285"/>
  <c r="G284"/>
  <c r="G289" s="1"/>
  <c r="G283"/>
  <c r="G281"/>
  <c r="G280"/>
  <c r="G279"/>
  <c r="G278"/>
  <c r="G282" s="1"/>
  <c r="G277"/>
  <c r="G276"/>
  <c r="G274"/>
  <c r="G273"/>
  <c r="G272"/>
  <c r="G271"/>
  <c r="G275" s="1"/>
  <c r="G270"/>
  <c r="G269"/>
  <c r="G267"/>
  <c r="G266"/>
  <c r="G265"/>
  <c r="G264"/>
  <c r="G263"/>
  <c r="G268" s="1"/>
  <c r="G262"/>
  <c r="G260"/>
  <c r="G259"/>
  <c r="G258"/>
  <c r="G257"/>
  <c r="G256"/>
  <c r="G261" s="1"/>
  <c r="G255"/>
  <c r="G253"/>
  <c r="G252"/>
  <c r="G251"/>
  <c r="G250"/>
  <c r="G254" s="1"/>
  <c r="G249"/>
  <c r="G248"/>
  <c r="G246"/>
  <c r="G245"/>
  <c r="G244"/>
  <c r="G243"/>
  <c r="G247" s="1"/>
  <c r="G242"/>
  <c r="G241"/>
  <c r="G239"/>
  <c r="G238"/>
  <c r="G237"/>
  <c r="G236"/>
  <c r="G235"/>
  <c r="G240" s="1"/>
  <c r="G234"/>
  <c r="G232"/>
  <c r="G231"/>
  <c r="G230"/>
  <c r="G229"/>
  <c r="G228"/>
  <c r="G233" s="1"/>
  <c r="G227"/>
  <c r="G225"/>
  <c r="G224"/>
  <c r="G223"/>
  <c r="G222"/>
  <c r="G226" s="1"/>
  <c r="G221"/>
  <c r="G220"/>
  <c r="G218"/>
  <c r="G217"/>
  <c r="G216"/>
  <c r="G215"/>
  <c r="G219" s="1"/>
  <c r="G214"/>
  <c r="G213"/>
  <c r="G211"/>
  <c r="G210"/>
  <c r="G209"/>
  <c r="G208"/>
  <c r="G207"/>
  <c r="G212" s="1"/>
  <c r="G206"/>
  <c r="G204"/>
  <c r="G203"/>
  <c r="G202"/>
  <c r="G201"/>
  <c r="G200"/>
  <c r="G205" s="1"/>
  <c r="G199"/>
  <c r="G197"/>
  <c r="G196"/>
  <c r="G195"/>
  <c r="G194"/>
  <c r="G198" s="1"/>
  <c r="G193"/>
  <c r="G192"/>
  <c r="G190"/>
  <c r="G189"/>
  <c r="G188"/>
  <c r="G187"/>
  <c r="G191" s="1"/>
  <c r="G186"/>
  <c r="G185"/>
  <c r="G183"/>
  <c r="G182"/>
  <c r="G181"/>
  <c r="G180"/>
  <c r="G179"/>
  <c r="G184" s="1"/>
  <c r="G178"/>
  <c r="G176"/>
  <c r="G175"/>
  <c r="G174"/>
  <c r="G173"/>
  <c r="G172"/>
  <c r="G177" s="1"/>
  <c r="G171"/>
  <c r="G169"/>
  <c r="G168"/>
  <c r="G167"/>
  <c r="G166"/>
  <c r="G170" s="1"/>
  <c r="G165"/>
  <c r="G164"/>
  <c r="G162"/>
  <c r="G161"/>
  <c r="G160"/>
  <c r="G159"/>
  <c r="G163" s="1"/>
  <c r="G158"/>
  <c r="G157"/>
  <c r="G155"/>
  <c r="G154"/>
  <c r="G153"/>
  <c r="G152"/>
  <c r="G151"/>
  <c r="G156" s="1"/>
  <c r="G150"/>
  <c r="G148"/>
  <c r="G147"/>
  <c r="G146"/>
  <c r="G145"/>
  <c r="G144"/>
  <c r="G149" s="1"/>
  <c r="G143"/>
  <c r="G141"/>
  <c r="G140"/>
  <c r="G139"/>
  <c r="G138"/>
  <c r="G142" s="1"/>
  <c r="G137"/>
  <c r="G136"/>
  <c r="G134"/>
  <c r="G133"/>
  <c r="G132"/>
  <c r="G131"/>
  <c r="G135" s="1"/>
  <c r="G130"/>
  <c r="G129"/>
  <c r="G127"/>
  <c r="G126"/>
  <c r="G125"/>
  <c r="G124"/>
  <c r="G123"/>
  <c r="G128" s="1"/>
  <c r="G122"/>
  <c r="G120"/>
  <c r="G119"/>
  <c r="G118"/>
  <c r="G117"/>
  <c r="G116"/>
  <c r="G121" s="1"/>
  <c r="G115"/>
  <c r="G113"/>
  <c r="G112"/>
  <c r="G111"/>
  <c r="G110"/>
  <c r="G114" s="1"/>
  <c r="G109"/>
  <c r="G108"/>
  <c r="G106"/>
  <c r="G105"/>
  <c r="G104"/>
  <c r="G103"/>
  <c r="G107" s="1"/>
  <c r="G102"/>
  <c r="G101"/>
  <c r="G99"/>
  <c r="G98"/>
  <c r="G97"/>
  <c r="G96"/>
  <c r="G95"/>
  <c r="G100" s="1"/>
  <c r="G94"/>
  <c r="G92"/>
  <c r="G91"/>
  <c r="G90"/>
  <c r="G89"/>
  <c r="G88"/>
  <c r="G93" s="1"/>
  <c r="G87"/>
  <c r="G85"/>
  <c r="G84"/>
  <c r="G83"/>
  <c r="G82"/>
  <c r="G86" s="1"/>
  <c r="G81"/>
  <c r="G80"/>
  <c r="G78"/>
  <c r="G77"/>
  <c r="G76"/>
  <c r="G75"/>
  <c r="G79" s="1"/>
  <c r="G74"/>
  <c r="G73"/>
  <c r="G71"/>
  <c r="G70"/>
  <c r="G69"/>
  <c r="G68"/>
  <c r="G67"/>
  <c r="G72" s="1"/>
  <c r="G66"/>
  <c r="G64"/>
  <c r="G63"/>
  <c r="G62"/>
  <c r="G61"/>
  <c r="G60"/>
  <c r="G65" s="1"/>
  <c r="G59"/>
  <c r="G57"/>
  <c r="G56"/>
  <c r="G55"/>
  <c r="G54"/>
  <c r="G58" s="1"/>
  <c r="G53"/>
  <c r="G52"/>
  <c r="G50"/>
  <c r="G49"/>
  <c r="G48"/>
  <c r="G47"/>
  <c r="G51" s="1"/>
  <c r="G46"/>
  <c r="G45"/>
  <c r="G43"/>
  <c r="G42"/>
  <c r="G41"/>
  <c r="G40"/>
  <c r="G39"/>
  <c r="G44" s="1"/>
  <c r="G38"/>
  <c r="G36"/>
  <c r="G35"/>
  <c r="G34"/>
  <c r="G33"/>
  <c r="G32"/>
  <c r="G37" s="1"/>
  <c r="G31"/>
  <c r="G29"/>
  <c r="G28"/>
  <c r="G27"/>
  <c r="G26"/>
  <c r="G30" s="1"/>
  <c r="G25"/>
  <c r="G24"/>
  <c r="G22"/>
  <c r="G21"/>
  <c r="G20"/>
  <c r="G19"/>
  <c r="G23" s="1"/>
  <c r="G18"/>
  <c r="G17"/>
  <c r="G15"/>
  <c r="G14"/>
  <c r="G13"/>
  <c r="G12"/>
  <c r="G11"/>
  <c r="G16" s="1"/>
  <c r="G10"/>
  <c r="G8"/>
  <c r="G7"/>
  <c r="G6"/>
  <c r="G5"/>
  <c r="G4"/>
  <c r="G9" s="1"/>
</calcChain>
</file>

<file path=xl/sharedStrings.xml><?xml version="1.0" encoding="utf-8"?>
<sst xmlns="http://schemas.openxmlformats.org/spreadsheetml/2006/main" count="8" uniqueCount="8">
  <si>
    <t>heures neutralisées</t>
  </si>
  <si>
    <t>date</t>
  </si>
  <si>
    <t>total</t>
  </si>
  <si>
    <t>difference % annuel</t>
  </si>
  <si>
    <t>nb hs déjà payées</t>
  </si>
  <si>
    <t xml:space="preserve">  =SOMME(SI(MOD(LIGNE(G9:G374);9)=7;G9:G374;0))</t>
  </si>
  <si>
    <t xml:space="preserve">  =SOMME(G373;G366;G359;G352;G345;G338;G331;G324;G317;G310;G303;G296;G289;G282;G275;G268;G261;G254;G247;G240;G233;G226;G219;G212;G205;G198;G191;G184;G177;G170;G163;G156;G149;G142;G135;G128;G121;G114;G107;G100;G93;G86;G79;G72;G65;G58;G51;G44;G37;G30;G23;G16;G9)</t>
  </si>
  <si>
    <t xml:space="preserve">  =SOMME((MOD(LIGNE(G$9:G$374);7)=9)*SI(ESTNUM(G$9:G$374);G$4:G$374 ))</t>
  </si>
</sst>
</file>

<file path=xl/styles.xml><?xml version="1.0" encoding="utf-8"?>
<styleSheet xmlns="http://schemas.openxmlformats.org/spreadsheetml/2006/main">
  <numFmts count="2">
    <numFmt numFmtId="164" formatCode="[h]:mm"/>
    <numFmt numFmtId="165" formatCode="[$-40C]d\ mmmm\ yyyy;@"/>
  </numFmts>
  <fonts count="3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1" xfId="0" applyNumberFormat="1" applyBorder="1" applyAlignment="1"/>
    <xf numFmtId="164" fontId="0" fillId="0" borderId="2" xfId="0" applyNumberFormat="1" applyBorder="1" applyAlignment="1">
      <alignment wrapText="1"/>
    </xf>
    <xf numFmtId="164" fontId="0" fillId="0" borderId="3" xfId="0" applyNumberFormat="1" applyBorder="1"/>
    <xf numFmtId="164" fontId="0" fillId="0" borderId="0" xfId="0" applyNumberFormat="1" applyBorder="1"/>
    <xf numFmtId="164" fontId="0" fillId="0" borderId="0" xfId="0" applyNumberFormat="1"/>
    <xf numFmtId="164" fontId="1" fillId="0" borderId="0" xfId="0" applyNumberFormat="1" applyFont="1"/>
    <xf numFmtId="164" fontId="2" fillId="0" borderId="0" xfId="0" applyNumberFormat="1" applyFont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wrapText="1"/>
    </xf>
    <xf numFmtId="165" fontId="0" fillId="0" borderId="3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horaires%20de%20travail/planning%20au%2024-10-201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ètres"/>
      <sheetName val="planning"/>
      <sheetName val="recap mensuelle"/>
      <sheetName val="Feuil1"/>
      <sheetName val="recap absences"/>
    </sheetNames>
    <definedNames>
      <definedName name="Copie"/>
    </definedNames>
    <sheetDataSet>
      <sheetData sheetId="0">
        <row r="1">
          <cell r="B1">
            <v>2014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I380"/>
  <sheetViews>
    <sheetView tabSelected="1" topLeftCell="A367" workbookViewId="0">
      <selection activeCell="G379" sqref="G379"/>
    </sheetView>
  </sheetViews>
  <sheetFormatPr baseColWidth="10" defaultRowHeight="15"/>
  <cols>
    <col min="3" max="3" width="17.7109375" style="13" bestFit="1" customWidth="1"/>
    <col min="7" max="7" width="18.7109375" style="5" bestFit="1" customWidth="1"/>
  </cols>
  <sheetData>
    <row r="1" spans="3:7">
      <c r="C1" s="8"/>
      <c r="G1"/>
    </row>
    <row r="2" spans="3:7" ht="15.75" thickBot="1">
      <c r="C2" s="9"/>
      <c r="G2" s="1"/>
    </row>
    <row r="3" spans="3:7">
      <c r="C3" s="10" t="s">
        <v>1</v>
      </c>
      <c r="G3" s="2" t="s">
        <v>0</v>
      </c>
    </row>
    <row r="4" spans="3:7">
      <c r="C4" s="11">
        <f>DATE(saisir_année,1,1)-WEEKDAY(DATE(saisir_année,1,1),2)+1</f>
        <v>41638</v>
      </c>
      <c r="G4" s="3" t="str">
        <f>IF(OR(F4="AT",F4="AM",F4="CMat",F4="For"),D4,"")</f>
        <v/>
      </c>
    </row>
    <row r="5" spans="3:7">
      <c r="C5" s="11">
        <f>C4+1</f>
        <v>41639</v>
      </c>
      <c r="G5" s="3" t="str">
        <f>IF(OR(F5="AT",F5="AM",F5="CMat",F5="For"),D5,"")</f>
        <v/>
      </c>
    </row>
    <row r="6" spans="3:7">
      <c r="C6" s="11">
        <f t="shared" ref="C6:C69" si="0">C5+1</f>
        <v>41640</v>
      </c>
      <c r="G6" s="3" t="str">
        <f>IF(OR(F6="AT",F6="AM",F6="CMat",F6="For"),D6,"")</f>
        <v/>
      </c>
    </row>
    <row r="7" spans="3:7">
      <c r="C7" s="11">
        <f t="shared" si="0"/>
        <v>41641</v>
      </c>
      <c r="G7" s="3" t="str">
        <f>IF(OR(F7="AT",F7="AM",F7="CMat",F7="For"),D7,"")</f>
        <v/>
      </c>
    </row>
    <row r="8" spans="3:7">
      <c r="C8" s="11">
        <f t="shared" si="0"/>
        <v>41642</v>
      </c>
      <c r="G8" s="3" t="str">
        <f>IF(OR(F8="AT",F8="AM",F8="CMat",F8="For"),D8,"")</f>
        <v/>
      </c>
    </row>
    <row r="9" spans="3:7">
      <c r="C9" s="11">
        <f t="shared" si="0"/>
        <v>41643</v>
      </c>
      <c r="G9" s="3">
        <f>SUM(G4:G8)</f>
        <v>0</v>
      </c>
    </row>
    <row r="10" spans="3:7">
      <c r="C10" s="11">
        <f t="shared" si="0"/>
        <v>41644</v>
      </c>
      <c r="G10" s="3" t="str">
        <f t="shared" ref="G10" si="1">IF(OR(F10="AT",F10="AM",F10="CM"),D10,"")</f>
        <v/>
      </c>
    </row>
    <row r="11" spans="3:7">
      <c r="C11" s="11">
        <f t="shared" si="0"/>
        <v>41645</v>
      </c>
      <c r="G11" s="3" t="str">
        <f>IF(OR(F11="AT",F11="AM",F11="CMat",F11="For"),D11,"")</f>
        <v/>
      </c>
    </row>
    <row r="12" spans="3:7">
      <c r="C12" s="11">
        <f t="shared" si="0"/>
        <v>41646</v>
      </c>
      <c r="G12" s="3" t="str">
        <f>IF(OR(F12="AT",F12="AM",F12="CMat",F12="For"),D12,"")</f>
        <v/>
      </c>
    </row>
    <row r="13" spans="3:7">
      <c r="C13" s="11">
        <f t="shared" si="0"/>
        <v>41647</v>
      </c>
      <c r="G13" s="3" t="str">
        <f>IF(OR(F13="AT",F13="AM",F13="CMat",F13="For"),D13,"")</f>
        <v/>
      </c>
    </row>
    <row r="14" spans="3:7">
      <c r="C14" s="11">
        <f t="shared" si="0"/>
        <v>41648</v>
      </c>
      <c r="G14" s="3" t="str">
        <f>IF(OR(F14="AT",F14="AM",F14="CMat",F14="For"),D14,"")</f>
        <v/>
      </c>
    </row>
    <row r="15" spans="3:7">
      <c r="C15" s="11">
        <f t="shared" si="0"/>
        <v>41649</v>
      </c>
      <c r="G15" s="3" t="str">
        <f>IF(OR(F15="AT",F15="AM",F15="CMat",F15="For"),D15,"")</f>
        <v/>
      </c>
    </row>
    <row r="16" spans="3:7">
      <c r="C16" s="11">
        <f t="shared" si="0"/>
        <v>41650</v>
      </c>
      <c r="G16" s="3">
        <f>SUM(G11:G15)</f>
        <v>0</v>
      </c>
    </row>
    <row r="17" spans="3:7">
      <c r="C17" s="11">
        <f t="shared" si="0"/>
        <v>41651</v>
      </c>
      <c r="G17" s="3" t="str">
        <f t="shared" ref="G17" si="2">IF(OR(F17="AT",F17="AM",F17="CM"),D17,"")</f>
        <v/>
      </c>
    </row>
    <row r="18" spans="3:7">
      <c r="C18" s="11">
        <f t="shared" si="0"/>
        <v>41652</v>
      </c>
      <c r="G18" s="3" t="str">
        <f>IF(OR(F18="AT",F18="AM",F18="CMat",F18="For"),D18,"")</f>
        <v/>
      </c>
    </row>
    <row r="19" spans="3:7">
      <c r="C19" s="11">
        <f t="shared" si="0"/>
        <v>41653</v>
      </c>
      <c r="G19" s="3" t="str">
        <f>IF(OR(F19="AT",F19="AM",F19="CMat",F19="For"),D19,"")</f>
        <v/>
      </c>
    </row>
    <row r="20" spans="3:7">
      <c r="C20" s="11">
        <f t="shared" si="0"/>
        <v>41654</v>
      </c>
      <c r="G20" s="3" t="str">
        <f>IF(OR(F20="AT",F20="AM",F20="CMat",F20="For"),D20,"")</f>
        <v/>
      </c>
    </row>
    <row r="21" spans="3:7">
      <c r="C21" s="11">
        <f t="shared" si="0"/>
        <v>41655</v>
      </c>
      <c r="G21" s="3" t="str">
        <f>IF(OR(F21="AT",F21="AM",F21="CMat",F21="For"),D21,"")</f>
        <v/>
      </c>
    </row>
    <row r="22" spans="3:7">
      <c r="C22" s="11">
        <f t="shared" si="0"/>
        <v>41656</v>
      </c>
      <c r="G22" s="3" t="str">
        <f>IF(OR(F22="AT",F22="AM",F22="CMat",F22="For"),D22,"")</f>
        <v/>
      </c>
    </row>
    <row r="23" spans="3:7">
      <c r="C23" s="11">
        <f t="shared" si="0"/>
        <v>41657</v>
      </c>
      <c r="G23" s="3">
        <f>SUM(G18:G22)</f>
        <v>0</v>
      </c>
    </row>
    <row r="24" spans="3:7">
      <c r="C24" s="11">
        <f t="shared" si="0"/>
        <v>41658</v>
      </c>
      <c r="G24" s="3" t="str">
        <f t="shared" ref="G24" si="3">IF(OR(F24="AT",F24="AM",F24="CM"),D24,"")</f>
        <v/>
      </c>
    </row>
    <row r="25" spans="3:7">
      <c r="C25" s="11">
        <f t="shared" si="0"/>
        <v>41659</v>
      </c>
      <c r="G25" s="3" t="str">
        <f t="shared" ref="G25:G29" si="4">IF(OR(F25="AT",F25="AM",F25="CMat",F25="For"),D25,"")</f>
        <v/>
      </c>
    </row>
    <row r="26" spans="3:7">
      <c r="C26" s="11">
        <f t="shared" si="0"/>
        <v>41660</v>
      </c>
      <c r="G26" s="3" t="str">
        <f t="shared" si="4"/>
        <v/>
      </c>
    </row>
    <row r="27" spans="3:7">
      <c r="C27" s="11">
        <f t="shared" si="0"/>
        <v>41661</v>
      </c>
      <c r="G27" s="3" t="str">
        <f t="shared" si="4"/>
        <v/>
      </c>
    </row>
    <row r="28" spans="3:7">
      <c r="C28" s="11">
        <f t="shared" si="0"/>
        <v>41662</v>
      </c>
      <c r="G28" s="3" t="str">
        <f t="shared" si="4"/>
        <v/>
      </c>
    </row>
    <row r="29" spans="3:7">
      <c r="C29" s="11">
        <f t="shared" si="0"/>
        <v>41663</v>
      </c>
      <c r="G29" s="3" t="str">
        <f t="shared" si="4"/>
        <v/>
      </c>
    </row>
    <row r="30" spans="3:7">
      <c r="C30" s="11">
        <f t="shared" si="0"/>
        <v>41664</v>
      </c>
      <c r="G30" s="3">
        <f t="shared" ref="G30" si="5">SUM(G25:G29)</f>
        <v>0</v>
      </c>
    </row>
    <row r="31" spans="3:7">
      <c r="C31" s="11">
        <f t="shared" si="0"/>
        <v>41665</v>
      </c>
      <c r="G31" s="3" t="str">
        <f t="shared" ref="G31:G94" si="6">IF(OR(F31="AT",F31="AM",F31="CM"),D31,"")</f>
        <v/>
      </c>
    </row>
    <row r="32" spans="3:7">
      <c r="C32" s="11">
        <f t="shared" si="0"/>
        <v>41666</v>
      </c>
      <c r="G32" s="3" t="str">
        <f t="shared" ref="G32:G36" si="7">IF(OR(F32="AT",F32="AM",F32="CMat",F32="For"),D32,"")</f>
        <v/>
      </c>
    </row>
    <row r="33" spans="3:7">
      <c r="C33" s="11">
        <f t="shared" si="0"/>
        <v>41667</v>
      </c>
      <c r="G33" s="3" t="str">
        <f t="shared" si="7"/>
        <v/>
      </c>
    </row>
    <row r="34" spans="3:7">
      <c r="C34" s="11">
        <f t="shared" si="0"/>
        <v>41668</v>
      </c>
      <c r="G34" s="3" t="str">
        <f t="shared" si="7"/>
        <v/>
      </c>
    </row>
    <row r="35" spans="3:7">
      <c r="C35" s="11">
        <f t="shared" si="0"/>
        <v>41669</v>
      </c>
      <c r="G35" s="3" t="str">
        <f t="shared" si="7"/>
        <v/>
      </c>
    </row>
    <row r="36" spans="3:7">
      <c r="C36" s="11">
        <f t="shared" si="0"/>
        <v>41670</v>
      </c>
      <c r="G36" s="3" t="str">
        <f t="shared" si="7"/>
        <v/>
      </c>
    </row>
    <row r="37" spans="3:7">
      <c r="C37" s="11">
        <f t="shared" si="0"/>
        <v>41671</v>
      </c>
      <c r="G37" s="3">
        <f t="shared" ref="G37" si="8">SUM(G32:G36)</f>
        <v>0</v>
      </c>
    </row>
    <row r="38" spans="3:7">
      <c r="C38" s="11">
        <f t="shared" si="0"/>
        <v>41672</v>
      </c>
      <c r="G38" s="3" t="str">
        <f t="shared" si="6"/>
        <v/>
      </c>
    </row>
    <row r="39" spans="3:7">
      <c r="C39" s="11">
        <f t="shared" si="0"/>
        <v>41673</v>
      </c>
      <c r="G39" s="3" t="str">
        <f t="shared" ref="G39:G43" si="9">IF(OR(F39="AT",F39="AM",F39="CMat",F39="For"),D39,"")</f>
        <v/>
      </c>
    </row>
    <row r="40" spans="3:7">
      <c r="C40" s="11">
        <f t="shared" si="0"/>
        <v>41674</v>
      </c>
      <c r="G40" s="3" t="str">
        <f t="shared" si="9"/>
        <v/>
      </c>
    </row>
    <row r="41" spans="3:7">
      <c r="C41" s="11">
        <f t="shared" si="0"/>
        <v>41675</v>
      </c>
      <c r="G41" s="3" t="str">
        <f t="shared" si="9"/>
        <v/>
      </c>
    </row>
    <row r="42" spans="3:7">
      <c r="C42" s="11">
        <f t="shared" si="0"/>
        <v>41676</v>
      </c>
      <c r="G42" s="3" t="str">
        <f t="shared" si="9"/>
        <v/>
      </c>
    </row>
    <row r="43" spans="3:7">
      <c r="C43" s="11">
        <f t="shared" si="0"/>
        <v>41677</v>
      </c>
      <c r="G43" s="3" t="str">
        <f t="shared" si="9"/>
        <v/>
      </c>
    </row>
    <row r="44" spans="3:7">
      <c r="C44" s="11">
        <f t="shared" si="0"/>
        <v>41678</v>
      </c>
      <c r="G44" s="3">
        <f t="shared" ref="G44" si="10">SUM(G39:G43)</f>
        <v>0</v>
      </c>
    </row>
    <row r="45" spans="3:7">
      <c r="C45" s="11">
        <f t="shared" si="0"/>
        <v>41679</v>
      </c>
      <c r="G45" s="3" t="str">
        <f t="shared" si="6"/>
        <v/>
      </c>
    </row>
    <row r="46" spans="3:7">
      <c r="C46" s="11">
        <f t="shared" si="0"/>
        <v>41680</v>
      </c>
      <c r="G46" s="3" t="str">
        <f t="shared" ref="G46:G50" si="11">IF(OR(F46="AT",F46="AM",F46="CMat",F46="For"),D46,"")</f>
        <v/>
      </c>
    </row>
    <row r="47" spans="3:7">
      <c r="C47" s="11">
        <f t="shared" si="0"/>
        <v>41681</v>
      </c>
      <c r="G47" s="3" t="str">
        <f t="shared" si="11"/>
        <v/>
      </c>
    </row>
    <row r="48" spans="3:7">
      <c r="C48" s="11">
        <f t="shared" si="0"/>
        <v>41682</v>
      </c>
      <c r="G48" s="3" t="str">
        <f t="shared" si="11"/>
        <v/>
      </c>
    </row>
    <row r="49" spans="3:7">
      <c r="C49" s="11">
        <f t="shared" si="0"/>
        <v>41683</v>
      </c>
      <c r="G49" s="3" t="str">
        <f t="shared" si="11"/>
        <v/>
      </c>
    </row>
    <row r="50" spans="3:7">
      <c r="C50" s="11">
        <f t="shared" si="0"/>
        <v>41684</v>
      </c>
      <c r="G50" s="3" t="str">
        <f t="shared" si="11"/>
        <v/>
      </c>
    </row>
    <row r="51" spans="3:7">
      <c r="C51" s="11">
        <f t="shared" si="0"/>
        <v>41685</v>
      </c>
      <c r="G51" s="3">
        <f t="shared" ref="G51" si="12">SUM(G46:G50)</f>
        <v>0</v>
      </c>
    </row>
    <row r="52" spans="3:7">
      <c r="C52" s="11">
        <f t="shared" si="0"/>
        <v>41686</v>
      </c>
      <c r="G52" s="3" t="str">
        <f t="shared" si="6"/>
        <v/>
      </c>
    </row>
    <row r="53" spans="3:7">
      <c r="C53" s="11">
        <f t="shared" si="0"/>
        <v>41687</v>
      </c>
      <c r="G53" s="3" t="str">
        <f t="shared" ref="G53:G57" si="13">IF(OR(F53="AT",F53="AM",F53="CMat",F53="For"),D53,"")</f>
        <v/>
      </c>
    </row>
    <row r="54" spans="3:7">
      <c r="C54" s="11">
        <f t="shared" si="0"/>
        <v>41688</v>
      </c>
      <c r="G54" s="3" t="str">
        <f t="shared" si="13"/>
        <v/>
      </c>
    </row>
    <row r="55" spans="3:7">
      <c r="C55" s="11">
        <f t="shared" si="0"/>
        <v>41689</v>
      </c>
      <c r="G55" s="3" t="str">
        <f t="shared" si="13"/>
        <v/>
      </c>
    </row>
    <row r="56" spans="3:7">
      <c r="C56" s="11">
        <f t="shared" si="0"/>
        <v>41690</v>
      </c>
      <c r="G56" s="3" t="str">
        <f t="shared" si="13"/>
        <v/>
      </c>
    </row>
    <row r="57" spans="3:7">
      <c r="C57" s="11">
        <f t="shared" si="0"/>
        <v>41691</v>
      </c>
      <c r="G57" s="3" t="str">
        <f t="shared" si="13"/>
        <v/>
      </c>
    </row>
    <row r="58" spans="3:7">
      <c r="C58" s="11">
        <f t="shared" si="0"/>
        <v>41692</v>
      </c>
      <c r="G58" s="3">
        <f t="shared" ref="G58" si="14">SUM(G53:G57)</f>
        <v>0</v>
      </c>
    </row>
    <row r="59" spans="3:7">
      <c r="C59" s="11">
        <f t="shared" si="0"/>
        <v>41693</v>
      </c>
      <c r="G59" s="3" t="str">
        <f t="shared" si="6"/>
        <v/>
      </c>
    </row>
    <row r="60" spans="3:7">
      <c r="C60" s="11">
        <f t="shared" si="0"/>
        <v>41694</v>
      </c>
      <c r="G60" s="3" t="str">
        <f t="shared" ref="G60:G64" si="15">IF(OR(F60="AT",F60="AM",F60="CMat",F60="For"),D60,"")</f>
        <v/>
      </c>
    </row>
    <row r="61" spans="3:7">
      <c r="C61" s="11">
        <f t="shared" si="0"/>
        <v>41695</v>
      </c>
      <c r="G61" s="3" t="str">
        <f t="shared" si="15"/>
        <v/>
      </c>
    </row>
    <row r="62" spans="3:7">
      <c r="C62" s="11">
        <f t="shared" si="0"/>
        <v>41696</v>
      </c>
      <c r="G62" s="3" t="str">
        <f t="shared" si="15"/>
        <v/>
      </c>
    </row>
    <row r="63" spans="3:7">
      <c r="C63" s="11">
        <f t="shared" si="0"/>
        <v>41697</v>
      </c>
      <c r="G63" s="3" t="str">
        <f t="shared" si="15"/>
        <v/>
      </c>
    </row>
    <row r="64" spans="3:7">
      <c r="C64" s="11">
        <f t="shared" si="0"/>
        <v>41698</v>
      </c>
      <c r="G64" s="3" t="str">
        <f t="shared" si="15"/>
        <v/>
      </c>
    </row>
    <row r="65" spans="3:7">
      <c r="C65" s="11">
        <f t="shared" si="0"/>
        <v>41699</v>
      </c>
      <c r="G65" s="3">
        <f t="shared" ref="G65" si="16">SUM(G60:G64)</f>
        <v>0</v>
      </c>
    </row>
    <row r="66" spans="3:7">
      <c r="C66" s="11">
        <f t="shared" si="0"/>
        <v>41700</v>
      </c>
      <c r="G66" s="3" t="str">
        <f t="shared" si="6"/>
        <v/>
      </c>
    </row>
    <row r="67" spans="3:7">
      <c r="C67" s="11">
        <f t="shared" si="0"/>
        <v>41701</v>
      </c>
      <c r="G67" s="3" t="str">
        <f t="shared" ref="G67:G71" si="17">IF(OR(F67="AT",F67="AM",F67="CMat",F67="For"),D67,"")</f>
        <v/>
      </c>
    </row>
    <row r="68" spans="3:7">
      <c r="C68" s="11">
        <f t="shared" si="0"/>
        <v>41702</v>
      </c>
      <c r="G68" s="3" t="str">
        <f t="shared" si="17"/>
        <v/>
      </c>
    </row>
    <row r="69" spans="3:7">
      <c r="C69" s="11">
        <f t="shared" si="0"/>
        <v>41703</v>
      </c>
      <c r="G69" s="3" t="str">
        <f t="shared" si="17"/>
        <v/>
      </c>
    </row>
    <row r="70" spans="3:7">
      <c r="C70" s="11">
        <f t="shared" ref="C70:C133" si="18">C69+1</f>
        <v>41704</v>
      </c>
      <c r="G70" s="3" t="str">
        <f t="shared" si="17"/>
        <v/>
      </c>
    </row>
    <row r="71" spans="3:7">
      <c r="C71" s="11">
        <f t="shared" si="18"/>
        <v>41705</v>
      </c>
      <c r="G71" s="3" t="str">
        <f t="shared" si="17"/>
        <v/>
      </c>
    </row>
    <row r="72" spans="3:7">
      <c r="C72" s="11">
        <f t="shared" si="18"/>
        <v>41706</v>
      </c>
      <c r="G72" s="3">
        <f t="shared" ref="G72" si="19">SUM(G67:G71)</f>
        <v>0</v>
      </c>
    </row>
    <row r="73" spans="3:7">
      <c r="C73" s="11">
        <f t="shared" si="18"/>
        <v>41707</v>
      </c>
      <c r="G73" s="3" t="str">
        <f t="shared" si="6"/>
        <v/>
      </c>
    </row>
    <row r="74" spans="3:7">
      <c r="C74" s="11">
        <f t="shared" si="18"/>
        <v>41708</v>
      </c>
      <c r="G74" s="3" t="str">
        <f t="shared" ref="G74:G78" si="20">IF(OR(F74="AT",F74="AM",F74="CMat",F74="For"),D74,"")</f>
        <v/>
      </c>
    </row>
    <row r="75" spans="3:7">
      <c r="C75" s="11">
        <f t="shared" si="18"/>
        <v>41709</v>
      </c>
      <c r="G75" s="3" t="str">
        <f t="shared" si="20"/>
        <v/>
      </c>
    </row>
    <row r="76" spans="3:7">
      <c r="C76" s="11">
        <f t="shared" si="18"/>
        <v>41710</v>
      </c>
      <c r="G76" s="3" t="str">
        <f t="shared" si="20"/>
        <v/>
      </c>
    </row>
    <row r="77" spans="3:7">
      <c r="C77" s="11">
        <f t="shared" si="18"/>
        <v>41711</v>
      </c>
      <c r="G77" s="3" t="str">
        <f t="shared" si="20"/>
        <v/>
      </c>
    </row>
    <row r="78" spans="3:7">
      <c r="C78" s="11">
        <f t="shared" si="18"/>
        <v>41712</v>
      </c>
      <c r="G78" s="3" t="str">
        <f t="shared" si="20"/>
        <v/>
      </c>
    </row>
    <row r="79" spans="3:7">
      <c r="C79" s="11">
        <f t="shared" si="18"/>
        <v>41713</v>
      </c>
      <c r="G79" s="3">
        <f t="shared" ref="G79" si="21">SUM(G74:G78)</f>
        <v>0</v>
      </c>
    </row>
    <row r="80" spans="3:7">
      <c r="C80" s="11">
        <f t="shared" si="18"/>
        <v>41714</v>
      </c>
      <c r="G80" s="3" t="str">
        <f t="shared" si="6"/>
        <v/>
      </c>
    </row>
    <row r="81" spans="3:7">
      <c r="C81" s="11">
        <f t="shared" si="18"/>
        <v>41715</v>
      </c>
      <c r="G81" s="3" t="str">
        <f t="shared" ref="G81:G85" si="22">IF(OR(F81="AT",F81="AM",F81="CMat",F81="For"),D81,"")</f>
        <v/>
      </c>
    </row>
    <row r="82" spans="3:7">
      <c r="C82" s="11">
        <f t="shared" si="18"/>
        <v>41716</v>
      </c>
      <c r="G82" s="3" t="str">
        <f t="shared" si="22"/>
        <v/>
      </c>
    </row>
    <row r="83" spans="3:7">
      <c r="C83" s="11">
        <f t="shared" si="18"/>
        <v>41717</v>
      </c>
      <c r="G83" s="3" t="str">
        <f t="shared" si="22"/>
        <v/>
      </c>
    </row>
    <row r="84" spans="3:7">
      <c r="C84" s="11">
        <f t="shared" si="18"/>
        <v>41718</v>
      </c>
      <c r="G84" s="3" t="str">
        <f t="shared" si="22"/>
        <v/>
      </c>
    </row>
    <row r="85" spans="3:7">
      <c r="C85" s="11">
        <f t="shared" si="18"/>
        <v>41719</v>
      </c>
      <c r="G85" s="3" t="str">
        <f t="shared" si="22"/>
        <v/>
      </c>
    </row>
    <row r="86" spans="3:7">
      <c r="C86" s="11">
        <f t="shared" si="18"/>
        <v>41720</v>
      </c>
      <c r="G86" s="3">
        <f t="shared" ref="G86" si="23">SUM(G81:G85)</f>
        <v>0</v>
      </c>
    </row>
    <row r="87" spans="3:7">
      <c r="C87" s="11">
        <f t="shared" si="18"/>
        <v>41721</v>
      </c>
      <c r="G87" s="3" t="str">
        <f t="shared" si="6"/>
        <v/>
      </c>
    </row>
    <row r="88" spans="3:7">
      <c r="C88" s="11">
        <f t="shared" si="18"/>
        <v>41722</v>
      </c>
      <c r="G88" s="3" t="str">
        <f t="shared" ref="G88:G92" si="24">IF(OR(F88="AT",F88="AM",F88="CMat",F88="For"),D88,"")</f>
        <v/>
      </c>
    </row>
    <row r="89" spans="3:7">
      <c r="C89" s="11">
        <f t="shared" si="18"/>
        <v>41723</v>
      </c>
      <c r="G89" s="3" t="str">
        <f t="shared" si="24"/>
        <v/>
      </c>
    </row>
    <row r="90" spans="3:7">
      <c r="C90" s="11">
        <f t="shared" si="18"/>
        <v>41724</v>
      </c>
      <c r="G90" s="3" t="str">
        <f t="shared" si="24"/>
        <v/>
      </c>
    </row>
    <row r="91" spans="3:7">
      <c r="C91" s="11">
        <f t="shared" si="18"/>
        <v>41725</v>
      </c>
      <c r="G91" s="3" t="str">
        <f t="shared" si="24"/>
        <v/>
      </c>
    </row>
    <row r="92" spans="3:7">
      <c r="C92" s="11">
        <f t="shared" si="18"/>
        <v>41726</v>
      </c>
      <c r="G92" s="3" t="str">
        <f t="shared" si="24"/>
        <v/>
      </c>
    </row>
    <row r="93" spans="3:7">
      <c r="C93" s="11">
        <f t="shared" si="18"/>
        <v>41727</v>
      </c>
      <c r="G93" s="3">
        <f t="shared" ref="G93" si="25">SUM(G88:G92)</f>
        <v>0</v>
      </c>
    </row>
    <row r="94" spans="3:7">
      <c r="C94" s="11">
        <f t="shared" si="18"/>
        <v>41728</v>
      </c>
      <c r="G94" s="3" t="str">
        <f t="shared" si="6"/>
        <v/>
      </c>
    </row>
    <row r="95" spans="3:7">
      <c r="C95" s="11">
        <f t="shared" si="18"/>
        <v>41729</v>
      </c>
      <c r="G95" s="3" t="str">
        <f t="shared" ref="G95:G99" si="26">IF(OR(F95="AT",F95="AM",F95="CMat",F95="For"),D95,"")</f>
        <v/>
      </c>
    </row>
    <row r="96" spans="3:7">
      <c r="C96" s="11">
        <f t="shared" si="18"/>
        <v>41730</v>
      </c>
      <c r="G96" s="3" t="str">
        <f t="shared" si="26"/>
        <v/>
      </c>
    </row>
    <row r="97" spans="3:7">
      <c r="C97" s="11">
        <f t="shared" si="18"/>
        <v>41731</v>
      </c>
      <c r="G97" s="3" t="str">
        <f t="shared" si="26"/>
        <v/>
      </c>
    </row>
    <row r="98" spans="3:7">
      <c r="C98" s="11">
        <f t="shared" si="18"/>
        <v>41732</v>
      </c>
      <c r="G98" s="3" t="str">
        <f t="shared" si="26"/>
        <v/>
      </c>
    </row>
    <row r="99" spans="3:7">
      <c r="C99" s="11">
        <f t="shared" si="18"/>
        <v>41733</v>
      </c>
      <c r="G99" s="3" t="str">
        <f t="shared" si="26"/>
        <v/>
      </c>
    </row>
    <row r="100" spans="3:7">
      <c r="C100" s="11">
        <f t="shared" si="18"/>
        <v>41734</v>
      </c>
      <c r="G100" s="3">
        <f t="shared" ref="G100" si="27">SUM(G95:G99)</f>
        <v>0</v>
      </c>
    </row>
    <row r="101" spans="3:7">
      <c r="C101" s="11">
        <f t="shared" si="18"/>
        <v>41735</v>
      </c>
      <c r="G101" s="3" t="str">
        <f t="shared" ref="G101:G164" si="28">IF(OR(F101="AT",F101="AM",F101="CM"),D101,"")</f>
        <v/>
      </c>
    </row>
    <row r="102" spans="3:7">
      <c r="C102" s="11">
        <f t="shared" si="18"/>
        <v>41736</v>
      </c>
      <c r="G102" s="3" t="str">
        <f t="shared" ref="G102:G106" si="29">IF(OR(F102="AT",F102="AM",F102="CMat",F102="For"),D102,"")</f>
        <v/>
      </c>
    </row>
    <row r="103" spans="3:7">
      <c r="C103" s="11">
        <f t="shared" si="18"/>
        <v>41737</v>
      </c>
      <c r="G103" s="3" t="str">
        <f t="shared" si="29"/>
        <v/>
      </c>
    </row>
    <row r="104" spans="3:7">
      <c r="C104" s="11">
        <f t="shared" si="18"/>
        <v>41738</v>
      </c>
      <c r="G104" s="3" t="str">
        <f t="shared" si="29"/>
        <v/>
      </c>
    </row>
    <row r="105" spans="3:7">
      <c r="C105" s="11">
        <f t="shared" si="18"/>
        <v>41739</v>
      </c>
      <c r="G105" s="3" t="str">
        <f t="shared" si="29"/>
        <v/>
      </c>
    </row>
    <row r="106" spans="3:7">
      <c r="C106" s="11">
        <f t="shared" si="18"/>
        <v>41740</v>
      </c>
      <c r="G106" s="3" t="str">
        <f t="shared" si="29"/>
        <v/>
      </c>
    </row>
    <row r="107" spans="3:7">
      <c r="C107" s="11">
        <f t="shared" si="18"/>
        <v>41741</v>
      </c>
      <c r="G107" s="3">
        <f t="shared" ref="G107" si="30">SUM(G102:G106)</f>
        <v>0</v>
      </c>
    </row>
    <row r="108" spans="3:7">
      <c r="C108" s="11">
        <f t="shared" si="18"/>
        <v>41742</v>
      </c>
      <c r="G108" s="3" t="str">
        <f t="shared" si="28"/>
        <v/>
      </c>
    </row>
    <row r="109" spans="3:7">
      <c r="C109" s="11">
        <f t="shared" si="18"/>
        <v>41743</v>
      </c>
      <c r="G109" s="3" t="str">
        <f t="shared" ref="G109:G113" si="31">IF(OR(F109="AT",F109="AM",F109="CMat",F109="For"),D109,"")</f>
        <v/>
      </c>
    </row>
    <row r="110" spans="3:7">
      <c r="C110" s="11">
        <f t="shared" si="18"/>
        <v>41744</v>
      </c>
      <c r="G110" s="3" t="str">
        <f t="shared" si="31"/>
        <v/>
      </c>
    </row>
    <row r="111" spans="3:7">
      <c r="C111" s="11">
        <f t="shared" si="18"/>
        <v>41745</v>
      </c>
      <c r="G111" s="3" t="str">
        <f t="shared" si="31"/>
        <v/>
      </c>
    </row>
    <row r="112" spans="3:7">
      <c r="C112" s="11">
        <f t="shared" si="18"/>
        <v>41746</v>
      </c>
      <c r="G112" s="3" t="str">
        <f t="shared" si="31"/>
        <v/>
      </c>
    </row>
    <row r="113" spans="3:7">
      <c r="C113" s="11">
        <f t="shared" si="18"/>
        <v>41747</v>
      </c>
      <c r="G113" s="3" t="str">
        <f t="shared" si="31"/>
        <v/>
      </c>
    </row>
    <row r="114" spans="3:7">
      <c r="C114" s="11">
        <f t="shared" si="18"/>
        <v>41748</v>
      </c>
      <c r="G114" s="3">
        <f t="shared" ref="G114" si="32">SUM(G109:G113)</f>
        <v>0</v>
      </c>
    </row>
    <row r="115" spans="3:7">
      <c r="C115" s="11">
        <f t="shared" si="18"/>
        <v>41749</v>
      </c>
      <c r="G115" s="3" t="str">
        <f t="shared" si="28"/>
        <v/>
      </c>
    </row>
    <row r="116" spans="3:7">
      <c r="C116" s="11">
        <f t="shared" si="18"/>
        <v>41750</v>
      </c>
      <c r="G116" s="3" t="str">
        <f t="shared" ref="G116:G120" si="33">IF(OR(F116="AT",F116="AM",F116="CMat",F116="For"),D116,"")</f>
        <v/>
      </c>
    </row>
    <row r="117" spans="3:7">
      <c r="C117" s="11">
        <f t="shared" si="18"/>
        <v>41751</v>
      </c>
      <c r="G117" s="3" t="str">
        <f t="shared" si="33"/>
        <v/>
      </c>
    </row>
    <row r="118" spans="3:7">
      <c r="C118" s="11">
        <f t="shared" si="18"/>
        <v>41752</v>
      </c>
      <c r="G118" s="3" t="str">
        <f t="shared" si="33"/>
        <v/>
      </c>
    </row>
    <row r="119" spans="3:7">
      <c r="C119" s="11">
        <f t="shared" si="18"/>
        <v>41753</v>
      </c>
      <c r="G119" s="3" t="str">
        <f t="shared" si="33"/>
        <v/>
      </c>
    </row>
    <row r="120" spans="3:7">
      <c r="C120" s="11">
        <f t="shared" si="18"/>
        <v>41754</v>
      </c>
      <c r="G120" s="3" t="str">
        <f t="shared" si="33"/>
        <v/>
      </c>
    </row>
    <row r="121" spans="3:7">
      <c r="C121" s="11">
        <f t="shared" si="18"/>
        <v>41755</v>
      </c>
      <c r="G121" s="3">
        <f t="shared" ref="G121" si="34">SUM(G116:G120)</f>
        <v>0</v>
      </c>
    </row>
    <row r="122" spans="3:7">
      <c r="C122" s="11">
        <f t="shared" si="18"/>
        <v>41756</v>
      </c>
      <c r="G122" s="3" t="str">
        <f t="shared" si="28"/>
        <v/>
      </c>
    </row>
    <row r="123" spans="3:7">
      <c r="C123" s="11">
        <f t="shared" si="18"/>
        <v>41757</v>
      </c>
      <c r="G123" s="3" t="str">
        <f t="shared" ref="G123:G127" si="35">IF(OR(F123="AT",F123="AM",F123="CMat",F123="For"),D123,"")</f>
        <v/>
      </c>
    </row>
    <row r="124" spans="3:7">
      <c r="C124" s="11">
        <f t="shared" si="18"/>
        <v>41758</v>
      </c>
      <c r="G124" s="3" t="str">
        <f t="shared" si="35"/>
        <v/>
      </c>
    </row>
    <row r="125" spans="3:7">
      <c r="C125" s="11">
        <f t="shared" si="18"/>
        <v>41759</v>
      </c>
      <c r="G125" s="3" t="str">
        <f t="shared" si="35"/>
        <v/>
      </c>
    </row>
    <row r="126" spans="3:7">
      <c r="C126" s="11">
        <f t="shared" si="18"/>
        <v>41760</v>
      </c>
      <c r="G126" s="3" t="str">
        <f t="shared" si="35"/>
        <v/>
      </c>
    </row>
    <row r="127" spans="3:7">
      <c r="C127" s="11">
        <f t="shared" si="18"/>
        <v>41761</v>
      </c>
      <c r="G127" s="3" t="str">
        <f t="shared" si="35"/>
        <v/>
      </c>
    </row>
    <row r="128" spans="3:7">
      <c r="C128" s="11">
        <f t="shared" si="18"/>
        <v>41762</v>
      </c>
      <c r="G128" s="3">
        <f t="shared" ref="G128" si="36">SUM(G123:G127)</f>
        <v>0</v>
      </c>
    </row>
    <row r="129" spans="3:7">
      <c r="C129" s="11">
        <f t="shared" si="18"/>
        <v>41763</v>
      </c>
      <c r="G129" s="3" t="str">
        <f t="shared" si="28"/>
        <v/>
      </c>
    </row>
    <row r="130" spans="3:7">
      <c r="C130" s="11">
        <f t="shared" si="18"/>
        <v>41764</v>
      </c>
      <c r="G130" s="3" t="str">
        <f t="shared" ref="G130:G134" si="37">IF(OR(F130="AT",F130="AM",F130="CMat",F130="For"),D130,"")</f>
        <v/>
      </c>
    </row>
    <row r="131" spans="3:7">
      <c r="C131" s="11">
        <f t="shared" si="18"/>
        <v>41765</v>
      </c>
      <c r="G131" s="3" t="str">
        <f t="shared" si="37"/>
        <v/>
      </c>
    </row>
    <row r="132" spans="3:7">
      <c r="C132" s="11">
        <f t="shared" si="18"/>
        <v>41766</v>
      </c>
      <c r="G132" s="3" t="str">
        <f t="shared" si="37"/>
        <v/>
      </c>
    </row>
    <row r="133" spans="3:7">
      <c r="C133" s="11">
        <f t="shared" si="18"/>
        <v>41767</v>
      </c>
      <c r="G133" s="3" t="str">
        <f t="shared" si="37"/>
        <v/>
      </c>
    </row>
    <row r="134" spans="3:7">
      <c r="C134" s="11">
        <f t="shared" ref="C134:C197" si="38">C133+1</f>
        <v>41768</v>
      </c>
      <c r="G134" s="3" t="str">
        <f t="shared" si="37"/>
        <v/>
      </c>
    </row>
    <row r="135" spans="3:7">
      <c r="C135" s="11">
        <f t="shared" si="38"/>
        <v>41769</v>
      </c>
      <c r="G135" s="3">
        <f t="shared" ref="G135" si="39">SUM(G130:G134)</f>
        <v>0</v>
      </c>
    </row>
    <row r="136" spans="3:7">
      <c r="C136" s="11">
        <f t="shared" si="38"/>
        <v>41770</v>
      </c>
      <c r="G136" s="3" t="str">
        <f t="shared" si="28"/>
        <v/>
      </c>
    </row>
    <row r="137" spans="3:7">
      <c r="C137" s="11">
        <f t="shared" si="38"/>
        <v>41771</v>
      </c>
      <c r="G137" s="3" t="str">
        <f t="shared" ref="G137:G141" si="40">IF(OR(F137="AT",F137="AM",F137="CMat",F137="For"),D137,"")</f>
        <v/>
      </c>
    </row>
    <row r="138" spans="3:7">
      <c r="C138" s="11">
        <f t="shared" si="38"/>
        <v>41772</v>
      </c>
      <c r="G138" s="3" t="str">
        <f t="shared" si="40"/>
        <v/>
      </c>
    </row>
    <row r="139" spans="3:7">
      <c r="C139" s="11">
        <f t="shared" si="38"/>
        <v>41773</v>
      </c>
      <c r="G139" s="3" t="str">
        <f t="shared" si="40"/>
        <v/>
      </c>
    </row>
    <row r="140" spans="3:7">
      <c r="C140" s="11">
        <f t="shared" si="38"/>
        <v>41774</v>
      </c>
      <c r="G140" s="3" t="str">
        <f t="shared" si="40"/>
        <v/>
      </c>
    </row>
    <row r="141" spans="3:7">
      <c r="C141" s="11">
        <f t="shared" si="38"/>
        <v>41775</v>
      </c>
      <c r="G141" s="3" t="str">
        <f t="shared" si="40"/>
        <v/>
      </c>
    </row>
    <row r="142" spans="3:7">
      <c r="C142" s="11">
        <f t="shared" si="38"/>
        <v>41776</v>
      </c>
      <c r="G142" s="3">
        <f t="shared" ref="G142" si="41">SUM(G137:G141)</f>
        <v>0</v>
      </c>
    </row>
    <row r="143" spans="3:7">
      <c r="C143" s="11">
        <f t="shared" si="38"/>
        <v>41777</v>
      </c>
      <c r="G143" s="3" t="str">
        <f t="shared" si="28"/>
        <v/>
      </c>
    </row>
    <row r="144" spans="3:7">
      <c r="C144" s="11">
        <f t="shared" si="38"/>
        <v>41778</v>
      </c>
      <c r="G144" s="3" t="str">
        <f t="shared" ref="G144:G148" si="42">IF(OR(F144="AT",F144="AM",F144="CMat",F144="For"),D144,"")</f>
        <v/>
      </c>
    </row>
    <row r="145" spans="3:7">
      <c r="C145" s="11">
        <f t="shared" si="38"/>
        <v>41779</v>
      </c>
      <c r="G145" s="3" t="str">
        <f t="shared" si="42"/>
        <v/>
      </c>
    </row>
    <row r="146" spans="3:7">
      <c r="C146" s="11">
        <f t="shared" si="38"/>
        <v>41780</v>
      </c>
      <c r="G146" s="3" t="str">
        <f t="shared" si="42"/>
        <v/>
      </c>
    </row>
    <row r="147" spans="3:7">
      <c r="C147" s="11">
        <f t="shared" si="38"/>
        <v>41781</v>
      </c>
      <c r="G147" s="3" t="str">
        <f t="shared" si="42"/>
        <v/>
      </c>
    </row>
    <row r="148" spans="3:7">
      <c r="C148" s="11">
        <f t="shared" si="38"/>
        <v>41782</v>
      </c>
      <c r="G148" s="3" t="str">
        <f t="shared" si="42"/>
        <v/>
      </c>
    </row>
    <row r="149" spans="3:7">
      <c r="C149" s="11">
        <f t="shared" si="38"/>
        <v>41783</v>
      </c>
      <c r="G149" s="3">
        <f t="shared" ref="G149" si="43">SUM(G144:G148)</f>
        <v>0</v>
      </c>
    </row>
    <row r="150" spans="3:7">
      <c r="C150" s="11">
        <f t="shared" si="38"/>
        <v>41784</v>
      </c>
      <c r="G150" s="3" t="str">
        <f t="shared" si="28"/>
        <v/>
      </c>
    </row>
    <row r="151" spans="3:7">
      <c r="C151" s="11">
        <f t="shared" si="38"/>
        <v>41785</v>
      </c>
      <c r="G151" s="3" t="str">
        <f t="shared" ref="G151:G155" si="44">IF(OR(F151="AT",F151="AM",F151="CMat",F151="For"),D151,"")</f>
        <v/>
      </c>
    </row>
    <row r="152" spans="3:7">
      <c r="C152" s="11">
        <f t="shared" si="38"/>
        <v>41786</v>
      </c>
      <c r="G152" s="3" t="str">
        <f t="shared" si="44"/>
        <v/>
      </c>
    </row>
    <row r="153" spans="3:7">
      <c r="C153" s="11">
        <f t="shared" si="38"/>
        <v>41787</v>
      </c>
      <c r="G153" s="3" t="str">
        <f t="shared" si="44"/>
        <v/>
      </c>
    </row>
    <row r="154" spans="3:7">
      <c r="C154" s="11">
        <f t="shared" si="38"/>
        <v>41788</v>
      </c>
      <c r="G154" s="3" t="str">
        <f t="shared" si="44"/>
        <v/>
      </c>
    </row>
    <row r="155" spans="3:7">
      <c r="C155" s="11">
        <f t="shared" si="38"/>
        <v>41789</v>
      </c>
      <c r="G155" s="3" t="str">
        <f t="shared" si="44"/>
        <v/>
      </c>
    </row>
    <row r="156" spans="3:7">
      <c r="C156" s="11">
        <f t="shared" si="38"/>
        <v>41790</v>
      </c>
      <c r="G156" s="3">
        <f t="shared" ref="G156" si="45">SUM(G151:G155)</f>
        <v>0</v>
      </c>
    </row>
    <row r="157" spans="3:7">
      <c r="C157" s="11">
        <f t="shared" si="38"/>
        <v>41791</v>
      </c>
      <c r="G157" s="3" t="str">
        <f t="shared" si="28"/>
        <v/>
      </c>
    </row>
    <row r="158" spans="3:7">
      <c r="C158" s="11">
        <f t="shared" si="38"/>
        <v>41792</v>
      </c>
      <c r="G158" s="3" t="str">
        <f t="shared" ref="G158:G162" si="46">IF(OR(F158="AT",F158="AM",F158="CMat",F158="For"),D158,"")</f>
        <v/>
      </c>
    </row>
    <row r="159" spans="3:7">
      <c r="C159" s="11">
        <f t="shared" si="38"/>
        <v>41793</v>
      </c>
      <c r="G159" s="3" t="str">
        <f t="shared" si="46"/>
        <v/>
      </c>
    </row>
    <row r="160" spans="3:7">
      <c r="C160" s="11">
        <f t="shared" si="38"/>
        <v>41794</v>
      </c>
      <c r="G160" s="3" t="str">
        <f t="shared" si="46"/>
        <v/>
      </c>
    </row>
    <row r="161" spans="3:7">
      <c r="C161" s="11">
        <f t="shared" si="38"/>
        <v>41795</v>
      </c>
      <c r="G161" s="3" t="str">
        <f t="shared" si="46"/>
        <v/>
      </c>
    </row>
    <row r="162" spans="3:7">
      <c r="C162" s="11">
        <f t="shared" si="38"/>
        <v>41796</v>
      </c>
      <c r="G162" s="3" t="str">
        <f t="shared" si="46"/>
        <v/>
      </c>
    </row>
    <row r="163" spans="3:7">
      <c r="C163" s="11">
        <f t="shared" si="38"/>
        <v>41797</v>
      </c>
      <c r="G163" s="3">
        <f t="shared" ref="G163" si="47">SUM(G158:G162)</f>
        <v>0</v>
      </c>
    </row>
    <row r="164" spans="3:7">
      <c r="C164" s="11">
        <f t="shared" si="38"/>
        <v>41798</v>
      </c>
      <c r="G164" s="3" t="str">
        <f t="shared" si="28"/>
        <v/>
      </c>
    </row>
    <row r="165" spans="3:7">
      <c r="C165" s="11">
        <f t="shared" si="38"/>
        <v>41799</v>
      </c>
      <c r="G165" s="3" t="str">
        <f t="shared" ref="G165:G169" si="48">IF(OR(F165="AT",F165="AM",F165="CMat",F165="For"),D165,"")</f>
        <v/>
      </c>
    </row>
    <row r="166" spans="3:7">
      <c r="C166" s="11">
        <f t="shared" si="38"/>
        <v>41800</v>
      </c>
      <c r="G166" s="3" t="str">
        <f t="shared" si="48"/>
        <v/>
      </c>
    </row>
    <row r="167" spans="3:7">
      <c r="C167" s="11">
        <f t="shared" si="38"/>
        <v>41801</v>
      </c>
      <c r="G167" s="3" t="str">
        <f t="shared" si="48"/>
        <v/>
      </c>
    </row>
    <row r="168" spans="3:7">
      <c r="C168" s="11">
        <f t="shared" si="38"/>
        <v>41802</v>
      </c>
      <c r="G168" s="3" t="str">
        <f t="shared" si="48"/>
        <v/>
      </c>
    </row>
    <row r="169" spans="3:7">
      <c r="C169" s="11">
        <f t="shared" si="38"/>
        <v>41803</v>
      </c>
      <c r="G169" s="3" t="str">
        <f t="shared" si="48"/>
        <v/>
      </c>
    </row>
    <row r="170" spans="3:7">
      <c r="C170" s="11">
        <f t="shared" si="38"/>
        <v>41804</v>
      </c>
      <c r="G170" s="3">
        <f t="shared" ref="G170" si="49">SUM(G165:G169)</f>
        <v>0</v>
      </c>
    </row>
    <row r="171" spans="3:7">
      <c r="C171" s="11">
        <f t="shared" si="38"/>
        <v>41805</v>
      </c>
      <c r="G171" s="3" t="str">
        <f t="shared" ref="G171:G234" si="50">IF(OR(F171="AT",F171="AM",F171="CM"),D171,"")</f>
        <v/>
      </c>
    </row>
    <row r="172" spans="3:7">
      <c r="C172" s="11">
        <f t="shared" si="38"/>
        <v>41806</v>
      </c>
      <c r="G172" s="3" t="str">
        <f t="shared" ref="G172:G176" si="51">IF(OR(F172="AT",F172="AM",F172="CMat",F172="For"),D172,"")</f>
        <v/>
      </c>
    </row>
    <row r="173" spans="3:7">
      <c r="C173" s="11">
        <f t="shared" si="38"/>
        <v>41807</v>
      </c>
      <c r="G173" s="3" t="str">
        <f t="shared" si="51"/>
        <v/>
      </c>
    </row>
    <row r="174" spans="3:7">
      <c r="C174" s="11">
        <f t="shared" si="38"/>
        <v>41808</v>
      </c>
      <c r="G174" s="3" t="str">
        <f t="shared" si="51"/>
        <v/>
      </c>
    </row>
    <row r="175" spans="3:7">
      <c r="C175" s="11">
        <f t="shared" si="38"/>
        <v>41809</v>
      </c>
      <c r="G175" s="3" t="str">
        <f t="shared" si="51"/>
        <v/>
      </c>
    </row>
    <row r="176" spans="3:7">
      <c r="C176" s="11">
        <f t="shared" si="38"/>
        <v>41810</v>
      </c>
      <c r="G176" s="3" t="str">
        <f t="shared" si="51"/>
        <v/>
      </c>
    </row>
    <row r="177" spans="3:7">
      <c r="C177" s="11">
        <f t="shared" si="38"/>
        <v>41811</v>
      </c>
      <c r="G177" s="3">
        <f t="shared" ref="G177" si="52">SUM(G172:G176)</f>
        <v>0</v>
      </c>
    </row>
    <row r="178" spans="3:7">
      <c r="C178" s="11">
        <f t="shared" si="38"/>
        <v>41812</v>
      </c>
      <c r="G178" s="3" t="str">
        <f t="shared" si="50"/>
        <v/>
      </c>
    </row>
    <row r="179" spans="3:7">
      <c r="C179" s="11">
        <f t="shared" si="38"/>
        <v>41813</v>
      </c>
      <c r="G179" s="3" t="str">
        <f t="shared" ref="G179:G183" si="53">IF(OR(F179="AT",F179="AM",F179="CMat",F179="For"),D179,"")</f>
        <v/>
      </c>
    </row>
    <row r="180" spans="3:7">
      <c r="C180" s="11">
        <f t="shared" si="38"/>
        <v>41814</v>
      </c>
      <c r="G180" s="3" t="str">
        <f t="shared" si="53"/>
        <v/>
      </c>
    </row>
    <row r="181" spans="3:7">
      <c r="C181" s="11">
        <f t="shared" si="38"/>
        <v>41815</v>
      </c>
      <c r="G181" s="3" t="str">
        <f t="shared" si="53"/>
        <v/>
      </c>
    </row>
    <row r="182" spans="3:7">
      <c r="C182" s="11">
        <f t="shared" si="38"/>
        <v>41816</v>
      </c>
      <c r="G182" s="3" t="str">
        <f t="shared" si="53"/>
        <v/>
      </c>
    </row>
    <row r="183" spans="3:7">
      <c r="C183" s="11">
        <f t="shared" si="38"/>
        <v>41817</v>
      </c>
      <c r="G183" s="3" t="str">
        <f t="shared" si="53"/>
        <v/>
      </c>
    </row>
    <row r="184" spans="3:7">
      <c r="C184" s="11">
        <f t="shared" si="38"/>
        <v>41818</v>
      </c>
      <c r="G184" s="3">
        <f t="shared" ref="G184" si="54">SUM(G179:G183)</f>
        <v>0</v>
      </c>
    </row>
    <row r="185" spans="3:7">
      <c r="C185" s="11">
        <f t="shared" si="38"/>
        <v>41819</v>
      </c>
      <c r="G185" s="3" t="str">
        <f t="shared" si="50"/>
        <v/>
      </c>
    </row>
    <row r="186" spans="3:7">
      <c r="C186" s="11">
        <f t="shared" si="38"/>
        <v>41820</v>
      </c>
      <c r="G186" s="3" t="str">
        <f t="shared" ref="G186:G190" si="55">IF(OR(F186="AT",F186="AM",F186="CMat",F186="For"),D186,"")</f>
        <v/>
      </c>
    </row>
    <row r="187" spans="3:7">
      <c r="C187" s="11">
        <f t="shared" si="38"/>
        <v>41821</v>
      </c>
      <c r="G187" s="3" t="str">
        <f t="shared" si="55"/>
        <v/>
      </c>
    </row>
    <row r="188" spans="3:7">
      <c r="C188" s="11">
        <f t="shared" si="38"/>
        <v>41822</v>
      </c>
      <c r="G188" s="3" t="str">
        <f t="shared" si="55"/>
        <v/>
      </c>
    </row>
    <row r="189" spans="3:7">
      <c r="C189" s="11">
        <f t="shared" si="38"/>
        <v>41823</v>
      </c>
      <c r="G189" s="3" t="str">
        <f t="shared" si="55"/>
        <v/>
      </c>
    </row>
    <row r="190" spans="3:7">
      <c r="C190" s="11">
        <f t="shared" si="38"/>
        <v>41824</v>
      </c>
      <c r="G190" s="3" t="str">
        <f t="shared" si="55"/>
        <v/>
      </c>
    </row>
    <row r="191" spans="3:7">
      <c r="C191" s="11">
        <f t="shared" si="38"/>
        <v>41825</v>
      </c>
      <c r="G191" s="3">
        <f t="shared" ref="G191" si="56">SUM(G186:G190)</f>
        <v>0</v>
      </c>
    </row>
    <row r="192" spans="3:7">
      <c r="C192" s="11">
        <f t="shared" si="38"/>
        <v>41826</v>
      </c>
      <c r="G192" s="3" t="str">
        <f t="shared" si="50"/>
        <v/>
      </c>
    </row>
    <row r="193" spans="3:7">
      <c r="C193" s="11">
        <f t="shared" si="38"/>
        <v>41827</v>
      </c>
      <c r="G193" s="3" t="str">
        <f t="shared" ref="G193:G197" si="57">IF(OR(F193="AT",F193="AM",F193="CMat",F193="For"),D193,"")</f>
        <v/>
      </c>
    </row>
    <row r="194" spans="3:7">
      <c r="C194" s="11">
        <f t="shared" si="38"/>
        <v>41828</v>
      </c>
      <c r="G194" s="3" t="str">
        <f t="shared" si="57"/>
        <v/>
      </c>
    </row>
    <row r="195" spans="3:7">
      <c r="C195" s="11">
        <f t="shared" si="38"/>
        <v>41829</v>
      </c>
      <c r="G195" s="3" t="str">
        <f t="shared" si="57"/>
        <v/>
      </c>
    </row>
    <row r="196" spans="3:7">
      <c r="C196" s="11">
        <f t="shared" si="38"/>
        <v>41830</v>
      </c>
      <c r="G196" s="3" t="str">
        <f t="shared" si="57"/>
        <v/>
      </c>
    </row>
    <row r="197" spans="3:7">
      <c r="C197" s="11">
        <f t="shared" si="38"/>
        <v>41831</v>
      </c>
      <c r="G197" s="3" t="str">
        <f t="shared" si="57"/>
        <v/>
      </c>
    </row>
    <row r="198" spans="3:7">
      <c r="C198" s="11">
        <f t="shared" ref="C198:C261" si="58">C197+1</f>
        <v>41832</v>
      </c>
      <c r="G198" s="3">
        <f t="shared" ref="G198" si="59">SUM(G193:G197)</f>
        <v>0</v>
      </c>
    </row>
    <row r="199" spans="3:7">
      <c r="C199" s="11">
        <f t="shared" si="58"/>
        <v>41833</v>
      </c>
      <c r="G199" s="3" t="str">
        <f t="shared" si="50"/>
        <v/>
      </c>
    </row>
    <row r="200" spans="3:7">
      <c r="C200" s="11">
        <f t="shared" si="58"/>
        <v>41834</v>
      </c>
      <c r="G200" s="3" t="str">
        <f t="shared" ref="G200:G204" si="60">IF(OR(F200="AT",F200="AM",F200="CMat",F200="For"),D200,"")</f>
        <v/>
      </c>
    </row>
    <row r="201" spans="3:7">
      <c r="C201" s="11">
        <f t="shared" si="58"/>
        <v>41835</v>
      </c>
      <c r="G201" s="3" t="str">
        <f t="shared" si="60"/>
        <v/>
      </c>
    </row>
    <row r="202" spans="3:7">
      <c r="C202" s="11">
        <f t="shared" si="58"/>
        <v>41836</v>
      </c>
      <c r="G202" s="3" t="str">
        <f t="shared" si="60"/>
        <v/>
      </c>
    </row>
    <row r="203" spans="3:7">
      <c r="C203" s="11">
        <f t="shared" si="58"/>
        <v>41837</v>
      </c>
      <c r="G203" s="3" t="str">
        <f t="shared" si="60"/>
        <v/>
      </c>
    </row>
    <row r="204" spans="3:7">
      <c r="C204" s="11">
        <f t="shared" si="58"/>
        <v>41838</v>
      </c>
      <c r="G204" s="3" t="str">
        <f t="shared" si="60"/>
        <v/>
      </c>
    </row>
    <row r="205" spans="3:7">
      <c r="C205" s="11">
        <f t="shared" si="58"/>
        <v>41839</v>
      </c>
      <c r="G205" s="3">
        <f t="shared" ref="G205" si="61">SUM(G200:G204)</f>
        <v>0</v>
      </c>
    </row>
    <row r="206" spans="3:7">
      <c r="C206" s="11">
        <f t="shared" si="58"/>
        <v>41840</v>
      </c>
      <c r="G206" s="3" t="str">
        <f t="shared" si="50"/>
        <v/>
      </c>
    </row>
    <row r="207" spans="3:7">
      <c r="C207" s="11">
        <f t="shared" si="58"/>
        <v>41841</v>
      </c>
      <c r="G207" s="3" t="str">
        <f t="shared" ref="G207:G211" si="62">IF(OR(F207="AT",F207="AM",F207="CMat",F207="For"),D207,"")</f>
        <v/>
      </c>
    </row>
    <row r="208" spans="3:7">
      <c r="C208" s="11">
        <f t="shared" si="58"/>
        <v>41842</v>
      </c>
      <c r="G208" s="3" t="str">
        <f t="shared" si="62"/>
        <v/>
      </c>
    </row>
    <row r="209" spans="3:7">
      <c r="C209" s="11">
        <f t="shared" si="58"/>
        <v>41843</v>
      </c>
      <c r="G209" s="3" t="str">
        <f t="shared" si="62"/>
        <v/>
      </c>
    </row>
    <row r="210" spans="3:7">
      <c r="C210" s="11">
        <f t="shared" si="58"/>
        <v>41844</v>
      </c>
      <c r="G210" s="3" t="str">
        <f t="shared" si="62"/>
        <v/>
      </c>
    </row>
    <row r="211" spans="3:7">
      <c r="C211" s="11">
        <f t="shared" si="58"/>
        <v>41845</v>
      </c>
      <c r="G211" s="3" t="str">
        <f t="shared" si="62"/>
        <v/>
      </c>
    </row>
    <row r="212" spans="3:7">
      <c r="C212" s="11">
        <f t="shared" si="58"/>
        <v>41846</v>
      </c>
      <c r="G212" s="3">
        <f t="shared" ref="G212" si="63">SUM(G207:G211)</f>
        <v>0</v>
      </c>
    </row>
    <row r="213" spans="3:7">
      <c r="C213" s="11">
        <f t="shared" si="58"/>
        <v>41847</v>
      </c>
      <c r="G213" s="3" t="str">
        <f t="shared" si="50"/>
        <v/>
      </c>
    </row>
    <row r="214" spans="3:7">
      <c r="C214" s="11">
        <f t="shared" si="58"/>
        <v>41848</v>
      </c>
      <c r="G214" s="3" t="str">
        <f t="shared" ref="G214:G218" si="64">IF(OR(F214="AT",F214="AM",F214="CMat",F214="For"),D214,"")</f>
        <v/>
      </c>
    </row>
    <row r="215" spans="3:7">
      <c r="C215" s="11">
        <f t="shared" si="58"/>
        <v>41849</v>
      </c>
      <c r="G215" s="3" t="str">
        <f t="shared" si="64"/>
        <v/>
      </c>
    </row>
    <row r="216" spans="3:7">
      <c r="C216" s="11">
        <f t="shared" si="58"/>
        <v>41850</v>
      </c>
      <c r="G216" s="3" t="str">
        <f t="shared" si="64"/>
        <v/>
      </c>
    </row>
    <row r="217" spans="3:7">
      <c r="C217" s="11">
        <f t="shared" si="58"/>
        <v>41851</v>
      </c>
      <c r="G217" s="3" t="str">
        <f t="shared" si="64"/>
        <v/>
      </c>
    </row>
    <row r="218" spans="3:7">
      <c r="C218" s="11">
        <f t="shared" si="58"/>
        <v>41852</v>
      </c>
      <c r="G218" s="3" t="str">
        <f t="shared" si="64"/>
        <v/>
      </c>
    </row>
    <row r="219" spans="3:7">
      <c r="C219" s="11">
        <f t="shared" si="58"/>
        <v>41853</v>
      </c>
      <c r="G219" s="3">
        <f t="shared" ref="G219" si="65">SUM(G214:G218)</f>
        <v>0</v>
      </c>
    </row>
    <row r="220" spans="3:7">
      <c r="C220" s="11">
        <f t="shared" si="58"/>
        <v>41854</v>
      </c>
      <c r="G220" s="3" t="str">
        <f t="shared" si="50"/>
        <v/>
      </c>
    </row>
    <row r="221" spans="3:7">
      <c r="C221" s="11">
        <f t="shared" si="58"/>
        <v>41855</v>
      </c>
      <c r="G221" s="3" t="str">
        <f t="shared" ref="G221:G225" si="66">IF(OR(F221="AT",F221="AM",F221="CMat",F221="For"),D221,"")</f>
        <v/>
      </c>
    </row>
    <row r="222" spans="3:7">
      <c r="C222" s="11">
        <f t="shared" si="58"/>
        <v>41856</v>
      </c>
      <c r="G222" s="3" t="str">
        <f t="shared" si="66"/>
        <v/>
      </c>
    </row>
    <row r="223" spans="3:7">
      <c r="C223" s="11">
        <f t="shared" si="58"/>
        <v>41857</v>
      </c>
      <c r="G223" s="3" t="str">
        <f t="shared" si="66"/>
        <v/>
      </c>
    </row>
    <row r="224" spans="3:7">
      <c r="C224" s="11">
        <f t="shared" si="58"/>
        <v>41858</v>
      </c>
      <c r="G224" s="3" t="str">
        <f t="shared" si="66"/>
        <v/>
      </c>
    </row>
    <row r="225" spans="3:7">
      <c r="C225" s="11">
        <f t="shared" si="58"/>
        <v>41859</v>
      </c>
      <c r="G225" s="3" t="str">
        <f t="shared" si="66"/>
        <v/>
      </c>
    </row>
    <row r="226" spans="3:7">
      <c r="C226" s="11">
        <f t="shared" si="58"/>
        <v>41860</v>
      </c>
      <c r="G226" s="3">
        <f t="shared" ref="G226" si="67">SUM(G221:G225)</f>
        <v>0</v>
      </c>
    </row>
    <row r="227" spans="3:7">
      <c r="C227" s="11">
        <f t="shared" si="58"/>
        <v>41861</v>
      </c>
      <c r="G227" s="3" t="str">
        <f t="shared" si="50"/>
        <v/>
      </c>
    </row>
    <row r="228" spans="3:7">
      <c r="C228" s="11">
        <f t="shared" si="58"/>
        <v>41862</v>
      </c>
      <c r="G228" s="3" t="str">
        <f t="shared" ref="G228:G232" si="68">IF(OR(F228="AT",F228="AM",F228="CMat",F228="For"),D228,"")</f>
        <v/>
      </c>
    </row>
    <row r="229" spans="3:7">
      <c r="C229" s="11">
        <f t="shared" si="58"/>
        <v>41863</v>
      </c>
      <c r="G229" s="3" t="str">
        <f t="shared" si="68"/>
        <v/>
      </c>
    </row>
    <row r="230" spans="3:7">
      <c r="C230" s="11">
        <f t="shared" si="58"/>
        <v>41864</v>
      </c>
      <c r="G230" s="3" t="str">
        <f t="shared" si="68"/>
        <v/>
      </c>
    </row>
    <row r="231" spans="3:7">
      <c r="C231" s="11">
        <f t="shared" si="58"/>
        <v>41865</v>
      </c>
      <c r="G231" s="3" t="str">
        <f t="shared" si="68"/>
        <v/>
      </c>
    </row>
    <row r="232" spans="3:7">
      <c r="C232" s="11">
        <f t="shared" si="58"/>
        <v>41866</v>
      </c>
      <c r="G232" s="3" t="str">
        <f t="shared" si="68"/>
        <v/>
      </c>
    </row>
    <row r="233" spans="3:7">
      <c r="C233" s="11">
        <f t="shared" si="58"/>
        <v>41867</v>
      </c>
      <c r="G233" s="3">
        <f t="shared" ref="G233" si="69">SUM(G228:G232)</f>
        <v>0</v>
      </c>
    </row>
    <row r="234" spans="3:7">
      <c r="C234" s="11">
        <f t="shared" si="58"/>
        <v>41868</v>
      </c>
      <c r="G234" s="3" t="str">
        <f t="shared" si="50"/>
        <v/>
      </c>
    </row>
    <row r="235" spans="3:7">
      <c r="C235" s="11">
        <f t="shared" si="58"/>
        <v>41869</v>
      </c>
      <c r="G235" s="3" t="str">
        <f t="shared" ref="G235:G239" si="70">IF(OR(F235="AT",F235="AM",F235="CMat",F235="For"),D235,"")</f>
        <v/>
      </c>
    </row>
    <row r="236" spans="3:7">
      <c r="C236" s="11">
        <f t="shared" si="58"/>
        <v>41870</v>
      </c>
      <c r="G236" s="3" t="str">
        <f t="shared" si="70"/>
        <v/>
      </c>
    </row>
    <row r="237" spans="3:7">
      <c r="C237" s="11">
        <f t="shared" si="58"/>
        <v>41871</v>
      </c>
      <c r="G237" s="3" t="str">
        <f t="shared" si="70"/>
        <v/>
      </c>
    </row>
    <row r="238" spans="3:7">
      <c r="C238" s="11">
        <f t="shared" si="58"/>
        <v>41872</v>
      </c>
      <c r="G238" s="3" t="str">
        <f t="shared" si="70"/>
        <v/>
      </c>
    </row>
    <row r="239" spans="3:7">
      <c r="C239" s="11">
        <f t="shared" si="58"/>
        <v>41873</v>
      </c>
      <c r="G239" s="3" t="str">
        <f t="shared" si="70"/>
        <v/>
      </c>
    </row>
    <row r="240" spans="3:7">
      <c r="C240" s="11">
        <f t="shared" si="58"/>
        <v>41874</v>
      </c>
      <c r="G240" s="3">
        <f t="shared" ref="G240" si="71">SUM(G235:G239)</f>
        <v>0</v>
      </c>
    </row>
    <row r="241" spans="3:7">
      <c r="C241" s="11">
        <f t="shared" si="58"/>
        <v>41875</v>
      </c>
      <c r="G241" s="3" t="str">
        <f t="shared" ref="G241:G304" si="72">IF(OR(F241="AT",F241="AM",F241="CM"),D241,"")</f>
        <v/>
      </c>
    </row>
    <row r="242" spans="3:7">
      <c r="C242" s="11">
        <f t="shared" si="58"/>
        <v>41876</v>
      </c>
      <c r="G242" s="3" t="str">
        <f t="shared" ref="G242:G246" si="73">IF(OR(F242="AT",F242="AM",F242="CMat",F242="For"),D242,"")</f>
        <v/>
      </c>
    </row>
    <row r="243" spans="3:7">
      <c r="C243" s="11">
        <f t="shared" si="58"/>
        <v>41877</v>
      </c>
      <c r="G243" s="3" t="str">
        <f t="shared" si="73"/>
        <v/>
      </c>
    </row>
    <row r="244" spans="3:7">
      <c r="C244" s="11">
        <f t="shared" si="58"/>
        <v>41878</v>
      </c>
      <c r="G244" s="3" t="str">
        <f t="shared" si="73"/>
        <v/>
      </c>
    </row>
    <row r="245" spans="3:7">
      <c r="C245" s="11">
        <f t="shared" si="58"/>
        <v>41879</v>
      </c>
      <c r="G245" s="3" t="str">
        <f t="shared" si="73"/>
        <v/>
      </c>
    </row>
    <row r="246" spans="3:7">
      <c r="C246" s="11">
        <f t="shared" si="58"/>
        <v>41880</v>
      </c>
      <c r="G246" s="3" t="str">
        <f t="shared" si="73"/>
        <v/>
      </c>
    </row>
    <row r="247" spans="3:7">
      <c r="C247" s="11">
        <f t="shared" si="58"/>
        <v>41881</v>
      </c>
      <c r="G247" s="3">
        <f t="shared" ref="G247" si="74">SUM(G242:G246)</f>
        <v>0</v>
      </c>
    </row>
    <row r="248" spans="3:7">
      <c r="C248" s="11">
        <f t="shared" si="58"/>
        <v>41882</v>
      </c>
      <c r="G248" s="3" t="str">
        <f t="shared" si="72"/>
        <v/>
      </c>
    </row>
    <row r="249" spans="3:7">
      <c r="C249" s="11">
        <f t="shared" si="58"/>
        <v>41883</v>
      </c>
      <c r="G249" s="3" t="str">
        <f t="shared" ref="G249:G253" si="75">IF(OR(F249="AT",F249="AM",F249="CMat",F249="For"),D249,"")</f>
        <v/>
      </c>
    </row>
    <row r="250" spans="3:7">
      <c r="C250" s="11">
        <f t="shared" si="58"/>
        <v>41884</v>
      </c>
      <c r="G250" s="3" t="str">
        <f t="shared" si="75"/>
        <v/>
      </c>
    </row>
    <row r="251" spans="3:7">
      <c r="C251" s="11">
        <f t="shared" si="58"/>
        <v>41885</v>
      </c>
      <c r="G251" s="3" t="str">
        <f t="shared" si="75"/>
        <v/>
      </c>
    </row>
    <row r="252" spans="3:7">
      <c r="C252" s="11">
        <f t="shared" si="58"/>
        <v>41886</v>
      </c>
      <c r="G252" s="3" t="str">
        <f t="shared" si="75"/>
        <v/>
      </c>
    </row>
    <row r="253" spans="3:7">
      <c r="C253" s="11">
        <f t="shared" si="58"/>
        <v>41887</v>
      </c>
      <c r="G253" s="3" t="str">
        <f t="shared" si="75"/>
        <v/>
      </c>
    </row>
    <row r="254" spans="3:7">
      <c r="C254" s="11">
        <f t="shared" si="58"/>
        <v>41888</v>
      </c>
      <c r="G254" s="3">
        <f t="shared" ref="G254" si="76">SUM(G249:G253)</f>
        <v>0</v>
      </c>
    </row>
    <row r="255" spans="3:7">
      <c r="C255" s="11">
        <f t="shared" si="58"/>
        <v>41889</v>
      </c>
      <c r="G255" s="3" t="str">
        <f t="shared" si="72"/>
        <v/>
      </c>
    </row>
    <row r="256" spans="3:7">
      <c r="C256" s="11">
        <f t="shared" si="58"/>
        <v>41890</v>
      </c>
      <c r="G256" s="3" t="str">
        <f t="shared" ref="G256:G260" si="77">IF(OR(F256="AT",F256="AM",F256="CMat",F256="For"),D256,"")</f>
        <v/>
      </c>
    </row>
    <row r="257" spans="3:7">
      <c r="C257" s="11">
        <f t="shared" si="58"/>
        <v>41891</v>
      </c>
      <c r="G257" s="3" t="str">
        <f t="shared" si="77"/>
        <v/>
      </c>
    </row>
    <row r="258" spans="3:7">
      <c r="C258" s="11">
        <f t="shared" si="58"/>
        <v>41892</v>
      </c>
      <c r="G258" s="3" t="str">
        <f t="shared" si="77"/>
        <v/>
      </c>
    </row>
    <row r="259" spans="3:7">
      <c r="C259" s="11">
        <f t="shared" si="58"/>
        <v>41893</v>
      </c>
      <c r="G259" s="3" t="str">
        <f t="shared" si="77"/>
        <v/>
      </c>
    </row>
    <row r="260" spans="3:7">
      <c r="C260" s="11">
        <f t="shared" si="58"/>
        <v>41894</v>
      </c>
      <c r="G260" s="3" t="str">
        <f t="shared" si="77"/>
        <v/>
      </c>
    </row>
    <row r="261" spans="3:7">
      <c r="C261" s="11">
        <f t="shared" si="58"/>
        <v>41895</v>
      </c>
      <c r="G261" s="3">
        <f t="shared" ref="G261" si="78">SUM(G256:G260)</f>
        <v>0</v>
      </c>
    </row>
    <row r="262" spans="3:7">
      <c r="C262" s="11">
        <f t="shared" ref="C262:C325" si="79">C261+1</f>
        <v>41896</v>
      </c>
      <c r="G262" s="3" t="str">
        <f t="shared" si="72"/>
        <v/>
      </c>
    </row>
    <row r="263" spans="3:7">
      <c r="C263" s="11">
        <f t="shared" si="79"/>
        <v>41897</v>
      </c>
      <c r="G263" s="3" t="str">
        <f t="shared" ref="G263:G267" si="80">IF(OR(F263="AT",F263="AM",F263="CMat",F263="For"),D263,"")</f>
        <v/>
      </c>
    </row>
    <row r="264" spans="3:7">
      <c r="C264" s="11">
        <f t="shared" si="79"/>
        <v>41898</v>
      </c>
      <c r="G264" s="3" t="str">
        <f t="shared" si="80"/>
        <v/>
      </c>
    </row>
    <row r="265" spans="3:7">
      <c r="C265" s="11">
        <f t="shared" si="79"/>
        <v>41899</v>
      </c>
      <c r="G265" s="3" t="str">
        <f t="shared" si="80"/>
        <v/>
      </c>
    </row>
    <row r="266" spans="3:7">
      <c r="C266" s="11">
        <f t="shared" si="79"/>
        <v>41900</v>
      </c>
      <c r="G266" s="3" t="str">
        <f t="shared" si="80"/>
        <v/>
      </c>
    </row>
    <row r="267" spans="3:7">
      <c r="C267" s="11">
        <f t="shared" si="79"/>
        <v>41901</v>
      </c>
      <c r="G267" s="3" t="str">
        <f t="shared" si="80"/>
        <v/>
      </c>
    </row>
    <row r="268" spans="3:7">
      <c r="C268" s="11">
        <f t="shared" si="79"/>
        <v>41902</v>
      </c>
      <c r="G268" s="3">
        <f t="shared" ref="G268" si="81">SUM(G263:G267)</f>
        <v>0</v>
      </c>
    </row>
    <row r="269" spans="3:7">
      <c r="C269" s="11">
        <f t="shared" si="79"/>
        <v>41903</v>
      </c>
      <c r="G269" s="3" t="str">
        <f t="shared" si="72"/>
        <v/>
      </c>
    </row>
    <row r="270" spans="3:7">
      <c r="C270" s="11">
        <f t="shared" si="79"/>
        <v>41904</v>
      </c>
      <c r="G270" s="3" t="str">
        <f t="shared" ref="G270:G274" si="82">IF(OR(F270="AT",F270="AM",F270="CMat",F270="For"),D270,"")</f>
        <v/>
      </c>
    </row>
    <row r="271" spans="3:7">
      <c r="C271" s="11">
        <f t="shared" si="79"/>
        <v>41905</v>
      </c>
      <c r="G271" s="3" t="str">
        <f t="shared" si="82"/>
        <v/>
      </c>
    </row>
    <row r="272" spans="3:7">
      <c r="C272" s="11">
        <f t="shared" si="79"/>
        <v>41906</v>
      </c>
      <c r="G272" s="3" t="str">
        <f t="shared" si="82"/>
        <v/>
      </c>
    </row>
    <row r="273" spans="3:7">
      <c r="C273" s="11">
        <f t="shared" si="79"/>
        <v>41907</v>
      </c>
      <c r="G273" s="3" t="str">
        <f t="shared" si="82"/>
        <v/>
      </c>
    </row>
    <row r="274" spans="3:7">
      <c r="C274" s="11">
        <f t="shared" si="79"/>
        <v>41908</v>
      </c>
      <c r="G274" s="3" t="str">
        <f t="shared" si="82"/>
        <v/>
      </c>
    </row>
    <row r="275" spans="3:7">
      <c r="C275" s="11">
        <f t="shared" si="79"/>
        <v>41909</v>
      </c>
      <c r="G275" s="3">
        <f t="shared" ref="G275" si="83">SUM(G270:G274)</f>
        <v>0</v>
      </c>
    </row>
    <row r="276" spans="3:7">
      <c r="C276" s="11">
        <f t="shared" si="79"/>
        <v>41910</v>
      </c>
      <c r="G276" s="3" t="str">
        <f t="shared" si="72"/>
        <v/>
      </c>
    </row>
    <row r="277" spans="3:7">
      <c r="C277" s="11">
        <f t="shared" si="79"/>
        <v>41911</v>
      </c>
      <c r="G277" s="3" t="str">
        <f t="shared" ref="G277:G281" si="84">IF(OR(F277="AT",F277="AM",F277="CMat",F277="For"),D277,"")</f>
        <v/>
      </c>
    </row>
    <row r="278" spans="3:7">
      <c r="C278" s="11">
        <f t="shared" si="79"/>
        <v>41912</v>
      </c>
      <c r="G278" s="3" t="str">
        <f t="shared" si="84"/>
        <v/>
      </c>
    </row>
    <row r="279" spans="3:7">
      <c r="C279" s="11">
        <f t="shared" si="79"/>
        <v>41913</v>
      </c>
      <c r="G279" s="3" t="str">
        <f t="shared" si="84"/>
        <v/>
      </c>
    </row>
    <row r="280" spans="3:7">
      <c r="C280" s="11">
        <f t="shared" si="79"/>
        <v>41914</v>
      </c>
      <c r="G280" s="3" t="str">
        <f t="shared" si="84"/>
        <v/>
      </c>
    </row>
    <row r="281" spans="3:7">
      <c r="C281" s="11">
        <f t="shared" si="79"/>
        <v>41915</v>
      </c>
      <c r="G281" s="3" t="str">
        <f t="shared" si="84"/>
        <v/>
      </c>
    </row>
    <row r="282" spans="3:7">
      <c r="C282" s="11">
        <f t="shared" si="79"/>
        <v>41916</v>
      </c>
      <c r="G282" s="3">
        <f t="shared" ref="G282" si="85">SUM(G277:G281)</f>
        <v>0</v>
      </c>
    </row>
    <row r="283" spans="3:7">
      <c r="C283" s="11">
        <f t="shared" si="79"/>
        <v>41917</v>
      </c>
      <c r="G283" s="3" t="str">
        <f t="shared" si="72"/>
        <v/>
      </c>
    </row>
    <row r="284" spans="3:7">
      <c r="C284" s="11">
        <f t="shared" si="79"/>
        <v>41918</v>
      </c>
      <c r="G284" s="3" t="str">
        <f t="shared" ref="G284:G288" si="86">IF(OR(F284="AT",F284="AM",F284="CMat",F284="For"),D284,"")</f>
        <v/>
      </c>
    </row>
    <row r="285" spans="3:7">
      <c r="C285" s="11">
        <f t="shared" si="79"/>
        <v>41919</v>
      </c>
      <c r="G285" s="3" t="str">
        <f t="shared" si="86"/>
        <v/>
      </c>
    </row>
    <row r="286" spans="3:7">
      <c r="C286" s="11">
        <f t="shared" si="79"/>
        <v>41920</v>
      </c>
      <c r="G286" s="3" t="str">
        <f t="shared" si="86"/>
        <v/>
      </c>
    </row>
    <row r="287" spans="3:7">
      <c r="C287" s="11">
        <f t="shared" si="79"/>
        <v>41921</v>
      </c>
      <c r="G287" s="3" t="str">
        <f t="shared" si="86"/>
        <v/>
      </c>
    </row>
    <row r="288" spans="3:7">
      <c r="C288" s="11">
        <f t="shared" si="79"/>
        <v>41922</v>
      </c>
      <c r="G288" s="3" t="str">
        <f t="shared" si="86"/>
        <v/>
      </c>
    </row>
    <row r="289" spans="3:7">
      <c r="C289" s="11">
        <f t="shared" si="79"/>
        <v>41923</v>
      </c>
      <c r="G289" s="3">
        <f t="shared" ref="G289" si="87">SUM(G284:G288)</f>
        <v>0</v>
      </c>
    </row>
    <row r="290" spans="3:7">
      <c r="C290" s="11">
        <f t="shared" si="79"/>
        <v>41924</v>
      </c>
      <c r="G290" s="3" t="str">
        <f t="shared" si="72"/>
        <v/>
      </c>
    </row>
    <row r="291" spans="3:7">
      <c r="C291" s="11">
        <f t="shared" si="79"/>
        <v>41925</v>
      </c>
      <c r="G291" s="3" t="str">
        <f t="shared" ref="G291:G295" si="88">IF(OR(F291="AT",F291="AM",F291="CMat",F291="For"),D291,"")</f>
        <v/>
      </c>
    </row>
    <row r="292" spans="3:7">
      <c r="C292" s="11">
        <f t="shared" si="79"/>
        <v>41926</v>
      </c>
      <c r="G292" s="3" t="str">
        <f t="shared" si="88"/>
        <v/>
      </c>
    </row>
    <row r="293" spans="3:7">
      <c r="C293" s="11">
        <f t="shared" si="79"/>
        <v>41927</v>
      </c>
      <c r="G293" s="3" t="str">
        <f t="shared" si="88"/>
        <v/>
      </c>
    </row>
    <row r="294" spans="3:7">
      <c r="C294" s="11">
        <f t="shared" si="79"/>
        <v>41928</v>
      </c>
      <c r="G294" s="3" t="str">
        <f t="shared" si="88"/>
        <v/>
      </c>
    </row>
    <row r="295" spans="3:7">
      <c r="C295" s="11">
        <f t="shared" si="79"/>
        <v>41929</v>
      </c>
      <c r="G295" s="3" t="str">
        <f t="shared" si="88"/>
        <v/>
      </c>
    </row>
    <row r="296" spans="3:7">
      <c r="C296" s="11">
        <f t="shared" si="79"/>
        <v>41930</v>
      </c>
      <c r="G296" s="3">
        <f t="shared" ref="G296" si="89">SUM(G291:G295)</f>
        <v>0</v>
      </c>
    </row>
    <row r="297" spans="3:7">
      <c r="C297" s="11">
        <f t="shared" si="79"/>
        <v>41931</v>
      </c>
      <c r="G297" s="3" t="str">
        <f t="shared" si="72"/>
        <v/>
      </c>
    </row>
    <row r="298" spans="3:7">
      <c r="C298" s="11">
        <f t="shared" si="79"/>
        <v>41932</v>
      </c>
      <c r="G298" s="3" t="str">
        <f t="shared" ref="G298:G302" si="90">IF(OR(F298="AT",F298="AM",F298="CMat",F298="For"),D298,"")</f>
        <v/>
      </c>
    </row>
    <row r="299" spans="3:7">
      <c r="C299" s="11">
        <f t="shared" si="79"/>
        <v>41933</v>
      </c>
      <c r="G299" s="3" t="str">
        <f t="shared" si="90"/>
        <v/>
      </c>
    </row>
    <row r="300" spans="3:7">
      <c r="C300" s="11">
        <f t="shared" si="79"/>
        <v>41934</v>
      </c>
      <c r="G300" s="3" t="str">
        <f t="shared" si="90"/>
        <v/>
      </c>
    </row>
    <row r="301" spans="3:7">
      <c r="C301" s="11">
        <f t="shared" si="79"/>
        <v>41935</v>
      </c>
      <c r="G301" s="3" t="str">
        <f t="shared" si="90"/>
        <v/>
      </c>
    </row>
    <row r="302" spans="3:7">
      <c r="C302" s="11">
        <f t="shared" si="79"/>
        <v>41936</v>
      </c>
      <c r="G302" s="3" t="str">
        <f t="shared" si="90"/>
        <v/>
      </c>
    </row>
    <row r="303" spans="3:7">
      <c r="C303" s="11">
        <f t="shared" si="79"/>
        <v>41937</v>
      </c>
      <c r="G303" s="3">
        <f t="shared" ref="G303" si="91">SUM(G298:G302)</f>
        <v>0</v>
      </c>
    </row>
    <row r="304" spans="3:7">
      <c r="C304" s="11">
        <f t="shared" si="79"/>
        <v>41938</v>
      </c>
      <c r="G304" s="3" t="str">
        <f t="shared" si="72"/>
        <v/>
      </c>
    </row>
    <row r="305" spans="3:7">
      <c r="C305" s="11">
        <f t="shared" si="79"/>
        <v>41939</v>
      </c>
      <c r="G305" s="3" t="str">
        <f t="shared" ref="G305:G309" si="92">IF(OR(F305="AT",F305="AM",F305="CMat",F305="For"),D305,"")</f>
        <v/>
      </c>
    </row>
    <row r="306" spans="3:7">
      <c r="C306" s="11">
        <f t="shared" si="79"/>
        <v>41940</v>
      </c>
      <c r="G306" s="3" t="str">
        <f t="shared" si="92"/>
        <v/>
      </c>
    </row>
    <row r="307" spans="3:7">
      <c r="C307" s="11">
        <f t="shared" si="79"/>
        <v>41941</v>
      </c>
      <c r="G307" s="3" t="str">
        <f t="shared" si="92"/>
        <v/>
      </c>
    </row>
    <row r="308" spans="3:7">
      <c r="C308" s="11">
        <f t="shared" si="79"/>
        <v>41942</v>
      </c>
      <c r="G308" s="3" t="str">
        <f t="shared" si="92"/>
        <v/>
      </c>
    </row>
    <row r="309" spans="3:7">
      <c r="C309" s="11">
        <f t="shared" si="79"/>
        <v>41943</v>
      </c>
      <c r="G309" s="3" t="str">
        <f t="shared" si="92"/>
        <v/>
      </c>
    </row>
    <row r="310" spans="3:7">
      <c r="C310" s="11">
        <f t="shared" si="79"/>
        <v>41944</v>
      </c>
      <c r="G310" s="3">
        <f t="shared" ref="G310" si="93">SUM(G305:G309)</f>
        <v>0</v>
      </c>
    </row>
    <row r="311" spans="3:7">
      <c r="C311" s="11">
        <f t="shared" si="79"/>
        <v>41945</v>
      </c>
      <c r="G311" s="3" t="str">
        <f t="shared" ref="G311:G374" si="94">IF(OR(F311="AT",F311="AM",F311="CM"),D311,"")</f>
        <v/>
      </c>
    </row>
    <row r="312" spans="3:7">
      <c r="C312" s="11">
        <f t="shared" si="79"/>
        <v>41946</v>
      </c>
      <c r="G312" s="3" t="str">
        <f t="shared" ref="G312:G316" si="95">IF(OR(F312="AT",F312="AM",F312="CMat",F312="For"),D312,"")</f>
        <v/>
      </c>
    </row>
    <row r="313" spans="3:7">
      <c r="C313" s="11">
        <f t="shared" si="79"/>
        <v>41947</v>
      </c>
      <c r="G313" s="3" t="str">
        <f t="shared" si="95"/>
        <v/>
      </c>
    </row>
    <row r="314" spans="3:7">
      <c r="C314" s="11">
        <f t="shared" si="79"/>
        <v>41948</v>
      </c>
      <c r="G314" s="3" t="str">
        <f t="shared" si="95"/>
        <v/>
      </c>
    </row>
    <row r="315" spans="3:7">
      <c r="C315" s="11">
        <f t="shared" si="79"/>
        <v>41949</v>
      </c>
      <c r="G315" s="3" t="str">
        <f t="shared" si="95"/>
        <v/>
      </c>
    </row>
    <row r="316" spans="3:7">
      <c r="C316" s="11">
        <f t="shared" si="79"/>
        <v>41950</v>
      </c>
      <c r="G316" s="3" t="str">
        <f t="shared" si="95"/>
        <v/>
      </c>
    </row>
    <row r="317" spans="3:7">
      <c r="C317" s="11">
        <f t="shared" si="79"/>
        <v>41951</v>
      </c>
      <c r="G317" s="3">
        <f t="shared" ref="G317" si="96">SUM(G312:G316)</f>
        <v>0</v>
      </c>
    </row>
    <row r="318" spans="3:7">
      <c r="C318" s="11">
        <f t="shared" si="79"/>
        <v>41952</v>
      </c>
      <c r="G318" s="3" t="str">
        <f t="shared" si="94"/>
        <v/>
      </c>
    </row>
    <row r="319" spans="3:7">
      <c r="C319" s="11">
        <f t="shared" si="79"/>
        <v>41953</v>
      </c>
      <c r="G319" s="3" t="str">
        <f t="shared" ref="G319:G323" si="97">IF(OR(F319="AT",F319="AM",F319="CMat",F319="For"),D319,"")</f>
        <v/>
      </c>
    </row>
    <row r="320" spans="3:7">
      <c r="C320" s="11">
        <f t="shared" si="79"/>
        <v>41954</v>
      </c>
      <c r="G320" s="3" t="str">
        <f t="shared" si="97"/>
        <v/>
      </c>
    </row>
    <row r="321" spans="3:7">
      <c r="C321" s="11">
        <f t="shared" si="79"/>
        <v>41955</v>
      </c>
      <c r="G321" s="3" t="str">
        <f t="shared" si="97"/>
        <v/>
      </c>
    </row>
    <row r="322" spans="3:7">
      <c r="C322" s="11">
        <f t="shared" si="79"/>
        <v>41956</v>
      </c>
      <c r="G322" s="3" t="str">
        <f t="shared" si="97"/>
        <v/>
      </c>
    </row>
    <row r="323" spans="3:7">
      <c r="C323" s="11">
        <f t="shared" si="79"/>
        <v>41957</v>
      </c>
      <c r="G323" s="3" t="str">
        <f t="shared" si="97"/>
        <v/>
      </c>
    </row>
    <row r="324" spans="3:7">
      <c r="C324" s="11">
        <f t="shared" si="79"/>
        <v>41958</v>
      </c>
      <c r="G324" s="3">
        <f t="shared" ref="G324" si="98">SUM(G319:G323)</f>
        <v>0</v>
      </c>
    </row>
    <row r="325" spans="3:7">
      <c r="C325" s="11">
        <f t="shared" si="79"/>
        <v>41959</v>
      </c>
      <c r="G325" s="3" t="str">
        <f t="shared" si="94"/>
        <v/>
      </c>
    </row>
    <row r="326" spans="3:7">
      <c r="C326" s="11">
        <f t="shared" ref="C326:C374" si="99">C325+1</f>
        <v>41960</v>
      </c>
      <c r="G326" s="3" t="str">
        <f t="shared" ref="G326:G330" si="100">IF(OR(F326="AT",F326="AM",F326="CMat",F326="For"),D326,"")</f>
        <v/>
      </c>
    </row>
    <row r="327" spans="3:7">
      <c r="C327" s="11">
        <f t="shared" si="99"/>
        <v>41961</v>
      </c>
      <c r="G327" s="3" t="str">
        <f t="shared" si="100"/>
        <v/>
      </c>
    </row>
    <row r="328" spans="3:7">
      <c r="C328" s="11">
        <f t="shared" si="99"/>
        <v>41962</v>
      </c>
      <c r="G328" s="3" t="str">
        <f t="shared" si="100"/>
        <v/>
      </c>
    </row>
    <row r="329" spans="3:7">
      <c r="C329" s="11">
        <f t="shared" si="99"/>
        <v>41963</v>
      </c>
      <c r="G329" s="3" t="str">
        <f t="shared" si="100"/>
        <v/>
      </c>
    </row>
    <row r="330" spans="3:7">
      <c r="C330" s="11">
        <f t="shared" si="99"/>
        <v>41964</v>
      </c>
      <c r="G330" s="3" t="str">
        <f t="shared" si="100"/>
        <v/>
      </c>
    </row>
    <row r="331" spans="3:7">
      <c r="C331" s="11">
        <f t="shared" si="99"/>
        <v>41965</v>
      </c>
      <c r="G331" s="3">
        <f t="shared" ref="G331" si="101">SUM(G326:G330)</f>
        <v>0</v>
      </c>
    </row>
    <row r="332" spans="3:7">
      <c r="C332" s="11">
        <f t="shared" si="99"/>
        <v>41966</v>
      </c>
      <c r="G332" s="3" t="str">
        <f t="shared" si="94"/>
        <v/>
      </c>
    </row>
    <row r="333" spans="3:7">
      <c r="C333" s="11">
        <f t="shared" si="99"/>
        <v>41967</v>
      </c>
      <c r="G333" s="3" t="str">
        <f t="shared" ref="G333:G337" si="102">IF(OR(F333="AT",F333="AM",F333="CMat",F333="For"),D333,"")</f>
        <v/>
      </c>
    </row>
    <row r="334" spans="3:7">
      <c r="C334" s="11">
        <f t="shared" si="99"/>
        <v>41968</v>
      </c>
      <c r="G334" s="3" t="str">
        <f t="shared" si="102"/>
        <v/>
      </c>
    </row>
    <row r="335" spans="3:7">
      <c r="C335" s="11">
        <f t="shared" si="99"/>
        <v>41969</v>
      </c>
      <c r="G335" s="3" t="str">
        <f t="shared" si="102"/>
        <v/>
      </c>
    </row>
    <row r="336" spans="3:7">
      <c r="C336" s="11">
        <f t="shared" si="99"/>
        <v>41970</v>
      </c>
      <c r="G336" s="3" t="str">
        <f t="shared" si="102"/>
        <v/>
      </c>
    </row>
    <row r="337" spans="3:7">
      <c r="C337" s="11">
        <f t="shared" si="99"/>
        <v>41971</v>
      </c>
      <c r="G337" s="3" t="str">
        <f t="shared" si="102"/>
        <v/>
      </c>
    </row>
    <row r="338" spans="3:7">
      <c r="C338" s="11">
        <f t="shared" si="99"/>
        <v>41972</v>
      </c>
      <c r="G338" s="3">
        <f t="shared" ref="G338" si="103">SUM(G333:G337)</f>
        <v>0</v>
      </c>
    </row>
    <row r="339" spans="3:7">
      <c r="C339" s="11">
        <f t="shared" si="99"/>
        <v>41973</v>
      </c>
      <c r="G339" s="3" t="str">
        <f t="shared" si="94"/>
        <v/>
      </c>
    </row>
    <row r="340" spans="3:7">
      <c r="C340" s="11">
        <f t="shared" si="99"/>
        <v>41974</v>
      </c>
      <c r="G340" s="3" t="str">
        <f t="shared" ref="G340:G344" si="104">IF(OR(F340="AT",F340="AM",F340="CMat",F340="For"),D340,"")</f>
        <v/>
      </c>
    </row>
    <row r="341" spans="3:7">
      <c r="C341" s="11">
        <f t="shared" si="99"/>
        <v>41975</v>
      </c>
      <c r="G341" s="3" t="str">
        <f t="shared" si="104"/>
        <v/>
      </c>
    </row>
    <row r="342" spans="3:7">
      <c r="C342" s="11">
        <f t="shared" si="99"/>
        <v>41976</v>
      </c>
      <c r="G342" s="3" t="str">
        <f t="shared" si="104"/>
        <v/>
      </c>
    </row>
    <row r="343" spans="3:7">
      <c r="C343" s="11">
        <f t="shared" si="99"/>
        <v>41977</v>
      </c>
      <c r="G343" s="3" t="str">
        <f t="shared" si="104"/>
        <v/>
      </c>
    </row>
    <row r="344" spans="3:7">
      <c r="C344" s="11">
        <f t="shared" si="99"/>
        <v>41978</v>
      </c>
      <c r="G344" s="3" t="str">
        <f t="shared" si="104"/>
        <v/>
      </c>
    </row>
    <row r="345" spans="3:7">
      <c r="C345" s="11">
        <f t="shared" si="99"/>
        <v>41979</v>
      </c>
      <c r="G345" s="3">
        <f t="shared" ref="G345" si="105">SUM(G340:G344)</f>
        <v>0</v>
      </c>
    </row>
    <row r="346" spans="3:7">
      <c r="C346" s="11">
        <f t="shared" si="99"/>
        <v>41980</v>
      </c>
      <c r="G346" s="3" t="str">
        <f t="shared" si="94"/>
        <v/>
      </c>
    </row>
    <row r="347" spans="3:7">
      <c r="C347" s="11">
        <f t="shared" si="99"/>
        <v>41981</v>
      </c>
      <c r="G347" s="3" t="str">
        <f t="shared" ref="G347:G351" si="106">IF(OR(F347="AT",F347="AM",F347="CMat",F347="For"),D347,"")</f>
        <v/>
      </c>
    </row>
    <row r="348" spans="3:7">
      <c r="C348" s="11">
        <f t="shared" si="99"/>
        <v>41982</v>
      </c>
      <c r="G348" s="3" t="str">
        <f t="shared" si="106"/>
        <v/>
      </c>
    </row>
    <row r="349" spans="3:7">
      <c r="C349" s="11">
        <f t="shared" si="99"/>
        <v>41983</v>
      </c>
      <c r="G349" s="3" t="str">
        <f t="shared" si="106"/>
        <v/>
      </c>
    </row>
    <row r="350" spans="3:7">
      <c r="C350" s="11">
        <f t="shared" si="99"/>
        <v>41984</v>
      </c>
      <c r="G350" s="3" t="str">
        <f t="shared" si="106"/>
        <v/>
      </c>
    </row>
    <row r="351" spans="3:7">
      <c r="C351" s="11">
        <f t="shared" si="99"/>
        <v>41985</v>
      </c>
      <c r="G351" s="3" t="str">
        <f t="shared" si="106"/>
        <v/>
      </c>
    </row>
    <row r="352" spans="3:7">
      <c r="C352" s="11">
        <f t="shared" si="99"/>
        <v>41986</v>
      </c>
      <c r="G352" s="3">
        <f t="shared" ref="G352" si="107">SUM(G347:G351)</f>
        <v>0</v>
      </c>
    </row>
    <row r="353" spans="3:7">
      <c r="C353" s="11">
        <f t="shared" si="99"/>
        <v>41987</v>
      </c>
      <c r="G353" s="3" t="str">
        <f t="shared" si="94"/>
        <v/>
      </c>
    </row>
    <row r="354" spans="3:7">
      <c r="C354" s="11">
        <f t="shared" si="99"/>
        <v>41988</v>
      </c>
      <c r="G354" s="3" t="str">
        <f t="shared" ref="G354:G358" si="108">IF(OR(F354="AT",F354="AM",F354="CMat",F354="For"),D354,"")</f>
        <v/>
      </c>
    </row>
    <row r="355" spans="3:7">
      <c r="C355" s="11">
        <f t="shared" si="99"/>
        <v>41989</v>
      </c>
      <c r="G355" s="3" t="str">
        <f t="shared" si="108"/>
        <v/>
      </c>
    </row>
    <row r="356" spans="3:7">
      <c r="C356" s="11">
        <f t="shared" si="99"/>
        <v>41990</v>
      </c>
      <c r="G356" s="3" t="str">
        <f t="shared" si="108"/>
        <v/>
      </c>
    </row>
    <row r="357" spans="3:7">
      <c r="C357" s="11">
        <f t="shared" si="99"/>
        <v>41991</v>
      </c>
      <c r="G357" s="3" t="str">
        <f t="shared" si="108"/>
        <v/>
      </c>
    </row>
    <row r="358" spans="3:7">
      <c r="C358" s="11">
        <f t="shared" si="99"/>
        <v>41992</v>
      </c>
      <c r="G358" s="3" t="str">
        <f t="shared" si="108"/>
        <v/>
      </c>
    </row>
    <row r="359" spans="3:7">
      <c r="C359" s="11">
        <f t="shared" si="99"/>
        <v>41993</v>
      </c>
      <c r="G359" s="3">
        <f t="shared" ref="G359" si="109">SUM(G354:G358)</f>
        <v>0</v>
      </c>
    </row>
    <row r="360" spans="3:7">
      <c r="C360" s="11">
        <f t="shared" si="99"/>
        <v>41994</v>
      </c>
      <c r="G360" s="3" t="str">
        <f t="shared" si="94"/>
        <v/>
      </c>
    </row>
    <row r="361" spans="3:7">
      <c r="C361" s="11">
        <f t="shared" si="99"/>
        <v>41995</v>
      </c>
      <c r="G361" s="3" t="str">
        <f t="shared" ref="G361:G365" si="110">IF(OR(F361="AT",F361="AM",F361="CMat",F361="For"),D361,"")</f>
        <v/>
      </c>
    </row>
    <row r="362" spans="3:7">
      <c r="C362" s="11">
        <f t="shared" si="99"/>
        <v>41996</v>
      </c>
      <c r="G362" s="3" t="str">
        <f t="shared" si="110"/>
        <v/>
      </c>
    </row>
    <row r="363" spans="3:7">
      <c r="C363" s="11">
        <f t="shared" si="99"/>
        <v>41997</v>
      </c>
      <c r="G363" s="3" t="str">
        <f t="shared" si="110"/>
        <v/>
      </c>
    </row>
    <row r="364" spans="3:7">
      <c r="C364" s="11">
        <f t="shared" si="99"/>
        <v>41998</v>
      </c>
      <c r="G364" s="3" t="str">
        <f t="shared" si="110"/>
        <v/>
      </c>
    </row>
    <row r="365" spans="3:7">
      <c r="C365" s="11">
        <f t="shared" si="99"/>
        <v>41999</v>
      </c>
      <c r="G365" s="3" t="str">
        <f t="shared" si="110"/>
        <v/>
      </c>
    </row>
    <row r="366" spans="3:7">
      <c r="C366" s="11">
        <f t="shared" si="99"/>
        <v>42000</v>
      </c>
      <c r="G366" s="3">
        <f t="shared" ref="G366" si="111">SUM(G361:G365)</f>
        <v>0</v>
      </c>
    </row>
    <row r="367" spans="3:7">
      <c r="C367" s="11">
        <f t="shared" si="99"/>
        <v>42001</v>
      </c>
      <c r="G367" s="3" t="str">
        <f t="shared" si="94"/>
        <v/>
      </c>
    </row>
    <row r="368" spans="3:7">
      <c r="C368" s="11">
        <f t="shared" si="99"/>
        <v>42002</v>
      </c>
      <c r="G368" s="3" t="str">
        <f t="shared" ref="G368:G372" si="112">IF(OR(F368="AT",F368="AM",F368="CMat",F368="For"),D368,"")</f>
        <v/>
      </c>
    </row>
    <row r="369" spans="3:9">
      <c r="C369" s="11">
        <f t="shared" si="99"/>
        <v>42003</v>
      </c>
      <c r="G369" s="3" t="str">
        <f t="shared" si="112"/>
        <v/>
      </c>
    </row>
    <row r="370" spans="3:9">
      <c r="C370" s="11">
        <f t="shared" si="99"/>
        <v>42004</v>
      </c>
      <c r="G370" s="3" t="str">
        <f t="shared" si="112"/>
        <v/>
      </c>
    </row>
    <row r="371" spans="3:9">
      <c r="C371" s="11">
        <f t="shared" si="99"/>
        <v>42005</v>
      </c>
      <c r="G371" s="3" t="str">
        <f t="shared" si="112"/>
        <v/>
      </c>
    </row>
    <row r="372" spans="3:9">
      <c r="C372" s="11">
        <f t="shared" si="99"/>
        <v>42006</v>
      </c>
      <c r="G372" s="3">
        <v>0.33333333333333331</v>
      </c>
    </row>
    <row r="373" spans="3:9">
      <c r="C373" s="11">
        <f t="shared" si="99"/>
        <v>42007</v>
      </c>
      <c r="G373" s="3">
        <f t="shared" ref="G373" si="113">SUM(G368:G372)</f>
        <v>0.33333333333333331</v>
      </c>
    </row>
    <row r="374" spans="3:9">
      <c r="C374" s="11">
        <f t="shared" si="99"/>
        <v>42008</v>
      </c>
      <c r="G374" s="3" t="str">
        <f t="shared" si="94"/>
        <v/>
      </c>
    </row>
    <row r="375" spans="3:9">
      <c r="C375" s="12"/>
      <c r="G375" s="4"/>
    </row>
    <row r="376" spans="3:9">
      <c r="C376" s="12"/>
      <c r="G376" s="4"/>
    </row>
    <row r="377" spans="3:9">
      <c r="C377" s="13" t="s">
        <v>2</v>
      </c>
      <c r="G377" s="5">
        <f>SUM(IF(MOD(ROW(G9:G374),9)=7,G9:G374,0))</f>
        <v>0</v>
      </c>
      <c r="I377" t="s">
        <v>5</v>
      </c>
    </row>
    <row r="378" spans="3:9">
      <c r="C378" s="13" t="s">
        <v>3</v>
      </c>
    </row>
    <row r="379" spans="3:9" ht="15.75">
      <c r="G379" s="6">
        <f>SUM(G373,G366,G359,G352,G345,G338,G331,G324,G317,G310,G303,G296,G289,G282,G275,G268,G261,G254,G247,G240,G233,G226,G219,G212,G205,G198,G191,G184,G177,G170,G163,G156,G149,G142,G135,G128,G121,G114,G107,G100,G93,G86,G79,G72,G65,G58,G51,G44,G37,G30,G23,G16,G9)</f>
        <v>0.33333333333333331</v>
      </c>
      <c r="I379" t="s">
        <v>6</v>
      </c>
    </row>
    <row r="380" spans="3:9">
      <c r="C380" s="13" t="s">
        <v>4</v>
      </c>
      <c r="G380" s="7">
        <f>SUM((MOD(ROW(G$9:G$374),7)=9)*IF(ISNUMBER(G$9:G$374),G$4:G$374 ))</f>
        <v>0</v>
      </c>
      <c r="I380" t="s">
        <v>7</v>
      </c>
    </row>
  </sheetData>
  <mergeCells count="1">
    <mergeCell ref="C1:C2"/>
  </mergeCells>
  <conditionalFormatting sqref="G3:G378 G381:G1048576">
    <cfRule type="containsText" dxfId="9" priority="5" operator="containsText" text="CP">
      <formula>NOT(ISERROR(SEARCH("CP",G3)))</formula>
    </cfRule>
  </conditionalFormatting>
  <conditionalFormatting sqref="G1:G378 G381:G1048576">
    <cfRule type="expression" dxfId="7" priority="4">
      <formula>COUNTIF($M$4:$M$16,$C1)=1</formula>
    </cfRule>
  </conditionalFormatting>
  <conditionalFormatting sqref="C4:C374">
    <cfRule type="expression" dxfId="5" priority="3">
      <formula>(C4&lt;&gt;"")*(WEEKDAY(C4,2)&gt;5)</formula>
    </cfRule>
  </conditionalFormatting>
  <conditionalFormatting sqref="C1:C1048576">
    <cfRule type="timePeriod" dxfId="3" priority="2" timePeriod="today">
      <formula>FLOOR(C1,1)=TODAY()</formula>
    </cfRule>
  </conditionalFormatting>
  <conditionalFormatting sqref="C1:C1048576">
    <cfRule type="expression" dxfId="1" priority="1">
      <formula>COUNTIF($M$4:$M$16,$C1)=1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boulanger</dc:creator>
  <cp:lastModifiedBy>boulanger</cp:lastModifiedBy>
  <dcterms:created xsi:type="dcterms:W3CDTF">2014-10-28T17:50:16Z</dcterms:created>
  <dcterms:modified xsi:type="dcterms:W3CDTF">2014-10-28T17:57:02Z</dcterms:modified>
</cp:coreProperties>
</file>