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330" windowWidth="19875" windowHeight="7710" activeTab="2"/>
  </bookViews>
  <sheets>
    <sheet name="paramètres" sheetId="2" r:id="rId1"/>
    <sheet name="planning" sheetId="1" r:id="rId2"/>
    <sheet name="recap mensuelle" sheetId="3" r:id="rId3"/>
  </sheets>
  <definedNames>
    <definedName name="saisir_année">paramètres!$M$1</definedName>
  </definedNames>
  <calcPr calcId="125725"/>
</workbook>
</file>

<file path=xl/calcChain.xml><?xml version="1.0" encoding="utf-8"?>
<calcChain xmlns="http://schemas.openxmlformats.org/spreadsheetml/2006/main">
  <c r="I42" i="2"/>
  <c r="I41"/>
  <c r="I40"/>
  <c r="I39"/>
  <c r="I45" s="1"/>
  <c r="I38"/>
  <c r="I33"/>
  <c r="I32"/>
  <c r="I31"/>
  <c r="I30"/>
  <c r="I36" s="1"/>
  <c r="I29"/>
  <c r="M14"/>
  <c r="M13"/>
  <c r="M12"/>
  <c r="M11"/>
  <c r="M10"/>
  <c r="M6"/>
  <c r="M5"/>
  <c r="M3"/>
  <c r="M7" s="1"/>
  <c r="M2"/>
  <c r="M9" l="1"/>
  <c r="M4"/>
  <c r="M8"/>
  <c r="C8" i="1" l="1"/>
  <c r="A3" i="3" l="1"/>
  <c r="A2"/>
  <c r="A1"/>
  <c r="D8" i="1"/>
  <c r="G8"/>
  <c r="F8"/>
  <c r="G7"/>
  <c r="F7"/>
  <c r="G6"/>
  <c r="F6"/>
  <c r="G5"/>
  <c r="F5"/>
  <c r="G4"/>
  <c r="F4"/>
  <c r="G9" l="1"/>
  <c r="F9"/>
  <c r="H25" i="2" l="1"/>
  <c r="A6" i="1"/>
  <c r="A7" s="1"/>
  <c r="B7" s="1"/>
  <c r="B5"/>
  <c r="B4"/>
  <c r="A5"/>
  <c r="B6" l="1"/>
  <c r="A8"/>
  <c r="B8" l="1"/>
  <c r="A9"/>
  <c r="A10" l="1"/>
  <c r="B9"/>
  <c r="A11" l="1"/>
  <c r="B10"/>
  <c r="B11" l="1"/>
  <c r="A12"/>
  <c r="A13" l="1"/>
  <c r="B12"/>
  <c r="A14" l="1"/>
  <c r="B13"/>
  <c r="A15" l="1"/>
  <c r="B14"/>
  <c r="A16" l="1"/>
  <c r="B15"/>
  <c r="B16" l="1"/>
  <c r="A17"/>
  <c r="A18" l="1"/>
  <c r="B17"/>
  <c r="A19" l="1"/>
  <c r="B18"/>
  <c r="B19" l="1"/>
  <c r="A20"/>
  <c r="A21" l="1"/>
  <c r="B20"/>
  <c r="A22" l="1"/>
  <c r="B21"/>
  <c r="B22" l="1"/>
  <c r="A23"/>
  <c r="A24" l="1"/>
  <c r="B23"/>
  <c r="A25" l="1"/>
  <c r="B24"/>
  <c r="B25" l="1"/>
  <c r="A26"/>
  <c r="B26" l="1"/>
  <c r="A27"/>
  <c r="A28" l="1"/>
  <c r="B27"/>
  <c r="B28" l="1"/>
  <c r="A29"/>
  <c r="B29" l="1"/>
  <c r="A30"/>
  <c r="B30" l="1"/>
  <c r="A31"/>
  <c r="B31" l="1"/>
  <c r="A32"/>
  <c r="B32" l="1"/>
  <c r="A33"/>
  <c r="A34" l="1"/>
  <c r="B33"/>
  <c r="A35" l="1"/>
  <c r="B34"/>
  <c r="A36" l="1"/>
  <c r="B35"/>
  <c r="A37" l="1"/>
  <c r="B36"/>
  <c r="B37" l="1"/>
  <c r="A38"/>
  <c r="B38" l="1"/>
  <c r="A39"/>
  <c r="A40" l="1"/>
  <c r="B39"/>
  <c r="B40" l="1"/>
  <c r="A41"/>
  <c r="B41" l="1"/>
  <c r="A42"/>
  <c r="B42" l="1"/>
  <c r="A43"/>
  <c r="A44" l="1"/>
  <c r="B43"/>
  <c r="B44" l="1"/>
  <c r="A45"/>
  <c r="B45" l="1"/>
  <c r="A46"/>
  <c r="B46" l="1"/>
  <c r="A47"/>
  <c r="A48" l="1"/>
  <c r="B47"/>
  <c r="B48" l="1"/>
  <c r="A49"/>
  <c r="B49" l="1"/>
  <c r="A50"/>
  <c r="B50" l="1"/>
  <c r="A51"/>
  <c r="A52" l="1"/>
  <c r="B51"/>
  <c r="A53" l="1"/>
  <c r="B52"/>
  <c r="B53" l="1"/>
  <c r="A54"/>
  <c r="B54" l="1"/>
  <c r="A55"/>
  <c r="A56" l="1"/>
  <c r="B55"/>
  <c r="B56" l="1"/>
  <c r="A57"/>
  <c r="B57" l="1"/>
  <c r="A58"/>
  <c r="B58" l="1"/>
  <c r="A59"/>
  <c r="A60" l="1"/>
  <c r="B59"/>
  <c r="B60" l="1"/>
  <c r="A61"/>
  <c r="B61" l="1"/>
  <c r="A62"/>
  <c r="B62" l="1"/>
  <c r="A63"/>
  <c r="A64" l="1"/>
  <c r="B63"/>
  <c r="A65" l="1"/>
  <c r="B64"/>
  <c r="A66" l="1"/>
  <c r="B65"/>
  <c r="A67" l="1"/>
  <c r="B66"/>
  <c r="B67" l="1"/>
  <c r="A68"/>
  <c r="B68" l="1"/>
  <c r="A69"/>
  <c r="A70" l="1"/>
  <c r="B69"/>
  <c r="A71" l="1"/>
  <c r="B70"/>
  <c r="B71" l="1"/>
  <c r="A72"/>
  <c r="B72" l="1"/>
  <c r="A73"/>
  <c r="A74" l="1"/>
  <c r="B73"/>
  <c r="A75" l="1"/>
  <c r="B74"/>
  <c r="A76" l="1"/>
  <c r="B75"/>
  <c r="B76" l="1"/>
  <c r="A77"/>
  <c r="B77" l="1"/>
  <c r="A78"/>
  <c r="B78" l="1"/>
  <c r="A79"/>
  <c r="A80" l="1"/>
  <c r="B79"/>
  <c r="B80" l="1"/>
  <c r="A81"/>
  <c r="B81" l="1"/>
  <c r="A82"/>
  <c r="B82" l="1"/>
  <c r="A83"/>
  <c r="A84" l="1"/>
  <c r="B83"/>
  <c r="A85" l="1"/>
  <c r="B84"/>
  <c r="B85" l="1"/>
  <c r="A86"/>
  <c r="A87" l="1"/>
  <c r="B86"/>
  <c r="A88" l="1"/>
  <c r="B87"/>
  <c r="A89" l="1"/>
  <c r="B88"/>
  <c r="A90" l="1"/>
  <c r="B89"/>
  <c r="B90" l="1"/>
  <c r="A91"/>
  <c r="A92" l="1"/>
  <c r="B91"/>
  <c r="A93" l="1"/>
  <c r="B92"/>
  <c r="B93" l="1"/>
  <c r="A94"/>
  <c r="A95" l="1"/>
  <c r="B94"/>
  <c r="A96" l="1"/>
  <c r="B95"/>
  <c r="B96" l="1"/>
  <c r="A97"/>
  <c r="B97" l="1"/>
  <c r="A98"/>
  <c r="B98" l="1"/>
  <c r="A99"/>
  <c r="B99" l="1"/>
  <c r="A100"/>
  <c r="A101" l="1"/>
  <c r="B100"/>
  <c r="A102" l="1"/>
  <c r="B101"/>
  <c r="B102" l="1"/>
  <c r="A103"/>
  <c r="A104" l="1"/>
  <c r="B103"/>
  <c r="A105" l="1"/>
  <c r="B104"/>
  <c r="A106" l="1"/>
  <c r="B105"/>
  <c r="B106" l="1"/>
  <c r="A107"/>
  <c r="A108" l="1"/>
  <c r="B107"/>
  <c r="B108" l="1"/>
  <c r="A109"/>
  <c r="B109" l="1"/>
  <c r="A110"/>
  <c r="B110" l="1"/>
  <c r="A111"/>
  <c r="A112" l="1"/>
  <c r="B111"/>
  <c r="B112" l="1"/>
  <c r="A113"/>
  <c r="B113" l="1"/>
  <c r="A114"/>
  <c r="B114" l="1"/>
  <c r="A115"/>
  <c r="A116" l="1"/>
  <c r="B115"/>
  <c r="B116" l="1"/>
  <c r="A117"/>
  <c r="B117" l="1"/>
  <c r="A118"/>
  <c r="A119" l="1"/>
  <c r="B118"/>
  <c r="A120" l="1"/>
  <c r="B119"/>
  <c r="A121" l="1"/>
  <c r="B120"/>
  <c r="B121" l="1"/>
  <c r="A122"/>
  <c r="B122" l="1"/>
  <c r="A123"/>
  <c r="A124" l="1"/>
  <c r="B123"/>
  <c r="B124" l="1"/>
  <c r="A125"/>
  <c r="A126" l="1"/>
  <c r="B125"/>
  <c r="B126" l="1"/>
  <c r="A127"/>
  <c r="A128" l="1"/>
  <c r="B127"/>
  <c r="A129" l="1"/>
  <c r="B128"/>
  <c r="B129" l="1"/>
  <c r="A130"/>
  <c r="B130" l="1"/>
  <c r="A131"/>
  <c r="A132" l="1"/>
  <c r="B131"/>
  <c r="A133" l="1"/>
  <c r="B132"/>
  <c r="A134" l="1"/>
  <c r="B133"/>
  <c r="B134" l="1"/>
  <c r="A135"/>
  <c r="A136" l="1"/>
  <c r="B135"/>
  <c r="A137" l="1"/>
  <c r="B136"/>
  <c r="B137" l="1"/>
  <c r="A138"/>
  <c r="B138" l="1"/>
  <c r="A139"/>
  <c r="A140" l="1"/>
  <c r="B139"/>
  <c r="A141" l="1"/>
  <c r="B140"/>
  <c r="B141" l="1"/>
  <c r="A142"/>
  <c r="A143" l="1"/>
  <c r="B142"/>
  <c r="A144" l="1"/>
  <c r="B143"/>
  <c r="B144" l="1"/>
  <c r="A145"/>
  <c r="B145" l="1"/>
  <c r="A146"/>
  <c r="B146" l="1"/>
  <c r="A147"/>
  <c r="A148" l="1"/>
  <c r="B147"/>
  <c r="B148" l="1"/>
  <c r="A149"/>
  <c r="B149" l="1"/>
  <c r="A150"/>
  <c r="A151" l="1"/>
  <c r="B150"/>
  <c r="A152" l="1"/>
  <c r="B151"/>
  <c r="B152" l="1"/>
  <c r="A153"/>
  <c r="A154" l="1"/>
  <c r="B153"/>
  <c r="B154" l="1"/>
  <c r="A155"/>
  <c r="B155" l="1"/>
  <c r="A156"/>
  <c r="B156" l="1"/>
  <c r="A157"/>
  <c r="A158" l="1"/>
  <c r="B157"/>
  <c r="B158" l="1"/>
  <c r="A159"/>
  <c r="A160" l="1"/>
  <c r="B159"/>
  <c r="A161" l="1"/>
  <c r="B160"/>
  <c r="B161" l="1"/>
  <c r="A162"/>
  <c r="A163" l="1"/>
  <c r="B162"/>
  <c r="A164" l="1"/>
  <c r="B163"/>
  <c r="A165" l="1"/>
  <c r="B164"/>
  <c r="B165" l="1"/>
  <c r="A166"/>
  <c r="B166" l="1"/>
  <c r="A167"/>
  <c r="A168" l="1"/>
  <c r="B167"/>
  <c r="B168" l="1"/>
  <c r="A169"/>
  <c r="A170" l="1"/>
  <c r="B169"/>
  <c r="B170" l="1"/>
  <c r="A171"/>
  <c r="A172" l="1"/>
  <c r="B171"/>
  <c r="A173" l="1"/>
  <c r="B172"/>
  <c r="B173" l="1"/>
  <c r="A174"/>
  <c r="B174" l="1"/>
  <c r="A175"/>
  <c r="A176" l="1"/>
  <c r="B175"/>
  <c r="B176" l="1"/>
  <c r="A177"/>
  <c r="A178" l="1"/>
  <c r="B177"/>
  <c r="B178" l="1"/>
  <c r="A179"/>
  <c r="A180" l="1"/>
  <c r="B179"/>
  <c r="A181" l="1"/>
  <c r="B180"/>
  <c r="B181" l="1"/>
  <c r="A182"/>
  <c r="B182" l="1"/>
  <c r="A183"/>
  <c r="B183" l="1"/>
  <c r="A184"/>
  <c r="B184" l="1"/>
  <c r="A185"/>
  <c r="B185" l="1"/>
  <c r="A186"/>
  <c r="B186" l="1"/>
  <c r="A187"/>
  <c r="A188" l="1"/>
  <c r="B187"/>
  <c r="A189" l="1"/>
  <c r="B188"/>
  <c r="B189" l="1"/>
  <c r="A190"/>
  <c r="B190" l="1"/>
  <c r="A191"/>
  <c r="A192" l="1"/>
  <c r="B191"/>
  <c r="B192" l="1"/>
  <c r="A193"/>
  <c r="B193" l="1"/>
  <c r="A194"/>
  <c r="A195" l="1"/>
  <c r="B194"/>
  <c r="B195" l="1"/>
  <c r="A196"/>
  <c r="B196" l="1"/>
  <c r="A197"/>
  <c r="B197" l="1"/>
  <c r="A198"/>
  <c r="A199" l="1"/>
  <c r="B198"/>
  <c r="A200" l="1"/>
  <c r="B199"/>
  <c r="B200" l="1"/>
  <c r="A201"/>
  <c r="B201" l="1"/>
  <c r="A202"/>
  <c r="B202" l="1"/>
  <c r="A203"/>
  <c r="A204" l="1"/>
  <c r="B203"/>
  <c r="B204" l="1"/>
  <c r="A205"/>
  <c r="B205" l="1"/>
  <c r="A206"/>
  <c r="A207" l="1"/>
  <c r="B206"/>
  <c r="A208" l="1"/>
  <c r="B207"/>
  <c r="B208" l="1"/>
  <c r="A209"/>
  <c r="A210" l="1"/>
  <c r="B209"/>
  <c r="A211" l="1"/>
  <c r="B210"/>
  <c r="A212" l="1"/>
  <c r="B211"/>
  <c r="A213" l="1"/>
  <c r="B212"/>
  <c r="B213" l="1"/>
  <c r="A214"/>
  <c r="A215" l="1"/>
  <c r="B214"/>
  <c r="B215" l="1"/>
  <c r="A216"/>
  <c r="A217" l="1"/>
  <c r="B216"/>
  <c r="B217" l="1"/>
  <c r="A218"/>
  <c r="A219" l="1"/>
  <c r="B218"/>
  <c r="A220" l="1"/>
  <c r="B219"/>
  <c r="B220" l="1"/>
  <c r="A221"/>
  <c r="A222" l="1"/>
  <c r="B221"/>
  <c r="A223" l="1"/>
  <c r="B222"/>
  <c r="A224" l="1"/>
  <c r="B223"/>
  <c r="B224" l="1"/>
  <c r="A225"/>
  <c r="B225" l="1"/>
  <c r="A226"/>
  <c r="A227" l="1"/>
  <c r="B226"/>
  <c r="A228" l="1"/>
  <c r="B227"/>
  <c r="B228" l="1"/>
  <c r="A229"/>
  <c r="A230" l="1"/>
  <c r="B229"/>
  <c r="A231" l="1"/>
  <c r="B230"/>
  <c r="A232" l="1"/>
  <c r="B231"/>
  <c r="A233" l="1"/>
  <c r="B232"/>
  <c r="B233" l="1"/>
  <c r="A234"/>
  <c r="A235" l="1"/>
  <c r="B234"/>
  <c r="A236" l="1"/>
  <c r="B235"/>
  <c r="A237" l="1"/>
  <c r="B236"/>
  <c r="B237" l="1"/>
  <c r="A238"/>
  <c r="A239" l="1"/>
  <c r="B238"/>
  <c r="A240" l="1"/>
  <c r="B239"/>
  <c r="B240" l="1"/>
  <c r="A241"/>
  <c r="B241" l="1"/>
  <c r="A242"/>
  <c r="A243" l="1"/>
  <c r="B242"/>
  <c r="A244" l="1"/>
  <c r="B243"/>
  <c r="A245" l="1"/>
  <c r="B244"/>
  <c r="B245" l="1"/>
  <c r="A246"/>
  <c r="A247" l="1"/>
  <c r="B246"/>
  <c r="A248" l="1"/>
  <c r="B247"/>
  <c r="A249" l="1"/>
  <c r="B248"/>
  <c r="B249" l="1"/>
  <c r="A250"/>
  <c r="A251" l="1"/>
  <c r="B250"/>
  <c r="A252" l="1"/>
  <c r="B251"/>
  <c r="A253" l="1"/>
  <c r="B252"/>
  <c r="B253" l="1"/>
  <c r="A254"/>
  <c r="A255" l="1"/>
  <c r="B254"/>
  <c r="A256" l="1"/>
  <c r="B255"/>
  <c r="B256" l="1"/>
  <c r="A257"/>
  <c r="B257" l="1"/>
  <c r="A258"/>
  <c r="A259" l="1"/>
  <c r="B258"/>
  <c r="A260" l="1"/>
  <c r="B259"/>
  <c r="A261" l="1"/>
  <c r="B260"/>
  <c r="B261" l="1"/>
  <c r="A262"/>
  <c r="A263" l="1"/>
  <c r="B262"/>
  <c r="A264" l="1"/>
  <c r="B263"/>
  <c r="B264" l="1"/>
  <c r="A265"/>
  <c r="B265" l="1"/>
  <c r="A266"/>
  <c r="A267" l="1"/>
  <c r="B266"/>
  <c r="A268" l="1"/>
  <c r="B267"/>
  <c r="A269" l="1"/>
  <c r="B268"/>
  <c r="B269" l="1"/>
  <c r="A270"/>
  <c r="A271" l="1"/>
  <c r="B270"/>
  <c r="A272" l="1"/>
  <c r="B271"/>
  <c r="A273" l="1"/>
  <c r="B272"/>
  <c r="B273" l="1"/>
  <c r="A274"/>
  <c r="A275" l="1"/>
  <c r="B274"/>
  <c r="A276" l="1"/>
  <c r="B275"/>
  <c r="B276" l="1"/>
  <c r="A277"/>
  <c r="B277" l="1"/>
  <c r="A278"/>
  <c r="A279" l="1"/>
  <c r="B278"/>
  <c r="A280" l="1"/>
  <c r="B279"/>
  <c r="B280" l="1"/>
  <c r="A281"/>
  <c r="B281" l="1"/>
  <c r="A282"/>
  <c r="A283" l="1"/>
  <c r="B282"/>
  <c r="A284" l="1"/>
  <c r="B283"/>
  <c r="A285" l="1"/>
  <c r="B284"/>
  <c r="B285" l="1"/>
  <c r="A286"/>
  <c r="A287" l="1"/>
  <c r="B286"/>
  <c r="A288" l="1"/>
  <c r="B287"/>
  <c r="A289" l="1"/>
  <c r="B288"/>
  <c r="A290" l="1"/>
  <c r="B289"/>
  <c r="A291" l="1"/>
  <c r="B290"/>
  <c r="B291" l="1"/>
  <c r="A292"/>
  <c r="B292" l="1"/>
  <c r="A293"/>
  <c r="A294" l="1"/>
  <c r="B293"/>
  <c r="B294" l="1"/>
  <c r="A295"/>
  <c r="B295" l="1"/>
  <c r="A296"/>
  <c r="A297" l="1"/>
  <c r="B296"/>
  <c r="A298" l="1"/>
  <c r="B297"/>
  <c r="B298" l="1"/>
  <c r="A299"/>
  <c r="A300" l="1"/>
  <c r="B299"/>
  <c r="A301" l="1"/>
  <c r="B300"/>
  <c r="A302" l="1"/>
  <c r="B301"/>
  <c r="B302" l="1"/>
  <c r="A303"/>
  <c r="A304" l="1"/>
  <c r="B303"/>
  <c r="A305" l="1"/>
  <c r="B304"/>
  <c r="B305" l="1"/>
  <c r="A306"/>
  <c r="A307" l="1"/>
  <c r="B306"/>
  <c r="A308" l="1"/>
  <c r="B307"/>
  <c r="A309" l="1"/>
  <c r="B308"/>
  <c r="B309" l="1"/>
  <c r="A310"/>
  <c r="A311" l="1"/>
  <c r="B310"/>
  <c r="A312" l="1"/>
  <c r="B311"/>
  <c r="B312" l="1"/>
  <c r="A313"/>
  <c r="B313" l="1"/>
  <c r="A314"/>
  <c r="A315" l="1"/>
  <c r="B314"/>
  <c r="A316" l="1"/>
  <c r="B315"/>
  <c r="B316" l="1"/>
  <c r="A317"/>
  <c r="B317" l="1"/>
  <c r="A318"/>
  <c r="A319" l="1"/>
  <c r="B318"/>
  <c r="A320" l="1"/>
  <c r="B319"/>
  <c r="B320" l="1"/>
  <c r="A321"/>
  <c r="B321" l="1"/>
  <c r="A322"/>
  <c r="A323" l="1"/>
  <c r="B322"/>
  <c r="A324" l="1"/>
  <c r="B323"/>
  <c r="B324" l="1"/>
  <c r="A325"/>
  <c r="B325" l="1"/>
  <c r="A326"/>
  <c r="A327" l="1"/>
  <c r="B326"/>
  <c r="B327" l="1"/>
  <c r="A328"/>
  <c r="A329" l="1"/>
  <c r="B328"/>
  <c r="B329" l="1"/>
  <c r="A330"/>
  <c r="B330" l="1"/>
  <c r="A331"/>
  <c r="A332" l="1"/>
  <c r="B331"/>
  <c r="A333" l="1"/>
  <c r="B332"/>
  <c r="B333" l="1"/>
  <c r="A334"/>
  <c r="A335" l="1"/>
  <c r="B334"/>
  <c r="B335" l="1"/>
  <c r="A336"/>
  <c r="B336" l="1"/>
  <c r="A337"/>
  <c r="A338" l="1"/>
  <c r="B337"/>
  <c r="A339" l="1"/>
  <c r="B338"/>
  <c r="A340" l="1"/>
  <c r="B339"/>
  <c r="B340" l="1"/>
  <c r="A341"/>
  <c r="B341" l="1"/>
  <c r="A342"/>
  <c r="A343" l="1"/>
  <c r="B342"/>
  <c r="A344" l="1"/>
  <c r="B343"/>
  <c r="A345" l="1"/>
  <c r="B344"/>
  <c r="B345" l="1"/>
  <c r="A346"/>
  <c r="A347" l="1"/>
  <c r="B346"/>
  <c r="A348" l="1"/>
  <c r="B347"/>
  <c r="A349" l="1"/>
  <c r="B348"/>
  <c r="B349" l="1"/>
  <c r="A350"/>
  <c r="A351" l="1"/>
  <c r="B350"/>
  <c r="A352" l="1"/>
  <c r="B351"/>
  <c r="A353" l="1"/>
  <c r="B352"/>
  <c r="B353" l="1"/>
  <c r="A354"/>
  <c r="A355" l="1"/>
  <c r="B354"/>
  <c r="A356" l="1"/>
  <c r="B355"/>
  <c r="A357" l="1"/>
  <c r="B356"/>
  <c r="B357" l="1"/>
  <c r="A358"/>
  <c r="B358" l="1"/>
  <c r="A359"/>
  <c r="A360" l="1"/>
  <c r="B359"/>
  <c r="B360" l="1"/>
  <c r="A361"/>
  <c r="A362" l="1"/>
  <c r="B361"/>
  <c r="A363" l="1"/>
  <c r="B362"/>
  <c r="A364" l="1"/>
  <c r="B363"/>
  <c r="B364" l="1"/>
  <c r="A365"/>
  <c r="B365" l="1"/>
  <c r="A366"/>
  <c r="A367" l="1"/>
  <c r="B366"/>
  <c r="A368" l="1"/>
  <c r="B368" s="1"/>
  <c r="B367"/>
</calcChain>
</file>

<file path=xl/sharedStrings.xml><?xml version="1.0" encoding="utf-8"?>
<sst xmlns="http://schemas.openxmlformats.org/spreadsheetml/2006/main" count="79" uniqueCount="60">
  <si>
    <t>jour</t>
  </si>
  <si>
    <t>date</t>
  </si>
  <si>
    <t>données du salarié qui servent de base au planning (nombre de CP Cancienneté, récup…;)</t>
  </si>
  <si>
    <t>date de début</t>
  </si>
  <si>
    <t>date de fin</t>
  </si>
  <si>
    <t>zone de début de la "recopie" demandée par le bouton macro</t>
  </si>
  <si>
    <t>ici je placerai le récap des jours de congés, heures etc… pris (je crois que je sais le faire (fonction NB.SI.ENS)</t>
  </si>
  <si>
    <t>planifié</t>
  </si>
  <si>
    <t>realisé</t>
  </si>
  <si>
    <t>absence</t>
  </si>
  <si>
    <t>heures neutralisées</t>
  </si>
  <si>
    <t>heures formation</t>
  </si>
  <si>
    <t>For</t>
  </si>
  <si>
    <t>NOM</t>
  </si>
  <si>
    <t>PRENOM</t>
  </si>
  <si>
    <t>FONCTION</t>
  </si>
  <si>
    <t xml:space="preserve">ENTREE LE </t>
  </si>
  <si>
    <t>QUOTITE</t>
  </si>
  <si>
    <t>CP</t>
  </si>
  <si>
    <t>CANC</t>
  </si>
  <si>
    <t>CT</t>
  </si>
  <si>
    <t>T1</t>
  </si>
  <si>
    <t>T2</t>
  </si>
  <si>
    <t>T3</t>
  </si>
  <si>
    <t>reliquat année N-1</t>
  </si>
  <si>
    <t>dupont</t>
  </si>
  <si>
    <t>récupération majorée</t>
  </si>
  <si>
    <t>droits ouverts au 1er jour de la période de référence</t>
  </si>
  <si>
    <t>1er de l'an</t>
  </si>
  <si>
    <t>Pâques</t>
  </si>
  <si>
    <t>Lundi de Pâques</t>
  </si>
  <si>
    <t>Fete du travail</t>
  </si>
  <si>
    <t>victoire 45</t>
  </si>
  <si>
    <t>ascension</t>
  </si>
  <si>
    <t>pentecote</t>
  </si>
  <si>
    <t>lundi de pentecote</t>
  </si>
  <si>
    <t>fete nationale</t>
  </si>
  <si>
    <t>assomtion</t>
  </si>
  <si>
    <t>toussaint</t>
  </si>
  <si>
    <t>armistice 14</t>
  </si>
  <si>
    <t>noël</t>
  </si>
  <si>
    <t>saisir l'année ---&gt;</t>
  </si>
  <si>
    <t>Semaine 1</t>
  </si>
  <si>
    <t>heure debut matin</t>
  </si>
  <si>
    <t>heure fin matin</t>
  </si>
  <si>
    <t>pause</t>
  </si>
  <si>
    <t>heure debut ap m</t>
  </si>
  <si>
    <t>heure fin après midi</t>
  </si>
  <si>
    <t>total</t>
  </si>
  <si>
    <t xml:space="preserve">lundi </t>
  </si>
  <si>
    <t>mardi</t>
  </si>
  <si>
    <t>mercredi</t>
  </si>
  <si>
    <t>jeudi</t>
  </si>
  <si>
    <t>vendredi</t>
  </si>
  <si>
    <t>samedi</t>
  </si>
  <si>
    <t>dimanche</t>
  </si>
  <si>
    <t>total hebdo</t>
  </si>
  <si>
    <t>h</t>
  </si>
  <si>
    <t>j</t>
  </si>
  <si>
    <t>f</t>
  </si>
</sst>
</file>

<file path=xl/styles.xml><?xml version="1.0" encoding="utf-8"?>
<styleSheet xmlns="http://schemas.openxmlformats.org/spreadsheetml/2006/main">
  <numFmts count="5">
    <numFmt numFmtId="164" formatCode="dddd"/>
    <numFmt numFmtId="165" formatCode="[$-40C]d\ mmmm\ yyyy;@"/>
    <numFmt numFmtId="166" formatCode="[$-40C]mmmm\-yy;@"/>
    <numFmt numFmtId="167" formatCode="[$-F800]dddd\,\ mmmm\ dd\,\ yyyy"/>
    <numFmt numFmtId="168" formatCode="[h]:mm"/>
  </numFmts>
  <fonts count="2">
    <font>
      <sz val="11"/>
      <color theme="1"/>
      <name val="Calibri"/>
      <family val="2"/>
      <scheme val="minor"/>
    </font>
    <font>
      <b/>
      <sz val="12"/>
      <color indexed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164" fontId="0" fillId="0" borderId="1" xfId="0" applyNumberFormat="1" applyBorder="1"/>
    <xf numFmtId="165" fontId="0" fillId="0" borderId="1" xfId="0" applyNumberFormat="1" applyBorder="1"/>
    <xf numFmtId="14" fontId="0" fillId="0" borderId="1" xfId="0" applyNumberFormat="1" applyBorder="1"/>
    <xf numFmtId="164" fontId="0" fillId="0" borderId="0" xfId="0" applyNumberFormat="1" applyBorder="1"/>
    <xf numFmtId="165" fontId="0" fillId="0" borderId="0" xfId="0" applyNumberFormat="1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167" fontId="0" fillId="0" borderId="0" xfId="0" applyNumberFormat="1"/>
    <xf numFmtId="16" fontId="0" fillId="0" borderId="0" xfId="0" applyNumberFormat="1"/>
    <xf numFmtId="0" fontId="0" fillId="3" borderId="1" xfId="0" applyFill="1" applyBorder="1"/>
    <xf numFmtId="20" fontId="0" fillId="3" borderId="1" xfId="0" applyNumberFormat="1" applyFill="1" applyBorder="1"/>
    <xf numFmtId="168" fontId="0" fillId="3" borderId="1" xfId="0" applyNumberFormat="1" applyFill="1" applyBorder="1"/>
    <xf numFmtId="0" fontId="0" fillId="4" borderId="1" xfId="0" applyFill="1" applyBorder="1"/>
    <xf numFmtId="20" fontId="0" fillId="4" borderId="1" xfId="0" applyNumberFormat="1" applyFill="1" applyBorder="1"/>
    <xf numFmtId="168" fontId="0" fillId="4" borderId="1" xfId="0" applyNumberFormat="1" applyFill="1" applyBorder="1"/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0" borderId="1" xfId="0" applyBorder="1" applyAlignment="1">
      <alignment horizontal="center"/>
    </xf>
    <xf numFmtId="166" fontId="0" fillId="0" borderId="0" xfId="0" applyNumberFormat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2" xfId="0" applyBorder="1" applyAlignment="1">
      <alignment horizontal="center"/>
    </xf>
  </cellXfs>
  <cellStyles count="1">
    <cellStyle name="Normal" xfId="0" builtinId="0"/>
  </cellStyles>
  <dxfs count="254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C1:N45"/>
  <sheetViews>
    <sheetView topLeftCell="A22" workbookViewId="0">
      <selection activeCell="H25" sqref="H25"/>
    </sheetView>
  </sheetViews>
  <sheetFormatPr baseColWidth="10" defaultRowHeight="15"/>
  <cols>
    <col min="3" max="3" width="12.85546875" customWidth="1"/>
    <col min="12" max="12" width="18" bestFit="1" customWidth="1"/>
    <col min="13" max="13" width="26.5703125" bestFit="1" customWidth="1"/>
  </cols>
  <sheetData>
    <row r="1" spans="3:14">
      <c r="C1" s="19" t="s">
        <v>2</v>
      </c>
      <c r="D1" s="20"/>
      <c r="E1" s="20"/>
      <c r="F1" s="20"/>
      <c r="G1" s="20"/>
      <c r="H1" s="20"/>
      <c r="I1" s="21"/>
      <c r="J1" s="7"/>
      <c r="K1" s="7"/>
      <c r="L1" t="s">
        <v>41</v>
      </c>
      <c r="M1">
        <v>2015</v>
      </c>
    </row>
    <row r="2" spans="3:14">
      <c r="C2" s="9" t="s">
        <v>13</v>
      </c>
      <c r="D2" s="25" t="s">
        <v>25</v>
      </c>
      <c r="E2" s="29"/>
      <c r="F2" s="29"/>
      <c r="G2" s="29"/>
      <c r="H2" s="29"/>
      <c r="I2" s="26"/>
      <c r="J2" s="7"/>
      <c r="K2" s="7"/>
      <c r="L2" t="s">
        <v>28</v>
      </c>
      <c r="M2" s="11">
        <f>DATE(saisir_année,1,1)</f>
        <v>42005</v>
      </c>
      <c r="N2">
        <v>1</v>
      </c>
    </row>
    <row r="3" spans="3:14">
      <c r="C3" s="9" t="s">
        <v>14</v>
      </c>
      <c r="D3" s="25"/>
      <c r="E3" s="29"/>
      <c r="F3" s="29"/>
      <c r="G3" s="29"/>
      <c r="H3" s="29"/>
      <c r="I3" s="26"/>
      <c r="J3" s="7"/>
      <c r="K3" s="7"/>
      <c r="L3" t="s">
        <v>29</v>
      </c>
      <c r="M3" s="11">
        <f>ROUND(DATE(saisir_année,4,MOD(234-11*MOD(saisir_année,19),30))/7,0)*7-6</f>
        <v>42099</v>
      </c>
      <c r="N3">
        <v>2</v>
      </c>
    </row>
    <row r="4" spans="3:14">
      <c r="C4" s="9" t="s">
        <v>15</v>
      </c>
      <c r="D4" s="25"/>
      <c r="E4" s="29"/>
      <c r="F4" s="29"/>
      <c r="G4" s="29"/>
      <c r="H4" s="29"/>
      <c r="I4" s="26"/>
      <c r="J4" s="7"/>
      <c r="K4" s="7"/>
      <c r="L4" t="s">
        <v>30</v>
      </c>
      <c r="M4" s="11">
        <f>M3+1</f>
        <v>42100</v>
      </c>
      <c r="N4">
        <v>3</v>
      </c>
    </row>
    <row r="5" spans="3:14">
      <c r="C5" s="9" t="s">
        <v>16</v>
      </c>
      <c r="D5" s="25"/>
      <c r="E5" s="29"/>
      <c r="F5" s="29"/>
      <c r="G5" s="29"/>
      <c r="H5" s="29"/>
      <c r="I5" s="26"/>
      <c r="J5" s="7"/>
      <c r="K5" s="7"/>
      <c r="L5" t="s">
        <v>31</v>
      </c>
      <c r="M5" s="11">
        <f>DATE(saisir_année,5,1)</f>
        <v>42125</v>
      </c>
      <c r="N5">
        <v>4</v>
      </c>
    </row>
    <row r="6" spans="3:14">
      <c r="C6" s="9" t="s">
        <v>17</v>
      </c>
      <c r="D6" s="25"/>
      <c r="E6" s="29"/>
      <c r="F6" s="29"/>
      <c r="G6" s="29"/>
      <c r="H6" s="29"/>
      <c r="I6" s="26"/>
      <c r="J6" s="7"/>
      <c r="K6" s="7"/>
      <c r="L6" t="s">
        <v>32</v>
      </c>
      <c r="M6" s="11">
        <f>DATE(saisir_année,5,8)</f>
        <v>42132</v>
      </c>
      <c r="N6">
        <v>5</v>
      </c>
    </row>
    <row r="7" spans="3:14">
      <c r="C7" s="22" t="s">
        <v>27</v>
      </c>
      <c r="D7" s="23"/>
      <c r="E7" s="23"/>
      <c r="F7" s="23"/>
      <c r="G7" s="23"/>
      <c r="H7" s="23"/>
      <c r="I7" s="24"/>
      <c r="J7" s="7"/>
      <c r="K7" s="7"/>
      <c r="L7" s="12" t="s">
        <v>33</v>
      </c>
      <c r="M7" s="11">
        <f>M3+39</f>
        <v>42138</v>
      </c>
      <c r="N7">
        <v>6</v>
      </c>
    </row>
    <row r="8" spans="3:14">
      <c r="C8" s="9" t="s">
        <v>18</v>
      </c>
      <c r="D8" s="22"/>
      <c r="E8" s="23"/>
      <c r="F8" s="23"/>
      <c r="G8" s="23"/>
      <c r="H8" s="23"/>
      <c r="I8" s="24"/>
      <c r="J8" s="7"/>
      <c r="K8" s="7"/>
      <c r="L8" s="12" t="s">
        <v>34</v>
      </c>
      <c r="M8" s="11">
        <f>M3+49</f>
        <v>42148</v>
      </c>
      <c r="N8">
        <v>7</v>
      </c>
    </row>
    <row r="9" spans="3:14">
      <c r="C9" s="9" t="s">
        <v>19</v>
      </c>
      <c r="D9" s="22"/>
      <c r="E9" s="23"/>
      <c r="F9" s="23"/>
      <c r="G9" s="23"/>
      <c r="H9" s="23"/>
      <c r="I9" s="24"/>
      <c r="J9" s="7"/>
      <c r="K9" s="7"/>
      <c r="L9" s="12" t="s">
        <v>35</v>
      </c>
      <c r="M9" s="11">
        <f>M3+50</f>
        <v>42149</v>
      </c>
      <c r="N9">
        <v>8</v>
      </c>
    </row>
    <row r="10" spans="3:14">
      <c r="C10" s="27" t="s">
        <v>20</v>
      </c>
      <c r="D10" s="25" t="s">
        <v>21</v>
      </c>
      <c r="E10" s="26"/>
      <c r="F10" s="25" t="s">
        <v>22</v>
      </c>
      <c r="G10" s="26"/>
      <c r="H10" s="25" t="s">
        <v>23</v>
      </c>
      <c r="I10" s="26"/>
      <c r="J10" s="7"/>
      <c r="K10" s="7"/>
      <c r="L10" t="s">
        <v>36</v>
      </c>
      <c r="M10" s="11">
        <f>DATE(saisir_année,7,14)</f>
        <v>42199</v>
      </c>
      <c r="N10">
        <v>9</v>
      </c>
    </row>
    <row r="11" spans="3:14">
      <c r="C11" s="28"/>
      <c r="D11" s="22"/>
      <c r="E11" s="24"/>
      <c r="F11" s="22"/>
      <c r="G11" s="24"/>
      <c r="H11" s="22"/>
      <c r="I11" s="24"/>
      <c r="J11" s="7"/>
      <c r="K11" s="7"/>
      <c r="L11" t="s">
        <v>37</v>
      </c>
      <c r="M11" s="11">
        <f>DATE(saisir_année,8,15)</f>
        <v>42231</v>
      </c>
      <c r="N11">
        <v>10</v>
      </c>
    </row>
    <row r="12" spans="3:14">
      <c r="C12" s="22" t="s">
        <v>24</v>
      </c>
      <c r="D12" s="23"/>
      <c r="E12" s="23"/>
      <c r="F12" s="23"/>
      <c r="G12" s="23"/>
      <c r="H12" s="23"/>
      <c r="I12" s="24"/>
      <c r="J12" s="7"/>
      <c r="K12" s="7"/>
      <c r="L12" t="s">
        <v>38</v>
      </c>
      <c r="M12" s="11">
        <f>DATE(saisir_année,11,1)</f>
        <v>42309</v>
      </c>
      <c r="N12">
        <v>11</v>
      </c>
    </row>
    <row r="13" spans="3:14">
      <c r="C13" s="9" t="s">
        <v>18</v>
      </c>
      <c r="D13" s="22"/>
      <c r="E13" s="23"/>
      <c r="F13" s="23"/>
      <c r="G13" s="23"/>
      <c r="H13" s="23"/>
      <c r="I13" s="24"/>
      <c r="J13" s="7"/>
      <c r="K13" s="7"/>
      <c r="L13" t="s">
        <v>39</v>
      </c>
      <c r="M13" s="11">
        <f>DATE(saisir_année,11,11)</f>
        <v>42319</v>
      </c>
      <c r="N13">
        <v>12</v>
      </c>
    </row>
    <row r="14" spans="3:14">
      <c r="C14" s="9" t="s">
        <v>19</v>
      </c>
      <c r="D14" s="22"/>
      <c r="E14" s="23"/>
      <c r="F14" s="23"/>
      <c r="G14" s="23"/>
      <c r="H14" s="23"/>
      <c r="I14" s="24"/>
      <c r="J14" s="7"/>
      <c r="K14" s="7"/>
      <c r="L14" t="s">
        <v>40</v>
      </c>
      <c r="M14" s="11">
        <f>DATE(saisir_année,12,25)</f>
        <v>42363</v>
      </c>
      <c r="N14">
        <v>13</v>
      </c>
    </row>
    <row r="15" spans="3:14" ht="30">
      <c r="C15" s="10" t="s">
        <v>26</v>
      </c>
      <c r="D15" s="22"/>
      <c r="E15" s="23"/>
      <c r="F15" s="23"/>
      <c r="G15" s="23"/>
      <c r="H15" s="23"/>
      <c r="I15" s="24"/>
      <c r="J15" s="7"/>
      <c r="K15" s="7"/>
    </row>
    <row r="16" spans="3:14">
      <c r="C16" s="8"/>
      <c r="D16" s="8"/>
      <c r="E16" s="8"/>
      <c r="F16" s="8"/>
      <c r="G16" s="8"/>
      <c r="H16" s="8"/>
      <c r="I16" s="8"/>
      <c r="J16" s="7"/>
      <c r="K16" s="7"/>
    </row>
    <row r="17" spans="3:11">
      <c r="C17" s="8"/>
      <c r="D17" s="8"/>
      <c r="E17" s="8"/>
      <c r="F17" s="8"/>
      <c r="G17" s="8"/>
      <c r="H17" s="8"/>
      <c r="I17" s="8"/>
      <c r="J17" s="7"/>
      <c r="K17" s="7"/>
    </row>
    <row r="18" spans="3:11">
      <c r="C18" s="8"/>
      <c r="D18" s="8"/>
      <c r="E18" s="8"/>
      <c r="F18" s="8"/>
      <c r="G18" s="8"/>
      <c r="H18" s="8"/>
      <c r="I18" s="8"/>
      <c r="J18" s="7"/>
      <c r="K18" s="7"/>
    </row>
    <row r="19" spans="3:11">
      <c r="C19" s="8"/>
      <c r="D19" s="8"/>
      <c r="E19" s="8"/>
      <c r="F19" s="8"/>
      <c r="G19" s="8"/>
      <c r="H19" s="8"/>
      <c r="I19" s="8"/>
      <c r="J19" s="7"/>
      <c r="K19" s="7"/>
    </row>
    <row r="20" spans="3:11">
      <c r="C20" s="8"/>
      <c r="D20" s="8"/>
      <c r="E20" s="8"/>
      <c r="F20" s="8"/>
      <c r="G20" s="8"/>
      <c r="H20" s="8"/>
      <c r="I20" s="8"/>
      <c r="J20" s="7"/>
      <c r="K20" s="7"/>
    </row>
    <row r="21" spans="3:11">
      <c r="J21" s="7"/>
      <c r="K21" s="7"/>
    </row>
    <row r="22" spans="3:11">
      <c r="F22" s="30"/>
      <c r="G22" s="31"/>
      <c r="H22" s="32"/>
      <c r="J22" s="7"/>
      <c r="K22" s="7"/>
    </row>
    <row r="23" spans="3:11">
      <c r="F23" s="33"/>
      <c r="G23" s="34"/>
      <c r="H23" s="35"/>
    </row>
    <row r="24" spans="3:11">
      <c r="F24" s="19" t="s">
        <v>3</v>
      </c>
      <c r="G24" s="21"/>
      <c r="H24" s="4">
        <v>41671</v>
      </c>
    </row>
    <row r="25" spans="3:11">
      <c r="F25" s="19" t="s">
        <v>4</v>
      </c>
      <c r="G25" s="21"/>
      <c r="H25" s="4">
        <f>DATE(YEAR(H24),MONTH(H24)+1,0)</f>
        <v>41698</v>
      </c>
    </row>
    <row r="28" spans="3:11">
      <c r="C28" s="13" t="s">
        <v>42</v>
      </c>
      <c r="D28" s="13" t="s">
        <v>43</v>
      </c>
      <c r="E28" s="13" t="s">
        <v>44</v>
      </c>
      <c r="F28" s="13" t="s">
        <v>45</v>
      </c>
      <c r="G28" s="13" t="s">
        <v>46</v>
      </c>
      <c r="H28" s="13" t="s">
        <v>47</v>
      </c>
      <c r="I28" s="13" t="s">
        <v>48</v>
      </c>
    </row>
    <row r="29" spans="3:11">
      <c r="C29" s="13" t="s">
        <v>49</v>
      </c>
      <c r="D29" s="14">
        <v>0.375</v>
      </c>
      <c r="E29" s="14">
        <v>0.52083333333333337</v>
      </c>
      <c r="F29" s="14">
        <v>3.125E-2</v>
      </c>
      <c r="G29" s="14">
        <v>0.55208333333333337</v>
      </c>
      <c r="H29" s="14">
        <v>0.72916666666666663</v>
      </c>
      <c r="I29" s="14">
        <f>(E29-D29)+(H29-G29)</f>
        <v>0.32291666666666663</v>
      </c>
    </row>
    <row r="30" spans="3:11">
      <c r="C30" s="13" t="s">
        <v>50</v>
      </c>
      <c r="D30" s="14">
        <v>0.35416666666666669</v>
      </c>
      <c r="E30" s="14">
        <v>0.52083333333333337</v>
      </c>
      <c r="F30" s="14">
        <v>4.1666666666666664E-2</v>
      </c>
      <c r="G30" s="14">
        <v>0.5625</v>
      </c>
      <c r="H30" s="14">
        <v>0.70833333333333337</v>
      </c>
      <c r="I30" s="14">
        <f t="shared" ref="I30:I33" si="0">(E30-D30)+(H30-G30)</f>
        <v>0.31250000000000006</v>
      </c>
    </row>
    <row r="31" spans="3:11">
      <c r="C31" s="13" t="s">
        <v>51</v>
      </c>
      <c r="D31" s="14">
        <v>0.35416666666666669</v>
      </c>
      <c r="E31" s="14">
        <v>0.52083333333333337</v>
      </c>
      <c r="F31" s="14">
        <v>4.1666666666666664E-2</v>
      </c>
      <c r="G31" s="14">
        <v>0.5625</v>
      </c>
      <c r="H31" s="14">
        <v>0.70833333333333337</v>
      </c>
      <c r="I31" s="14">
        <f t="shared" si="0"/>
        <v>0.31250000000000006</v>
      </c>
    </row>
    <row r="32" spans="3:11">
      <c r="C32" s="13" t="s">
        <v>52</v>
      </c>
      <c r="D32" s="14">
        <v>0.35416666666666669</v>
      </c>
      <c r="E32" s="14">
        <v>0.52083333333333337</v>
      </c>
      <c r="F32" s="14">
        <v>4.1666666666666664E-2</v>
      </c>
      <c r="G32" s="14">
        <v>0.5625</v>
      </c>
      <c r="H32" s="14">
        <v>0.70833333333333337</v>
      </c>
      <c r="I32" s="14">
        <f t="shared" si="0"/>
        <v>0.31250000000000006</v>
      </c>
    </row>
    <row r="33" spans="3:9">
      <c r="C33" s="13" t="s">
        <v>53</v>
      </c>
      <c r="D33" s="14">
        <v>0.35416666666666669</v>
      </c>
      <c r="E33" s="14">
        <v>0.52083333333333337</v>
      </c>
      <c r="F33" s="14">
        <v>4.1666666666666664E-2</v>
      </c>
      <c r="G33" s="14">
        <v>0.55208333333333337</v>
      </c>
      <c r="H33" s="14">
        <v>0.70833333333333337</v>
      </c>
      <c r="I33" s="14">
        <f t="shared" si="0"/>
        <v>0.32291666666666669</v>
      </c>
    </row>
    <row r="34" spans="3:9">
      <c r="C34" s="13" t="s">
        <v>54</v>
      </c>
      <c r="D34" s="13"/>
      <c r="E34" s="13"/>
      <c r="F34" s="13"/>
      <c r="G34" s="13"/>
      <c r="H34" s="13"/>
      <c r="I34" s="14"/>
    </row>
    <row r="35" spans="3:9">
      <c r="C35" s="13" t="s">
        <v>55</v>
      </c>
      <c r="D35" s="13"/>
      <c r="E35" s="13"/>
      <c r="F35" s="13"/>
      <c r="G35" s="13"/>
      <c r="H35" s="13"/>
      <c r="I35" s="14"/>
    </row>
    <row r="36" spans="3:9">
      <c r="C36" s="13"/>
      <c r="D36" s="13"/>
      <c r="E36" s="13"/>
      <c r="F36" s="13"/>
      <c r="G36" s="13"/>
      <c r="H36" s="13" t="s">
        <v>56</v>
      </c>
      <c r="I36" s="15">
        <f>SUM(I29:I35)</f>
        <v>1.5833333333333335</v>
      </c>
    </row>
    <row r="37" spans="3:9">
      <c r="C37" s="16" t="s">
        <v>42</v>
      </c>
      <c r="D37" s="16" t="s">
        <v>43</v>
      </c>
      <c r="E37" s="16" t="s">
        <v>44</v>
      </c>
      <c r="F37" s="16" t="s">
        <v>45</v>
      </c>
      <c r="G37" s="16" t="s">
        <v>46</v>
      </c>
      <c r="H37" s="16" t="s">
        <v>47</v>
      </c>
      <c r="I37" s="16" t="s">
        <v>48</v>
      </c>
    </row>
    <row r="38" spans="3:9">
      <c r="C38" s="16" t="s">
        <v>49</v>
      </c>
      <c r="D38" s="17">
        <v>0.375</v>
      </c>
      <c r="E38" s="17">
        <v>0.52083333333333337</v>
      </c>
      <c r="F38" s="17">
        <v>3.125E-2</v>
      </c>
      <c r="G38" s="17">
        <v>0.55208333333333337</v>
      </c>
      <c r="H38" s="17">
        <v>0.72916666666666663</v>
      </c>
      <c r="I38" s="17">
        <f>(E38-D38)+(H38-G38)</f>
        <v>0.32291666666666663</v>
      </c>
    </row>
    <row r="39" spans="3:9">
      <c r="C39" s="16" t="s">
        <v>50</v>
      </c>
      <c r="D39" s="17">
        <v>0.35416666666666669</v>
      </c>
      <c r="E39" s="17">
        <v>0.52083333333333337</v>
      </c>
      <c r="F39" s="17">
        <v>4.1666666666666664E-2</v>
      </c>
      <c r="G39" s="17">
        <v>0.5625</v>
      </c>
      <c r="H39" s="17">
        <v>0.70833333333333337</v>
      </c>
      <c r="I39" s="17">
        <f t="shared" ref="I39:I42" si="1">(E39-D39)+(H39-G39)</f>
        <v>0.31250000000000006</v>
      </c>
    </row>
    <row r="40" spans="3:9">
      <c r="C40" s="16" t="s">
        <v>51</v>
      </c>
      <c r="D40" s="17">
        <v>0.35416666666666669</v>
      </c>
      <c r="E40" s="17">
        <v>0.52083333333333337</v>
      </c>
      <c r="F40" s="17">
        <v>4.1666666666666664E-2</v>
      </c>
      <c r="G40" s="17">
        <v>0.5625</v>
      </c>
      <c r="H40" s="17">
        <v>0.70833333333333337</v>
      </c>
      <c r="I40" s="17">
        <f t="shared" si="1"/>
        <v>0.31250000000000006</v>
      </c>
    </row>
    <row r="41" spans="3:9">
      <c r="C41" s="16" t="s">
        <v>52</v>
      </c>
      <c r="D41" s="17">
        <v>0.35416666666666669</v>
      </c>
      <c r="E41" s="17">
        <v>0.52083333333333337</v>
      </c>
      <c r="F41" s="17">
        <v>4.1666666666666664E-2</v>
      </c>
      <c r="G41" s="17">
        <v>0.5625</v>
      </c>
      <c r="H41" s="17">
        <v>0.70833333333333337</v>
      </c>
      <c r="I41" s="17">
        <f t="shared" si="1"/>
        <v>0.31250000000000006</v>
      </c>
    </row>
    <row r="42" spans="3:9">
      <c r="C42" s="16" t="s">
        <v>53</v>
      </c>
      <c r="D42" s="17">
        <v>0.35416666666666669</v>
      </c>
      <c r="E42" s="17">
        <v>0.52083333333333337</v>
      </c>
      <c r="F42" s="17">
        <v>4.1666666666666664E-2</v>
      </c>
      <c r="G42" s="17">
        <v>0.55208333333333337</v>
      </c>
      <c r="H42" s="17">
        <v>0.70833333333333337</v>
      </c>
      <c r="I42" s="17">
        <f t="shared" si="1"/>
        <v>0.32291666666666669</v>
      </c>
    </row>
    <row r="43" spans="3:9">
      <c r="C43" s="16" t="s">
        <v>54</v>
      </c>
      <c r="D43" s="16"/>
      <c r="E43" s="16"/>
      <c r="F43" s="16"/>
      <c r="G43" s="16"/>
      <c r="H43" s="16"/>
      <c r="I43" s="17"/>
    </row>
    <row r="44" spans="3:9">
      <c r="C44" s="16" t="s">
        <v>55</v>
      </c>
      <c r="D44" s="16"/>
      <c r="E44" s="16"/>
      <c r="F44" s="16"/>
      <c r="G44" s="16"/>
      <c r="H44" s="16"/>
      <c r="I44" s="17"/>
    </row>
    <row r="45" spans="3:9">
      <c r="C45" s="16"/>
      <c r="D45" s="16"/>
      <c r="E45" s="16"/>
      <c r="F45" s="16"/>
      <c r="G45" s="16"/>
      <c r="H45" s="16" t="s">
        <v>56</v>
      </c>
      <c r="I45" s="18">
        <f>SUM(I38:I44)</f>
        <v>1.5833333333333335</v>
      </c>
    </row>
  </sheetData>
  <mergeCells count="23">
    <mergeCell ref="F22:H23"/>
    <mergeCell ref="F24:G24"/>
    <mergeCell ref="F25:G25"/>
    <mergeCell ref="H10:I10"/>
    <mergeCell ref="F10:G10"/>
    <mergeCell ref="C12:I12"/>
    <mergeCell ref="D13:I13"/>
    <mergeCell ref="D14:I14"/>
    <mergeCell ref="D15:I15"/>
    <mergeCell ref="C1:I1"/>
    <mergeCell ref="D8:I8"/>
    <mergeCell ref="D9:I9"/>
    <mergeCell ref="D11:E11"/>
    <mergeCell ref="F11:G11"/>
    <mergeCell ref="H11:I11"/>
    <mergeCell ref="D10:E10"/>
    <mergeCell ref="C10:C11"/>
    <mergeCell ref="D2:I2"/>
    <mergeCell ref="D3:I3"/>
    <mergeCell ref="D4:I4"/>
    <mergeCell ref="D5:I5"/>
    <mergeCell ref="D6:I6"/>
    <mergeCell ref="C7:I7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3:G368"/>
  <sheetViews>
    <sheetView workbookViewId="0">
      <selection activeCell="E7" sqref="E7"/>
    </sheetView>
  </sheetViews>
  <sheetFormatPr baseColWidth="10" defaultRowHeight="15"/>
  <cols>
    <col min="2" max="2" width="17.7109375" bestFit="1" customWidth="1"/>
    <col min="3" max="3" width="15.5703125" bestFit="1" customWidth="1"/>
    <col min="4" max="4" width="13.7109375" bestFit="1" customWidth="1"/>
    <col min="5" max="5" width="14.28515625" bestFit="1" customWidth="1"/>
    <col min="7" max="7" width="16.5703125" bestFit="1" customWidth="1"/>
  </cols>
  <sheetData>
    <row r="3" spans="1:7">
      <c r="A3" s="1" t="s">
        <v>0</v>
      </c>
      <c r="B3" s="1" t="s">
        <v>1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</row>
    <row r="4" spans="1:7">
      <c r="A4" s="2">
        <v>41640</v>
      </c>
      <c r="B4" s="3">
        <f>A4</f>
        <v>41640</v>
      </c>
      <c r="C4" s="1">
        <v>8</v>
      </c>
      <c r="D4" s="1">
        <v>7</v>
      </c>
      <c r="E4" s="1"/>
      <c r="F4" s="1" t="str">
        <f t="shared" ref="F4" si="0">IF(OR(E4="AT",E4="AM",E4="CM"),C4,"")</f>
        <v/>
      </c>
      <c r="G4" s="1" t="str">
        <f>IF(E4="For",7,"")</f>
        <v/>
      </c>
    </row>
    <row r="5" spans="1:7">
      <c r="A5" s="2">
        <f>A4+1</f>
        <v>41641</v>
      </c>
      <c r="B5" s="3">
        <f>A5</f>
        <v>41641</v>
      </c>
      <c r="C5" s="1">
        <v>8</v>
      </c>
      <c r="D5" s="1"/>
      <c r="E5" s="1" t="s">
        <v>12</v>
      </c>
      <c r="F5" s="1" t="str">
        <f>IF(OR(E5="AT",E5="AM",E5="CM"),C5,"")</f>
        <v/>
      </c>
      <c r="G5" s="1">
        <f t="shared" ref="G5:G8" si="1">IF(E5="For",7,"")</f>
        <v>7</v>
      </c>
    </row>
    <row r="6" spans="1:7">
      <c r="A6" s="2">
        <f t="shared" ref="A6:A69" si="2">A5+1</f>
        <v>41642</v>
      </c>
      <c r="B6" s="3">
        <f>A6</f>
        <v>41642</v>
      </c>
      <c r="C6" s="1">
        <v>8</v>
      </c>
      <c r="D6" s="1"/>
      <c r="E6" s="1" t="s">
        <v>12</v>
      </c>
      <c r="F6" s="1" t="str">
        <f t="shared" ref="F6:F8" si="3">IF(OR(E6="AT",E6="AM",E6="CM"),C6,"")</f>
        <v/>
      </c>
      <c r="G6" s="1">
        <f t="shared" si="1"/>
        <v>7</v>
      </c>
    </row>
    <row r="7" spans="1:7">
      <c r="A7" s="2">
        <f t="shared" si="2"/>
        <v>41643</v>
      </c>
      <c r="B7" s="3">
        <f t="shared" ref="B7:B70" si="4">A7</f>
        <v>41643</v>
      </c>
      <c r="C7" s="1">
        <v>8</v>
      </c>
      <c r="D7" s="1"/>
      <c r="E7" s="1" t="s">
        <v>12</v>
      </c>
      <c r="F7" s="1" t="str">
        <f t="shared" si="3"/>
        <v/>
      </c>
      <c r="G7" s="1">
        <f t="shared" si="1"/>
        <v>7</v>
      </c>
    </row>
    <row r="8" spans="1:7">
      <c r="A8" s="2">
        <f t="shared" si="2"/>
        <v>41644</v>
      </c>
      <c r="B8" s="3">
        <f t="shared" si="4"/>
        <v>41644</v>
      </c>
      <c r="C8" s="1">
        <f>SUM(C4:C7)</f>
        <v>32</v>
      </c>
      <c r="D8" s="1">
        <f>IF(SUM(D4:D7)&lt;=C9,SUM(D4:D7),C9)</f>
        <v>0</v>
      </c>
      <c r="E8" s="1"/>
      <c r="F8" s="1" t="str">
        <f t="shared" si="3"/>
        <v/>
      </c>
      <c r="G8" s="1" t="str">
        <f t="shared" si="1"/>
        <v/>
      </c>
    </row>
    <row r="9" spans="1:7">
      <c r="A9" s="2">
        <f t="shared" si="2"/>
        <v>41645</v>
      </c>
      <c r="B9" s="3">
        <f t="shared" si="4"/>
        <v>41645</v>
      </c>
      <c r="C9" s="1"/>
      <c r="D9" s="1"/>
      <c r="E9" s="1"/>
      <c r="F9" s="1">
        <f>SUM(F3:F8)</f>
        <v>0</v>
      </c>
      <c r="G9" s="1">
        <f>SUM(G3:G8)</f>
        <v>21</v>
      </c>
    </row>
    <row r="10" spans="1:7">
      <c r="A10" s="2">
        <f t="shared" si="2"/>
        <v>41646</v>
      </c>
      <c r="B10" s="3">
        <f t="shared" si="4"/>
        <v>41646</v>
      </c>
      <c r="C10" s="1"/>
      <c r="D10" s="1"/>
      <c r="E10" s="1"/>
      <c r="F10" s="1"/>
      <c r="G10" s="1"/>
    </row>
    <row r="11" spans="1:7">
      <c r="A11" s="2">
        <f t="shared" si="2"/>
        <v>41647</v>
      </c>
      <c r="B11" s="3">
        <f t="shared" si="4"/>
        <v>41647</v>
      </c>
      <c r="C11" s="1"/>
      <c r="D11" s="1"/>
      <c r="E11" s="1"/>
      <c r="F11" s="1"/>
      <c r="G11" s="1"/>
    </row>
    <row r="12" spans="1:7">
      <c r="A12" s="2">
        <f t="shared" si="2"/>
        <v>41648</v>
      </c>
      <c r="B12" s="3">
        <f t="shared" si="4"/>
        <v>41648</v>
      </c>
      <c r="C12" s="1"/>
      <c r="D12" s="1"/>
      <c r="E12" s="1"/>
      <c r="F12" s="1"/>
      <c r="G12" s="1"/>
    </row>
    <row r="13" spans="1:7">
      <c r="A13" s="2">
        <f t="shared" si="2"/>
        <v>41649</v>
      </c>
      <c r="B13" s="3">
        <f t="shared" si="4"/>
        <v>41649</v>
      </c>
      <c r="C13" s="1"/>
      <c r="D13" s="1"/>
      <c r="E13" s="1"/>
      <c r="F13" s="1"/>
      <c r="G13" s="1"/>
    </row>
    <row r="14" spans="1:7">
      <c r="A14" s="2">
        <f t="shared" si="2"/>
        <v>41650</v>
      </c>
      <c r="B14" s="3">
        <f t="shared" si="4"/>
        <v>41650</v>
      </c>
      <c r="C14" s="1"/>
      <c r="D14" s="1"/>
      <c r="E14" s="1"/>
      <c r="F14" s="1"/>
      <c r="G14" s="1"/>
    </row>
    <row r="15" spans="1:7">
      <c r="A15" s="2">
        <f t="shared" si="2"/>
        <v>41651</v>
      </c>
      <c r="B15" s="3">
        <f t="shared" si="4"/>
        <v>41651</v>
      </c>
      <c r="C15" s="1"/>
      <c r="D15" s="1"/>
      <c r="E15" s="1"/>
      <c r="F15" s="1"/>
      <c r="G15" s="1"/>
    </row>
    <row r="16" spans="1:7">
      <c r="A16" s="2">
        <f t="shared" si="2"/>
        <v>41652</v>
      </c>
      <c r="B16" s="3">
        <f t="shared" si="4"/>
        <v>41652</v>
      </c>
      <c r="C16" s="1"/>
      <c r="D16" s="1"/>
      <c r="E16" s="1"/>
      <c r="F16" s="1"/>
      <c r="G16" s="1"/>
    </row>
    <row r="17" spans="1:7">
      <c r="A17" s="2">
        <f t="shared" si="2"/>
        <v>41653</v>
      </c>
      <c r="B17" s="3">
        <f t="shared" si="4"/>
        <v>41653</v>
      </c>
      <c r="C17" s="1"/>
      <c r="D17" s="1"/>
      <c r="E17" s="1"/>
      <c r="F17" s="1"/>
      <c r="G17" s="1"/>
    </row>
    <row r="18" spans="1:7">
      <c r="A18" s="2">
        <f t="shared" si="2"/>
        <v>41654</v>
      </c>
      <c r="B18" s="3">
        <f t="shared" si="4"/>
        <v>41654</v>
      </c>
      <c r="C18" s="1"/>
      <c r="D18" s="1"/>
      <c r="E18" s="1"/>
      <c r="F18" s="1"/>
      <c r="G18" s="1"/>
    </row>
    <row r="19" spans="1:7">
      <c r="A19" s="2">
        <f t="shared" si="2"/>
        <v>41655</v>
      </c>
      <c r="B19" s="3">
        <f t="shared" si="4"/>
        <v>41655</v>
      </c>
      <c r="C19" s="1"/>
      <c r="D19" s="1"/>
      <c r="E19" s="1"/>
      <c r="F19" s="1"/>
      <c r="G19" s="1"/>
    </row>
    <row r="20" spans="1:7">
      <c r="A20" s="2">
        <f t="shared" si="2"/>
        <v>41656</v>
      </c>
      <c r="B20" s="3">
        <f t="shared" si="4"/>
        <v>41656</v>
      </c>
      <c r="C20" s="1"/>
      <c r="D20" s="1"/>
      <c r="E20" s="1"/>
      <c r="F20" s="1"/>
      <c r="G20" s="1"/>
    </row>
    <row r="21" spans="1:7">
      <c r="A21" s="2">
        <f t="shared" si="2"/>
        <v>41657</v>
      </c>
      <c r="B21" s="3">
        <f t="shared" si="4"/>
        <v>41657</v>
      </c>
      <c r="C21" s="1"/>
      <c r="D21" s="1"/>
      <c r="E21" s="1"/>
      <c r="F21" s="1"/>
      <c r="G21" s="1"/>
    </row>
    <row r="22" spans="1:7">
      <c r="A22" s="2">
        <f t="shared" si="2"/>
        <v>41658</v>
      </c>
      <c r="B22" s="3">
        <f t="shared" si="4"/>
        <v>41658</v>
      </c>
      <c r="C22" s="1"/>
      <c r="D22" s="1"/>
      <c r="E22" s="1"/>
      <c r="F22" s="1"/>
      <c r="G22" s="1"/>
    </row>
    <row r="23" spans="1:7">
      <c r="A23" s="2">
        <f t="shared" si="2"/>
        <v>41659</v>
      </c>
      <c r="B23" s="3">
        <f t="shared" si="4"/>
        <v>41659</v>
      </c>
      <c r="C23" s="1"/>
      <c r="D23" s="1"/>
      <c r="E23" s="1"/>
      <c r="F23" s="1"/>
      <c r="G23" s="1"/>
    </row>
    <row r="24" spans="1:7">
      <c r="A24" s="2">
        <f t="shared" si="2"/>
        <v>41660</v>
      </c>
      <c r="B24" s="3">
        <f t="shared" si="4"/>
        <v>41660</v>
      </c>
      <c r="C24" s="1"/>
      <c r="D24" s="1"/>
      <c r="E24" s="1"/>
      <c r="F24" s="1"/>
      <c r="G24" s="1"/>
    </row>
    <row r="25" spans="1:7">
      <c r="A25" s="2">
        <f t="shared" si="2"/>
        <v>41661</v>
      </c>
      <c r="B25" s="3">
        <f t="shared" si="4"/>
        <v>41661</v>
      </c>
      <c r="C25" s="1"/>
      <c r="D25" s="1"/>
      <c r="E25" s="1"/>
      <c r="F25" s="1"/>
      <c r="G25" s="1"/>
    </row>
    <row r="26" spans="1:7">
      <c r="A26" s="2">
        <f t="shared" si="2"/>
        <v>41662</v>
      </c>
      <c r="B26" s="3">
        <f t="shared" si="4"/>
        <v>41662</v>
      </c>
      <c r="C26" s="1"/>
      <c r="D26" s="1"/>
      <c r="E26" s="1"/>
      <c r="F26" s="1"/>
      <c r="G26" s="1"/>
    </row>
    <row r="27" spans="1:7">
      <c r="A27" s="2">
        <f t="shared" si="2"/>
        <v>41663</v>
      </c>
      <c r="B27" s="3">
        <f t="shared" si="4"/>
        <v>41663</v>
      </c>
      <c r="C27" s="1"/>
      <c r="D27" s="1"/>
      <c r="E27" s="1"/>
      <c r="F27" s="1"/>
      <c r="G27" s="1"/>
    </row>
    <row r="28" spans="1:7">
      <c r="A28" s="2">
        <f t="shared" si="2"/>
        <v>41664</v>
      </c>
      <c r="B28" s="3">
        <f t="shared" si="4"/>
        <v>41664</v>
      </c>
      <c r="C28" s="1"/>
      <c r="D28" s="1"/>
      <c r="E28" s="1"/>
      <c r="F28" s="1"/>
      <c r="G28" s="1"/>
    </row>
    <row r="29" spans="1:7">
      <c r="A29" s="2">
        <f t="shared" si="2"/>
        <v>41665</v>
      </c>
      <c r="B29" s="3">
        <f t="shared" si="4"/>
        <v>41665</v>
      </c>
      <c r="C29" s="1"/>
      <c r="D29" s="1"/>
      <c r="E29" s="1"/>
      <c r="F29" s="1"/>
      <c r="G29" s="1"/>
    </row>
    <row r="30" spans="1:7">
      <c r="A30" s="2">
        <f t="shared" si="2"/>
        <v>41666</v>
      </c>
      <c r="B30" s="3">
        <f t="shared" si="4"/>
        <v>41666</v>
      </c>
      <c r="C30" s="1"/>
      <c r="D30" s="1"/>
      <c r="E30" s="1"/>
      <c r="F30" s="1"/>
      <c r="G30" s="1"/>
    </row>
    <row r="31" spans="1:7">
      <c r="A31" s="2">
        <f t="shared" si="2"/>
        <v>41667</v>
      </c>
      <c r="B31" s="3">
        <f t="shared" si="4"/>
        <v>41667</v>
      </c>
      <c r="C31" s="1"/>
      <c r="D31" s="1"/>
      <c r="E31" s="1"/>
      <c r="F31" s="1"/>
      <c r="G31" s="1"/>
    </row>
    <row r="32" spans="1:7">
      <c r="A32" s="2">
        <f t="shared" si="2"/>
        <v>41668</v>
      </c>
      <c r="B32" s="3">
        <f t="shared" si="4"/>
        <v>41668</v>
      </c>
      <c r="C32" s="1"/>
      <c r="D32" s="1"/>
      <c r="E32" s="1"/>
      <c r="F32" s="1"/>
      <c r="G32" s="1"/>
    </row>
    <row r="33" spans="1:7">
      <c r="A33" s="2">
        <f t="shared" si="2"/>
        <v>41669</v>
      </c>
      <c r="B33" s="3">
        <f t="shared" si="4"/>
        <v>41669</v>
      </c>
      <c r="C33" s="1"/>
      <c r="D33" s="1"/>
      <c r="E33" s="1"/>
      <c r="F33" s="1"/>
      <c r="G33" s="1"/>
    </row>
    <row r="34" spans="1:7">
      <c r="A34" s="2">
        <f t="shared" si="2"/>
        <v>41670</v>
      </c>
      <c r="B34" s="3">
        <f t="shared" si="4"/>
        <v>41670</v>
      </c>
      <c r="C34" s="1"/>
      <c r="D34" s="1"/>
      <c r="E34" s="1"/>
      <c r="F34" s="1"/>
      <c r="G34" s="1"/>
    </row>
    <row r="35" spans="1:7">
      <c r="A35" s="2">
        <f t="shared" si="2"/>
        <v>41671</v>
      </c>
      <c r="B35" s="3">
        <f t="shared" si="4"/>
        <v>41671</v>
      </c>
      <c r="C35" s="1"/>
      <c r="D35" s="1"/>
      <c r="E35" s="1"/>
      <c r="F35" s="1"/>
      <c r="G35" s="1"/>
    </row>
    <row r="36" spans="1:7">
      <c r="A36" s="2">
        <f t="shared" si="2"/>
        <v>41672</v>
      </c>
      <c r="B36" s="3">
        <f t="shared" si="4"/>
        <v>41672</v>
      </c>
      <c r="C36" s="1"/>
      <c r="D36" s="1"/>
      <c r="E36" s="1"/>
      <c r="F36" s="1"/>
      <c r="G36" s="1"/>
    </row>
    <row r="37" spans="1:7">
      <c r="A37" s="2">
        <f t="shared" si="2"/>
        <v>41673</v>
      </c>
      <c r="B37" s="3">
        <f t="shared" si="4"/>
        <v>41673</v>
      </c>
      <c r="C37" s="1"/>
      <c r="D37" s="1"/>
      <c r="E37" s="1"/>
      <c r="F37" s="1"/>
      <c r="G37" s="1"/>
    </row>
    <row r="38" spans="1:7">
      <c r="A38" s="2">
        <f t="shared" si="2"/>
        <v>41674</v>
      </c>
      <c r="B38" s="3">
        <f t="shared" si="4"/>
        <v>41674</v>
      </c>
      <c r="C38" s="1"/>
      <c r="D38" s="1"/>
      <c r="E38" s="1"/>
      <c r="F38" s="1"/>
      <c r="G38" s="1"/>
    </row>
    <row r="39" spans="1:7">
      <c r="A39" s="2">
        <f t="shared" si="2"/>
        <v>41675</v>
      </c>
      <c r="B39" s="3">
        <f t="shared" si="4"/>
        <v>41675</v>
      </c>
      <c r="C39" s="1"/>
      <c r="D39" s="1"/>
      <c r="E39" s="1"/>
      <c r="F39" s="1"/>
      <c r="G39" s="1"/>
    </row>
    <row r="40" spans="1:7">
      <c r="A40" s="2">
        <f t="shared" si="2"/>
        <v>41676</v>
      </c>
      <c r="B40" s="3">
        <f t="shared" si="4"/>
        <v>41676</v>
      </c>
      <c r="C40" s="1"/>
      <c r="D40" s="1"/>
      <c r="E40" s="1"/>
      <c r="F40" s="1"/>
      <c r="G40" s="1"/>
    </row>
    <row r="41" spans="1:7">
      <c r="A41" s="2">
        <f t="shared" si="2"/>
        <v>41677</v>
      </c>
      <c r="B41" s="3">
        <f t="shared" si="4"/>
        <v>41677</v>
      </c>
      <c r="C41" s="1"/>
      <c r="D41" s="1"/>
      <c r="E41" s="1"/>
      <c r="F41" s="1"/>
      <c r="G41" s="1"/>
    </row>
    <row r="42" spans="1:7">
      <c r="A42" s="2">
        <f t="shared" si="2"/>
        <v>41678</v>
      </c>
      <c r="B42" s="3">
        <f t="shared" si="4"/>
        <v>41678</v>
      </c>
      <c r="C42" s="1"/>
      <c r="D42" s="1"/>
      <c r="E42" s="1"/>
      <c r="F42" s="1"/>
      <c r="G42" s="1"/>
    </row>
    <row r="43" spans="1:7">
      <c r="A43" s="2">
        <f t="shared" si="2"/>
        <v>41679</v>
      </c>
      <c r="B43" s="3">
        <f t="shared" si="4"/>
        <v>41679</v>
      </c>
      <c r="C43" s="1"/>
      <c r="D43" s="1"/>
      <c r="E43" s="1"/>
      <c r="F43" s="1"/>
      <c r="G43" s="1"/>
    </row>
    <row r="44" spans="1:7">
      <c r="A44" s="2">
        <f t="shared" si="2"/>
        <v>41680</v>
      </c>
      <c r="B44" s="3">
        <f t="shared" si="4"/>
        <v>41680</v>
      </c>
      <c r="C44" s="1"/>
      <c r="D44" s="1"/>
      <c r="E44" s="1"/>
      <c r="F44" s="1"/>
      <c r="G44" s="1"/>
    </row>
    <row r="45" spans="1:7">
      <c r="A45" s="2">
        <f t="shared" si="2"/>
        <v>41681</v>
      </c>
      <c r="B45" s="3">
        <f t="shared" si="4"/>
        <v>41681</v>
      </c>
      <c r="C45" s="1"/>
      <c r="D45" s="1"/>
      <c r="E45" s="1"/>
      <c r="F45" s="1"/>
      <c r="G45" s="1"/>
    </row>
    <row r="46" spans="1:7">
      <c r="A46" s="2">
        <f t="shared" si="2"/>
        <v>41682</v>
      </c>
      <c r="B46" s="3">
        <f t="shared" si="4"/>
        <v>41682</v>
      </c>
      <c r="C46" s="1"/>
      <c r="D46" s="1"/>
      <c r="E46" s="1"/>
      <c r="F46" s="1"/>
      <c r="G46" s="1"/>
    </row>
    <row r="47" spans="1:7">
      <c r="A47" s="2">
        <f t="shared" si="2"/>
        <v>41683</v>
      </c>
      <c r="B47" s="3">
        <f t="shared" si="4"/>
        <v>41683</v>
      </c>
      <c r="C47" s="1"/>
      <c r="D47" s="1"/>
      <c r="E47" s="1"/>
      <c r="F47" s="1"/>
      <c r="G47" s="1"/>
    </row>
    <row r="48" spans="1:7">
      <c r="A48" s="2">
        <f t="shared" si="2"/>
        <v>41684</v>
      </c>
      <c r="B48" s="3">
        <f t="shared" si="4"/>
        <v>41684</v>
      </c>
      <c r="C48" s="1"/>
      <c r="D48" s="1"/>
      <c r="E48" s="1"/>
      <c r="F48" s="1"/>
      <c r="G48" s="1"/>
    </row>
    <row r="49" spans="1:7">
      <c r="A49" s="2">
        <f t="shared" si="2"/>
        <v>41685</v>
      </c>
      <c r="B49" s="3">
        <f t="shared" si="4"/>
        <v>41685</v>
      </c>
      <c r="C49" s="1"/>
      <c r="D49" s="1"/>
      <c r="E49" s="1"/>
      <c r="F49" s="1"/>
      <c r="G49" s="1"/>
    </row>
    <row r="50" spans="1:7">
      <c r="A50" s="2">
        <f t="shared" si="2"/>
        <v>41686</v>
      </c>
      <c r="B50" s="3">
        <f t="shared" si="4"/>
        <v>41686</v>
      </c>
      <c r="C50" s="1"/>
      <c r="D50" s="1"/>
      <c r="E50" s="1"/>
      <c r="F50" s="1"/>
      <c r="G50" s="1"/>
    </row>
    <row r="51" spans="1:7">
      <c r="A51" s="2">
        <f t="shared" si="2"/>
        <v>41687</v>
      </c>
      <c r="B51" s="3">
        <f t="shared" si="4"/>
        <v>41687</v>
      </c>
      <c r="C51" s="1"/>
      <c r="D51" s="1"/>
      <c r="E51" s="1"/>
      <c r="F51" s="1"/>
      <c r="G51" s="1"/>
    </row>
    <row r="52" spans="1:7">
      <c r="A52" s="2">
        <f t="shared" si="2"/>
        <v>41688</v>
      </c>
      <c r="B52" s="3">
        <f t="shared" si="4"/>
        <v>41688</v>
      </c>
      <c r="C52" s="1"/>
      <c r="D52" s="1"/>
      <c r="E52" s="1"/>
      <c r="F52" s="1"/>
      <c r="G52" s="1"/>
    </row>
    <row r="53" spans="1:7">
      <c r="A53" s="2">
        <f t="shared" si="2"/>
        <v>41689</v>
      </c>
      <c r="B53" s="3">
        <f t="shared" si="4"/>
        <v>41689</v>
      </c>
      <c r="C53" s="1"/>
      <c r="D53" s="1"/>
      <c r="E53" s="1"/>
      <c r="F53" s="1"/>
      <c r="G53" s="1"/>
    </row>
    <row r="54" spans="1:7">
      <c r="A54" s="2">
        <f t="shared" si="2"/>
        <v>41690</v>
      </c>
      <c r="B54" s="3">
        <f t="shared" si="4"/>
        <v>41690</v>
      </c>
      <c r="C54" s="1"/>
      <c r="D54" s="1"/>
      <c r="E54" s="1"/>
      <c r="F54" s="1"/>
      <c r="G54" s="1"/>
    </row>
    <row r="55" spans="1:7">
      <c r="A55" s="2">
        <f t="shared" si="2"/>
        <v>41691</v>
      </c>
      <c r="B55" s="3">
        <f t="shared" si="4"/>
        <v>41691</v>
      </c>
      <c r="C55" s="1"/>
      <c r="D55" s="1"/>
      <c r="E55" s="1"/>
      <c r="F55" s="1"/>
      <c r="G55" s="1"/>
    </row>
    <row r="56" spans="1:7">
      <c r="A56" s="2">
        <f t="shared" si="2"/>
        <v>41692</v>
      </c>
      <c r="B56" s="3">
        <f t="shared" si="4"/>
        <v>41692</v>
      </c>
      <c r="C56" s="1"/>
      <c r="D56" s="1"/>
      <c r="E56" s="1"/>
      <c r="F56" s="1"/>
      <c r="G56" s="1"/>
    </row>
    <row r="57" spans="1:7">
      <c r="A57" s="2">
        <f t="shared" si="2"/>
        <v>41693</v>
      </c>
      <c r="B57" s="3">
        <f t="shared" si="4"/>
        <v>41693</v>
      </c>
      <c r="C57" s="1"/>
      <c r="D57" s="1"/>
      <c r="E57" s="1"/>
      <c r="F57" s="1"/>
      <c r="G57" s="1"/>
    </row>
    <row r="58" spans="1:7">
      <c r="A58" s="2">
        <f t="shared" si="2"/>
        <v>41694</v>
      </c>
      <c r="B58" s="3">
        <f t="shared" si="4"/>
        <v>41694</v>
      </c>
      <c r="C58" s="1"/>
      <c r="D58" s="1"/>
      <c r="E58" s="1"/>
      <c r="F58" s="1"/>
      <c r="G58" s="1"/>
    </row>
    <row r="59" spans="1:7">
      <c r="A59" s="2">
        <f t="shared" si="2"/>
        <v>41695</v>
      </c>
      <c r="B59" s="3">
        <f t="shared" si="4"/>
        <v>41695</v>
      </c>
      <c r="C59" s="1"/>
      <c r="D59" s="1"/>
      <c r="E59" s="1"/>
      <c r="F59" s="1"/>
      <c r="G59" s="1"/>
    </row>
    <row r="60" spans="1:7">
      <c r="A60" s="2">
        <f t="shared" si="2"/>
        <v>41696</v>
      </c>
      <c r="B60" s="3">
        <f t="shared" si="4"/>
        <v>41696</v>
      </c>
      <c r="C60" s="1"/>
      <c r="D60" s="1"/>
      <c r="E60" s="1"/>
      <c r="F60" s="1"/>
      <c r="G60" s="1"/>
    </row>
    <row r="61" spans="1:7">
      <c r="A61" s="2">
        <f t="shared" si="2"/>
        <v>41697</v>
      </c>
      <c r="B61" s="3">
        <f t="shared" si="4"/>
        <v>41697</v>
      </c>
      <c r="C61" s="1"/>
      <c r="D61" s="1"/>
      <c r="E61" s="1"/>
      <c r="F61" s="1"/>
      <c r="G61" s="1"/>
    </row>
    <row r="62" spans="1:7">
      <c r="A62" s="2">
        <f t="shared" si="2"/>
        <v>41698</v>
      </c>
      <c r="B62" s="3">
        <f t="shared" si="4"/>
        <v>41698</v>
      </c>
      <c r="C62" s="1"/>
      <c r="D62" s="1"/>
      <c r="E62" s="1"/>
      <c r="F62" s="1"/>
      <c r="G62" s="1"/>
    </row>
    <row r="63" spans="1:7">
      <c r="A63" s="2">
        <f t="shared" si="2"/>
        <v>41699</v>
      </c>
      <c r="B63" s="3">
        <f t="shared" si="4"/>
        <v>41699</v>
      </c>
      <c r="C63" s="1"/>
      <c r="D63" s="1"/>
      <c r="E63" s="1"/>
      <c r="F63" s="1"/>
      <c r="G63" s="1"/>
    </row>
    <row r="64" spans="1:7">
      <c r="A64" s="2">
        <f t="shared" si="2"/>
        <v>41700</v>
      </c>
      <c r="B64" s="3">
        <f t="shared" si="4"/>
        <v>41700</v>
      </c>
      <c r="C64" s="1"/>
      <c r="D64" s="1"/>
      <c r="E64" s="1"/>
      <c r="F64" s="1"/>
      <c r="G64" s="1"/>
    </row>
    <row r="65" spans="1:7">
      <c r="A65" s="2">
        <f t="shared" si="2"/>
        <v>41701</v>
      </c>
      <c r="B65" s="3">
        <f t="shared" si="4"/>
        <v>41701</v>
      </c>
      <c r="C65" s="1"/>
      <c r="D65" s="1"/>
      <c r="E65" s="1"/>
      <c r="F65" s="1"/>
      <c r="G65" s="1"/>
    </row>
    <row r="66" spans="1:7">
      <c r="A66" s="2">
        <f t="shared" si="2"/>
        <v>41702</v>
      </c>
      <c r="B66" s="3">
        <f t="shared" si="4"/>
        <v>41702</v>
      </c>
      <c r="C66" s="1"/>
      <c r="D66" s="1"/>
      <c r="E66" s="1"/>
      <c r="F66" s="1"/>
      <c r="G66" s="1"/>
    </row>
    <row r="67" spans="1:7">
      <c r="A67" s="2">
        <f t="shared" si="2"/>
        <v>41703</v>
      </c>
      <c r="B67" s="3">
        <f t="shared" si="4"/>
        <v>41703</v>
      </c>
      <c r="C67" s="1"/>
      <c r="D67" s="1"/>
      <c r="E67" s="1"/>
      <c r="F67" s="1"/>
      <c r="G67" s="1"/>
    </row>
    <row r="68" spans="1:7">
      <c r="A68" s="2">
        <f t="shared" si="2"/>
        <v>41704</v>
      </c>
      <c r="B68" s="3">
        <f t="shared" si="4"/>
        <v>41704</v>
      </c>
      <c r="C68" s="1"/>
      <c r="D68" s="1"/>
      <c r="E68" s="1"/>
      <c r="F68" s="1"/>
      <c r="G68" s="1"/>
    </row>
    <row r="69" spans="1:7">
      <c r="A69" s="2">
        <f t="shared" si="2"/>
        <v>41705</v>
      </c>
      <c r="B69" s="3">
        <f t="shared" si="4"/>
        <v>41705</v>
      </c>
      <c r="C69" s="1"/>
      <c r="D69" s="1"/>
      <c r="E69" s="1"/>
      <c r="F69" s="1"/>
      <c r="G69" s="1"/>
    </row>
    <row r="70" spans="1:7">
      <c r="A70" s="2">
        <f t="shared" ref="A70:A133" si="5">A69+1</f>
        <v>41706</v>
      </c>
      <c r="B70" s="3">
        <f t="shared" si="4"/>
        <v>41706</v>
      </c>
      <c r="C70" s="1"/>
      <c r="D70" s="1"/>
      <c r="E70" s="1"/>
      <c r="F70" s="1"/>
      <c r="G70" s="1"/>
    </row>
    <row r="71" spans="1:7">
      <c r="A71" s="2">
        <f t="shared" si="5"/>
        <v>41707</v>
      </c>
      <c r="B71" s="3">
        <f t="shared" ref="B71:B134" si="6">A71</f>
        <v>41707</v>
      </c>
      <c r="C71" s="1"/>
      <c r="D71" s="1"/>
      <c r="E71" s="1"/>
      <c r="F71" s="1"/>
      <c r="G71" s="1"/>
    </row>
    <row r="72" spans="1:7">
      <c r="A72" s="2">
        <f t="shared" si="5"/>
        <v>41708</v>
      </c>
      <c r="B72" s="3">
        <f t="shared" si="6"/>
        <v>41708</v>
      </c>
      <c r="C72" s="1"/>
      <c r="D72" s="1"/>
      <c r="E72" s="1"/>
      <c r="F72" s="1"/>
      <c r="G72" s="1"/>
    </row>
    <row r="73" spans="1:7">
      <c r="A73" s="2">
        <f t="shared" si="5"/>
        <v>41709</v>
      </c>
      <c r="B73" s="3">
        <f t="shared" si="6"/>
        <v>41709</v>
      </c>
      <c r="C73" s="1"/>
      <c r="D73" s="1"/>
      <c r="E73" s="1"/>
      <c r="F73" s="1"/>
      <c r="G73" s="1"/>
    </row>
    <row r="74" spans="1:7">
      <c r="A74" s="2">
        <f t="shared" si="5"/>
        <v>41710</v>
      </c>
      <c r="B74" s="3">
        <f t="shared" si="6"/>
        <v>41710</v>
      </c>
      <c r="C74" s="1"/>
      <c r="D74" s="1"/>
      <c r="E74" s="1"/>
      <c r="F74" s="1"/>
      <c r="G74" s="1"/>
    </row>
    <row r="75" spans="1:7">
      <c r="A75" s="2">
        <f t="shared" si="5"/>
        <v>41711</v>
      </c>
      <c r="B75" s="3">
        <f t="shared" si="6"/>
        <v>41711</v>
      </c>
      <c r="C75" s="1"/>
      <c r="D75" s="1"/>
      <c r="E75" s="1"/>
      <c r="F75" s="1"/>
      <c r="G75" s="1"/>
    </row>
    <row r="76" spans="1:7">
      <c r="A76" s="2">
        <f t="shared" si="5"/>
        <v>41712</v>
      </c>
      <c r="B76" s="3">
        <f t="shared" si="6"/>
        <v>41712</v>
      </c>
      <c r="C76" s="1"/>
      <c r="D76" s="1"/>
      <c r="E76" s="1"/>
      <c r="F76" s="1"/>
      <c r="G76" s="1"/>
    </row>
    <row r="77" spans="1:7">
      <c r="A77" s="2">
        <f t="shared" si="5"/>
        <v>41713</v>
      </c>
      <c r="B77" s="3">
        <f t="shared" si="6"/>
        <v>41713</v>
      </c>
      <c r="C77" s="1"/>
      <c r="D77" s="1"/>
      <c r="E77" s="1"/>
      <c r="F77" s="1"/>
      <c r="G77" s="1"/>
    </row>
    <row r="78" spans="1:7">
      <c r="A78" s="2">
        <f t="shared" si="5"/>
        <v>41714</v>
      </c>
      <c r="B78" s="3">
        <f t="shared" si="6"/>
        <v>41714</v>
      </c>
      <c r="C78" s="1"/>
      <c r="D78" s="1"/>
      <c r="E78" s="1"/>
      <c r="F78" s="1"/>
      <c r="G78" s="1"/>
    </row>
    <row r="79" spans="1:7">
      <c r="A79" s="2">
        <f t="shared" si="5"/>
        <v>41715</v>
      </c>
      <c r="B79" s="3">
        <f t="shared" si="6"/>
        <v>41715</v>
      </c>
      <c r="C79" s="1"/>
      <c r="D79" s="1"/>
      <c r="E79" s="1"/>
      <c r="F79" s="1"/>
      <c r="G79" s="1"/>
    </row>
    <row r="80" spans="1:7">
      <c r="A80" s="2">
        <f t="shared" si="5"/>
        <v>41716</v>
      </c>
      <c r="B80" s="3">
        <f t="shared" si="6"/>
        <v>41716</v>
      </c>
      <c r="C80" s="1"/>
      <c r="D80" s="1"/>
      <c r="E80" s="1"/>
      <c r="F80" s="1"/>
      <c r="G80" s="1"/>
    </row>
    <row r="81" spans="1:7">
      <c r="A81" s="2">
        <f t="shared" si="5"/>
        <v>41717</v>
      </c>
      <c r="B81" s="3">
        <f t="shared" si="6"/>
        <v>41717</v>
      </c>
      <c r="C81" s="1"/>
      <c r="D81" s="1"/>
      <c r="E81" s="1"/>
      <c r="F81" s="1"/>
      <c r="G81" s="1"/>
    </row>
    <row r="82" spans="1:7">
      <c r="A82" s="2">
        <f t="shared" si="5"/>
        <v>41718</v>
      </c>
      <c r="B82" s="3">
        <f t="shared" si="6"/>
        <v>41718</v>
      </c>
      <c r="C82" s="1"/>
      <c r="D82" s="1"/>
      <c r="E82" s="1"/>
      <c r="F82" s="1"/>
      <c r="G82" s="1"/>
    </row>
    <row r="83" spans="1:7">
      <c r="A83" s="2">
        <f t="shared" si="5"/>
        <v>41719</v>
      </c>
      <c r="B83" s="3">
        <f t="shared" si="6"/>
        <v>41719</v>
      </c>
      <c r="C83" s="1"/>
      <c r="D83" s="1"/>
      <c r="E83" s="1"/>
      <c r="F83" s="1"/>
      <c r="G83" s="1"/>
    </row>
    <row r="84" spans="1:7">
      <c r="A84" s="2">
        <f t="shared" si="5"/>
        <v>41720</v>
      </c>
      <c r="B84" s="3">
        <f t="shared" si="6"/>
        <v>41720</v>
      </c>
      <c r="C84" s="1"/>
      <c r="D84" s="1"/>
      <c r="E84" s="1"/>
      <c r="F84" s="1"/>
      <c r="G84" s="1"/>
    </row>
    <row r="85" spans="1:7">
      <c r="A85" s="2">
        <f t="shared" si="5"/>
        <v>41721</v>
      </c>
      <c r="B85" s="3">
        <f t="shared" si="6"/>
        <v>41721</v>
      </c>
      <c r="C85" s="1"/>
      <c r="D85" s="1"/>
      <c r="E85" s="1"/>
      <c r="F85" s="1"/>
      <c r="G85" s="1"/>
    </row>
    <row r="86" spans="1:7">
      <c r="A86" s="2">
        <f t="shared" si="5"/>
        <v>41722</v>
      </c>
      <c r="B86" s="3">
        <f t="shared" si="6"/>
        <v>41722</v>
      </c>
      <c r="C86" s="1"/>
      <c r="D86" s="1"/>
      <c r="E86" s="1"/>
      <c r="F86" s="1"/>
      <c r="G86" s="1"/>
    </row>
    <row r="87" spans="1:7">
      <c r="A87" s="2">
        <f t="shared" si="5"/>
        <v>41723</v>
      </c>
      <c r="B87" s="3">
        <f t="shared" si="6"/>
        <v>41723</v>
      </c>
      <c r="C87" s="1"/>
      <c r="D87" s="1"/>
      <c r="E87" s="1"/>
      <c r="F87" s="1"/>
      <c r="G87" s="1"/>
    </row>
    <row r="88" spans="1:7">
      <c r="A88" s="2">
        <f t="shared" si="5"/>
        <v>41724</v>
      </c>
      <c r="B88" s="3">
        <f t="shared" si="6"/>
        <v>41724</v>
      </c>
      <c r="C88" s="1"/>
      <c r="D88" s="1"/>
      <c r="E88" s="1"/>
      <c r="F88" s="1"/>
      <c r="G88" s="1"/>
    </row>
    <row r="89" spans="1:7">
      <c r="A89" s="2">
        <f t="shared" si="5"/>
        <v>41725</v>
      </c>
      <c r="B89" s="3">
        <f t="shared" si="6"/>
        <v>41725</v>
      </c>
      <c r="C89" s="1"/>
      <c r="D89" s="1"/>
      <c r="E89" s="1"/>
      <c r="F89" s="1"/>
      <c r="G89" s="1"/>
    </row>
    <row r="90" spans="1:7">
      <c r="A90" s="2">
        <f t="shared" si="5"/>
        <v>41726</v>
      </c>
      <c r="B90" s="3">
        <f t="shared" si="6"/>
        <v>41726</v>
      </c>
      <c r="C90" s="1"/>
      <c r="D90" s="1"/>
      <c r="E90" s="1"/>
      <c r="F90" s="1"/>
      <c r="G90" s="1"/>
    </row>
    <row r="91" spans="1:7">
      <c r="A91" s="2">
        <f t="shared" si="5"/>
        <v>41727</v>
      </c>
      <c r="B91" s="3">
        <f t="shared" si="6"/>
        <v>41727</v>
      </c>
      <c r="C91" s="1"/>
      <c r="D91" s="1"/>
      <c r="E91" s="1"/>
      <c r="F91" s="1"/>
      <c r="G91" s="1"/>
    </row>
    <row r="92" spans="1:7">
      <c r="A92" s="2">
        <f t="shared" si="5"/>
        <v>41728</v>
      </c>
      <c r="B92" s="3">
        <f t="shared" si="6"/>
        <v>41728</v>
      </c>
      <c r="C92" s="1"/>
      <c r="D92" s="1"/>
      <c r="E92" s="1"/>
      <c r="F92" s="1"/>
      <c r="G92" s="1"/>
    </row>
    <row r="93" spans="1:7">
      <c r="A93" s="2">
        <f t="shared" si="5"/>
        <v>41729</v>
      </c>
      <c r="B93" s="3">
        <f t="shared" si="6"/>
        <v>41729</v>
      </c>
      <c r="C93" s="1"/>
      <c r="D93" s="1"/>
      <c r="E93" s="1"/>
      <c r="F93" s="1"/>
      <c r="G93" s="1"/>
    </row>
    <row r="94" spans="1:7">
      <c r="A94" s="2">
        <f t="shared" si="5"/>
        <v>41730</v>
      </c>
      <c r="B94" s="3">
        <f t="shared" si="6"/>
        <v>41730</v>
      </c>
      <c r="C94" s="1"/>
      <c r="D94" s="1"/>
      <c r="E94" s="1"/>
      <c r="F94" s="1"/>
      <c r="G94" s="1"/>
    </row>
    <row r="95" spans="1:7">
      <c r="A95" s="2">
        <f t="shared" si="5"/>
        <v>41731</v>
      </c>
      <c r="B95" s="3">
        <f t="shared" si="6"/>
        <v>41731</v>
      </c>
      <c r="C95" s="1"/>
      <c r="D95" s="1"/>
      <c r="E95" s="1"/>
      <c r="F95" s="1"/>
      <c r="G95" s="1"/>
    </row>
    <row r="96" spans="1:7">
      <c r="A96" s="2">
        <f t="shared" si="5"/>
        <v>41732</v>
      </c>
      <c r="B96" s="3">
        <f t="shared" si="6"/>
        <v>41732</v>
      </c>
      <c r="C96" s="1"/>
      <c r="D96" s="1"/>
      <c r="E96" s="1"/>
      <c r="F96" s="1"/>
      <c r="G96" s="1"/>
    </row>
    <row r="97" spans="1:7">
      <c r="A97" s="2">
        <f t="shared" si="5"/>
        <v>41733</v>
      </c>
      <c r="B97" s="3">
        <f t="shared" si="6"/>
        <v>41733</v>
      </c>
      <c r="C97" s="1"/>
      <c r="D97" s="1"/>
      <c r="E97" s="1"/>
      <c r="F97" s="1"/>
      <c r="G97" s="1"/>
    </row>
    <row r="98" spans="1:7">
      <c r="A98" s="2">
        <f t="shared" si="5"/>
        <v>41734</v>
      </c>
      <c r="B98" s="3">
        <f t="shared" si="6"/>
        <v>41734</v>
      </c>
      <c r="C98" s="1"/>
      <c r="D98" s="1"/>
      <c r="E98" s="1"/>
      <c r="F98" s="1"/>
      <c r="G98" s="1"/>
    </row>
    <row r="99" spans="1:7">
      <c r="A99" s="2">
        <f t="shared" si="5"/>
        <v>41735</v>
      </c>
      <c r="B99" s="3">
        <f t="shared" si="6"/>
        <v>41735</v>
      </c>
      <c r="C99" s="1"/>
      <c r="D99" s="1"/>
      <c r="E99" s="1"/>
      <c r="F99" s="1"/>
      <c r="G99" s="1"/>
    </row>
    <row r="100" spans="1:7">
      <c r="A100" s="2">
        <f t="shared" si="5"/>
        <v>41736</v>
      </c>
      <c r="B100" s="3">
        <f t="shared" si="6"/>
        <v>41736</v>
      </c>
      <c r="C100" s="1"/>
      <c r="D100" s="1"/>
      <c r="E100" s="1"/>
      <c r="F100" s="1"/>
      <c r="G100" s="1"/>
    </row>
    <row r="101" spans="1:7">
      <c r="A101" s="2">
        <f t="shared" si="5"/>
        <v>41737</v>
      </c>
      <c r="B101" s="3">
        <f t="shared" si="6"/>
        <v>41737</v>
      </c>
      <c r="C101" s="1"/>
      <c r="D101" s="1"/>
      <c r="E101" s="1"/>
      <c r="F101" s="1"/>
      <c r="G101" s="1"/>
    </row>
    <row r="102" spans="1:7">
      <c r="A102" s="2">
        <f t="shared" si="5"/>
        <v>41738</v>
      </c>
      <c r="B102" s="3">
        <f t="shared" si="6"/>
        <v>41738</v>
      </c>
      <c r="C102" s="1"/>
      <c r="D102" s="1"/>
      <c r="E102" s="1"/>
      <c r="F102" s="1"/>
      <c r="G102" s="1"/>
    </row>
    <row r="103" spans="1:7">
      <c r="A103" s="2">
        <f t="shared" si="5"/>
        <v>41739</v>
      </c>
      <c r="B103" s="3">
        <f t="shared" si="6"/>
        <v>41739</v>
      </c>
      <c r="C103" s="1"/>
      <c r="D103" s="1"/>
      <c r="E103" s="1"/>
      <c r="F103" s="1"/>
      <c r="G103" s="1"/>
    </row>
    <row r="104" spans="1:7">
      <c r="A104" s="2">
        <f t="shared" si="5"/>
        <v>41740</v>
      </c>
      <c r="B104" s="3">
        <f t="shared" si="6"/>
        <v>41740</v>
      </c>
      <c r="C104" s="1"/>
      <c r="D104" s="1"/>
      <c r="E104" s="1"/>
      <c r="F104" s="1"/>
      <c r="G104" s="1"/>
    </row>
    <row r="105" spans="1:7">
      <c r="A105" s="2">
        <f t="shared" si="5"/>
        <v>41741</v>
      </c>
      <c r="B105" s="3">
        <f t="shared" si="6"/>
        <v>41741</v>
      </c>
      <c r="C105" s="1"/>
      <c r="D105" s="1"/>
      <c r="E105" s="1"/>
      <c r="F105" s="1"/>
      <c r="G105" s="1"/>
    </row>
    <row r="106" spans="1:7">
      <c r="A106" s="2">
        <f t="shared" si="5"/>
        <v>41742</v>
      </c>
      <c r="B106" s="3">
        <f t="shared" si="6"/>
        <v>41742</v>
      </c>
      <c r="C106" s="1"/>
      <c r="D106" s="1"/>
      <c r="E106" s="1"/>
      <c r="F106" s="1"/>
      <c r="G106" s="1"/>
    </row>
    <row r="107" spans="1:7">
      <c r="A107" s="2">
        <f t="shared" si="5"/>
        <v>41743</v>
      </c>
      <c r="B107" s="3">
        <f t="shared" si="6"/>
        <v>41743</v>
      </c>
      <c r="C107" s="1"/>
      <c r="D107" s="1"/>
      <c r="E107" s="1"/>
      <c r="F107" s="1"/>
      <c r="G107" s="1"/>
    </row>
    <row r="108" spans="1:7">
      <c r="A108" s="2">
        <f t="shared" si="5"/>
        <v>41744</v>
      </c>
      <c r="B108" s="3">
        <f t="shared" si="6"/>
        <v>41744</v>
      </c>
      <c r="C108" s="1"/>
      <c r="D108" s="1"/>
      <c r="E108" s="1"/>
      <c r="F108" s="1"/>
      <c r="G108" s="1"/>
    </row>
    <row r="109" spans="1:7">
      <c r="A109" s="2">
        <f t="shared" si="5"/>
        <v>41745</v>
      </c>
      <c r="B109" s="3">
        <f t="shared" si="6"/>
        <v>41745</v>
      </c>
      <c r="C109" s="1"/>
      <c r="D109" s="1"/>
      <c r="E109" s="1"/>
      <c r="F109" s="1"/>
      <c r="G109" s="1"/>
    </row>
    <row r="110" spans="1:7">
      <c r="A110" s="2">
        <f t="shared" si="5"/>
        <v>41746</v>
      </c>
      <c r="B110" s="3">
        <f t="shared" si="6"/>
        <v>41746</v>
      </c>
      <c r="C110" s="1"/>
      <c r="D110" s="1"/>
      <c r="E110" s="1"/>
      <c r="F110" s="1"/>
      <c r="G110" s="1"/>
    </row>
    <row r="111" spans="1:7">
      <c r="A111" s="2">
        <f t="shared" si="5"/>
        <v>41747</v>
      </c>
      <c r="B111" s="3">
        <f t="shared" si="6"/>
        <v>41747</v>
      </c>
      <c r="C111" s="1"/>
      <c r="D111" s="1"/>
      <c r="E111" s="1"/>
      <c r="F111" s="1"/>
      <c r="G111" s="1"/>
    </row>
    <row r="112" spans="1:7">
      <c r="A112" s="2">
        <f t="shared" si="5"/>
        <v>41748</v>
      </c>
      <c r="B112" s="3">
        <f t="shared" si="6"/>
        <v>41748</v>
      </c>
      <c r="C112" s="1"/>
      <c r="D112" s="1"/>
      <c r="E112" s="1"/>
      <c r="F112" s="1"/>
      <c r="G112" s="1"/>
    </row>
    <row r="113" spans="1:7">
      <c r="A113" s="2">
        <f t="shared" si="5"/>
        <v>41749</v>
      </c>
      <c r="B113" s="3">
        <f t="shared" si="6"/>
        <v>41749</v>
      </c>
      <c r="C113" s="1"/>
      <c r="D113" s="1"/>
      <c r="E113" s="1"/>
      <c r="F113" s="1"/>
      <c r="G113" s="1"/>
    </row>
    <row r="114" spans="1:7">
      <c r="A114" s="2">
        <f t="shared" si="5"/>
        <v>41750</v>
      </c>
      <c r="B114" s="3">
        <f t="shared" si="6"/>
        <v>41750</v>
      </c>
      <c r="C114" s="1"/>
      <c r="D114" s="1"/>
      <c r="E114" s="1"/>
      <c r="F114" s="1"/>
      <c r="G114" s="1"/>
    </row>
    <row r="115" spans="1:7">
      <c r="A115" s="2">
        <f t="shared" si="5"/>
        <v>41751</v>
      </c>
      <c r="B115" s="3">
        <f t="shared" si="6"/>
        <v>41751</v>
      </c>
      <c r="C115" s="1"/>
      <c r="D115" s="1"/>
      <c r="E115" s="1"/>
      <c r="F115" s="1"/>
      <c r="G115" s="1"/>
    </row>
    <row r="116" spans="1:7">
      <c r="A116" s="2">
        <f t="shared" si="5"/>
        <v>41752</v>
      </c>
      <c r="B116" s="3">
        <f t="shared" si="6"/>
        <v>41752</v>
      </c>
      <c r="C116" s="1"/>
      <c r="D116" s="1"/>
      <c r="E116" s="1"/>
      <c r="F116" s="1"/>
      <c r="G116" s="1"/>
    </row>
    <row r="117" spans="1:7">
      <c r="A117" s="2">
        <f t="shared" si="5"/>
        <v>41753</v>
      </c>
      <c r="B117" s="3">
        <f t="shared" si="6"/>
        <v>41753</v>
      </c>
      <c r="C117" s="1"/>
      <c r="D117" s="1"/>
      <c r="E117" s="1"/>
      <c r="F117" s="1"/>
      <c r="G117" s="1"/>
    </row>
    <row r="118" spans="1:7">
      <c r="A118" s="2">
        <f t="shared" si="5"/>
        <v>41754</v>
      </c>
      <c r="B118" s="3">
        <f t="shared" si="6"/>
        <v>41754</v>
      </c>
      <c r="C118" s="1"/>
      <c r="D118" s="1"/>
      <c r="E118" s="1"/>
      <c r="F118" s="1"/>
      <c r="G118" s="1"/>
    </row>
    <row r="119" spans="1:7">
      <c r="A119" s="2">
        <f t="shared" si="5"/>
        <v>41755</v>
      </c>
      <c r="B119" s="3">
        <f t="shared" si="6"/>
        <v>41755</v>
      </c>
      <c r="C119" s="1"/>
      <c r="D119" s="1"/>
      <c r="E119" s="1"/>
      <c r="F119" s="1"/>
      <c r="G119" s="1"/>
    </row>
    <row r="120" spans="1:7">
      <c r="A120" s="2">
        <f t="shared" si="5"/>
        <v>41756</v>
      </c>
      <c r="B120" s="3">
        <f t="shared" si="6"/>
        <v>41756</v>
      </c>
      <c r="C120" s="1"/>
      <c r="D120" s="1"/>
      <c r="E120" s="1"/>
      <c r="F120" s="1"/>
      <c r="G120" s="1"/>
    </row>
    <row r="121" spans="1:7">
      <c r="A121" s="2">
        <f t="shared" si="5"/>
        <v>41757</v>
      </c>
      <c r="B121" s="3">
        <f t="shared" si="6"/>
        <v>41757</v>
      </c>
      <c r="C121" s="1"/>
      <c r="D121" s="1"/>
      <c r="E121" s="1"/>
      <c r="F121" s="1"/>
      <c r="G121" s="1"/>
    </row>
    <row r="122" spans="1:7">
      <c r="A122" s="2">
        <f t="shared" si="5"/>
        <v>41758</v>
      </c>
      <c r="B122" s="3">
        <f t="shared" si="6"/>
        <v>41758</v>
      </c>
      <c r="C122" s="1"/>
      <c r="D122" s="1"/>
      <c r="E122" s="1"/>
      <c r="F122" s="1"/>
      <c r="G122" s="1"/>
    </row>
    <row r="123" spans="1:7">
      <c r="A123" s="2">
        <f t="shared" si="5"/>
        <v>41759</v>
      </c>
      <c r="B123" s="3">
        <f t="shared" si="6"/>
        <v>41759</v>
      </c>
      <c r="C123" s="1"/>
      <c r="D123" s="1"/>
      <c r="E123" s="1"/>
      <c r="F123" s="1"/>
      <c r="G123" s="1"/>
    </row>
    <row r="124" spans="1:7">
      <c r="A124" s="2">
        <f t="shared" si="5"/>
        <v>41760</v>
      </c>
      <c r="B124" s="3">
        <f t="shared" si="6"/>
        <v>41760</v>
      </c>
      <c r="C124" s="1"/>
      <c r="D124" s="1"/>
      <c r="E124" s="1"/>
      <c r="F124" s="1"/>
      <c r="G124" s="1"/>
    </row>
    <row r="125" spans="1:7">
      <c r="A125" s="2">
        <f t="shared" si="5"/>
        <v>41761</v>
      </c>
      <c r="B125" s="3">
        <f t="shared" si="6"/>
        <v>41761</v>
      </c>
      <c r="C125" s="1"/>
      <c r="D125" s="1"/>
      <c r="E125" s="1"/>
      <c r="F125" s="1"/>
      <c r="G125" s="1"/>
    </row>
    <row r="126" spans="1:7">
      <c r="A126" s="2">
        <f t="shared" si="5"/>
        <v>41762</v>
      </c>
      <c r="B126" s="3">
        <f t="shared" si="6"/>
        <v>41762</v>
      </c>
      <c r="C126" s="1"/>
      <c r="D126" s="1"/>
      <c r="E126" s="1"/>
      <c r="F126" s="1"/>
      <c r="G126" s="1"/>
    </row>
    <row r="127" spans="1:7">
      <c r="A127" s="2">
        <f t="shared" si="5"/>
        <v>41763</v>
      </c>
      <c r="B127" s="3">
        <f t="shared" si="6"/>
        <v>41763</v>
      </c>
      <c r="C127" s="1"/>
      <c r="D127" s="1"/>
      <c r="E127" s="1"/>
      <c r="F127" s="1"/>
      <c r="G127" s="1"/>
    </row>
    <row r="128" spans="1:7">
      <c r="A128" s="2">
        <f t="shared" si="5"/>
        <v>41764</v>
      </c>
      <c r="B128" s="3">
        <f t="shared" si="6"/>
        <v>41764</v>
      </c>
      <c r="C128" s="1"/>
      <c r="D128" s="1"/>
      <c r="E128" s="1"/>
      <c r="F128" s="1"/>
      <c r="G128" s="1"/>
    </row>
    <row r="129" spans="1:7">
      <c r="A129" s="2">
        <f t="shared" si="5"/>
        <v>41765</v>
      </c>
      <c r="B129" s="3">
        <f t="shared" si="6"/>
        <v>41765</v>
      </c>
      <c r="C129" s="1"/>
      <c r="D129" s="1"/>
      <c r="E129" s="1"/>
      <c r="F129" s="1"/>
      <c r="G129" s="1"/>
    </row>
    <row r="130" spans="1:7">
      <c r="A130" s="2">
        <f t="shared" si="5"/>
        <v>41766</v>
      </c>
      <c r="B130" s="3">
        <f t="shared" si="6"/>
        <v>41766</v>
      </c>
      <c r="C130" s="1"/>
      <c r="D130" s="1"/>
      <c r="E130" s="1"/>
      <c r="F130" s="1"/>
      <c r="G130" s="1"/>
    </row>
    <row r="131" spans="1:7">
      <c r="A131" s="2">
        <f t="shared" si="5"/>
        <v>41767</v>
      </c>
      <c r="B131" s="3">
        <f t="shared" si="6"/>
        <v>41767</v>
      </c>
      <c r="C131" s="1"/>
      <c r="D131" s="1"/>
      <c r="E131" s="1"/>
      <c r="F131" s="1"/>
      <c r="G131" s="1"/>
    </row>
    <row r="132" spans="1:7">
      <c r="A132" s="2">
        <f t="shared" si="5"/>
        <v>41768</v>
      </c>
      <c r="B132" s="3">
        <f t="shared" si="6"/>
        <v>41768</v>
      </c>
      <c r="C132" s="1"/>
      <c r="D132" s="1"/>
      <c r="E132" s="1"/>
      <c r="F132" s="1"/>
      <c r="G132" s="1"/>
    </row>
    <row r="133" spans="1:7">
      <c r="A133" s="2">
        <f t="shared" si="5"/>
        <v>41769</v>
      </c>
      <c r="B133" s="3">
        <f t="shared" si="6"/>
        <v>41769</v>
      </c>
      <c r="C133" s="1"/>
      <c r="D133" s="1"/>
      <c r="E133" s="1"/>
      <c r="F133" s="1"/>
      <c r="G133" s="1"/>
    </row>
    <row r="134" spans="1:7">
      <c r="A134" s="2">
        <f t="shared" ref="A134:A197" si="7">A133+1</f>
        <v>41770</v>
      </c>
      <c r="B134" s="3">
        <f t="shared" si="6"/>
        <v>41770</v>
      </c>
      <c r="C134" s="1"/>
      <c r="D134" s="1"/>
      <c r="E134" s="1"/>
      <c r="F134" s="1"/>
      <c r="G134" s="1"/>
    </row>
    <row r="135" spans="1:7">
      <c r="A135" s="2">
        <f t="shared" si="7"/>
        <v>41771</v>
      </c>
      <c r="B135" s="3">
        <f t="shared" ref="B135:B198" si="8">A135</f>
        <v>41771</v>
      </c>
      <c r="C135" s="1"/>
      <c r="D135" s="1"/>
      <c r="E135" s="1"/>
      <c r="F135" s="1"/>
      <c r="G135" s="1"/>
    </row>
    <row r="136" spans="1:7">
      <c r="A136" s="2">
        <f t="shared" si="7"/>
        <v>41772</v>
      </c>
      <c r="B136" s="3">
        <f t="shared" si="8"/>
        <v>41772</v>
      </c>
      <c r="C136" s="1"/>
      <c r="D136" s="1"/>
      <c r="E136" s="1"/>
      <c r="F136" s="1"/>
      <c r="G136" s="1"/>
    </row>
    <row r="137" spans="1:7">
      <c r="A137" s="2">
        <f t="shared" si="7"/>
        <v>41773</v>
      </c>
      <c r="B137" s="3">
        <f t="shared" si="8"/>
        <v>41773</v>
      </c>
      <c r="C137" s="1"/>
      <c r="D137" s="1"/>
      <c r="E137" s="1"/>
      <c r="F137" s="1"/>
      <c r="G137" s="1"/>
    </row>
    <row r="138" spans="1:7">
      <c r="A138" s="2">
        <f t="shared" si="7"/>
        <v>41774</v>
      </c>
      <c r="B138" s="3">
        <f t="shared" si="8"/>
        <v>41774</v>
      </c>
      <c r="C138" s="1"/>
      <c r="D138" s="1"/>
      <c r="E138" s="1"/>
      <c r="F138" s="1"/>
      <c r="G138" s="1"/>
    </row>
    <row r="139" spans="1:7">
      <c r="A139" s="2">
        <f t="shared" si="7"/>
        <v>41775</v>
      </c>
      <c r="B139" s="3">
        <f t="shared" si="8"/>
        <v>41775</v>
      </c>
      <c r="C139" s="1"/>
      <c r="D139" s="1"/>
      <c r="E139" s="1"/>
      <c r="F139" s="1"/>
      <c r="G139" s="1"/>
    </row>
    <row r="140" spans="1:7">
      <c r="A140" s="2">
        <f t="shared" si="7"/>
        <v>41776</v>
      </c>
      <c r="B140" s="3">
        <f t="shared" si="8"/>
        <v>41776</v>
      </c>
      <c r="C140" s="1"/>
      <c r="D140" s="1"/>
      <c r="E140" s="1"/>
      <c r="F140" s="1"/>
      <c r="G140" s="1"/>
    </row>
    <row r="141" spans="1:7">
      <c r="A141" s="2">
        <f t="shared" si="7"/>
        <v>41777</v>
      </c>
      <c r="B141" s="3">
        <f t="shared" si="8"/>
        <v>41777</v>
      </c>
      <c r="C141" s="1"/>
      <c r="D141" s="1"/>
      <c r="E141" s="1"/>
      <c r="F141" s="1"/>
      <c r="G141" s="1"/>
    </row>
    <row r="142" spans="1:7">
      <c r="A142" s="2">
        <f t="shared" si="7"/>
        <v>41778</v>
      </c>
      <c r="B142" s="3">
        <f t="shared" si="8"/>
        <v>41778</v>
      </c>
      <c r="C142" s="1"/>
      <c r="D142" s="1"/>
      <c r="E142" s="1"/>
      <c r="F142" s="1"/>
      <c r="G142" s="1"/>
    </row>
    <row r="143" spans="1:7">
      <c r="A143" s="2">
        <f t="shared" si="7"/>
        <v>41779</v>
      </c>
      <c r="B143" s="3">
        <f t="shared" si="8"/>
        <v>41779</v>
      </c>
      <c r="C143" s="1"/>
      <c r="D143" s="1"/>
      <c r="E143" s="1"/>
      <c r="F143" s="1"/>
      <c r="G143" s="1"/>
    </row>
    <row r="144" spans="1:7">
      <c r="A144" s="2">
        <f t="shared" si="7"/>
        <v>41780</v>
      </c>
      <c r="B144" s="3">
        <f t="shared" si="8"/>
        <v>41780</v>
      </c>
      <c r="C144" s="1"/>
      <c r="D144" s="1"/>
      <c r="E144" s="1"/>
      <c r="F144" s="1"/>
      <c r="G144" s="1"/>
    </row>
    <row r="145" spans="1:7">
      <c r="A145" s="2">
        <f t="shared" si="7"/>
        <v>41781</v>
      </c>
      <c r="B145" s="3">
        <f t="shared" si="8"/>
        <v>41781</v>
      </c>
      <c r="C145" s="1"/>
      <c r="D145" s="1"/>
      <c r="E145" s="1"/>
      <c r="F145" s="1"/>
      <c r="G145" s="1"/>
    </row>
    <row r="146" spans="1:7">
      <c r="A146" s="2">
        <f t="shared" si="7"/>
        <v>41782</v>
      </c>
      <c r="B146" s="3">
        <f t="shared" si="8"/>
        <v>41782</v>
      </c>
      <c r="C146" s="1"/>
      <c r="D146" s="1"/>
      <c r="E146" s="1"/>
      <c r="F146" s="1"/>
      <c r="G146" s="1"/>
    </row>
    <row r="147" spans="1:7">
      <c r="A147" s="2">
        <f t="shared" si="7"/>
        <v>41783</v>
      </c>
      <c r="B147" s="3">
        <f t="shared" si="8"/>
        <v>41783</v>
      </c>
      <c r="C147" s="1"/>
      <c r="D147" s="1"/>
      <c r="E147" s="1"/>
      <c r="F147" s="1"/>
      <c r="G147" s="1"/>
    </row>
    <row r="148" spans="1:7">
      <c r="A148" s="2">
        <f t="shared" si="7"/>
        <v>41784</v>
      </c>
      <c r="B148" s="3">
        <f t="shared" si="8"/>
        <v>41784</v>
      </c>
      <c r="C148" s="1"/>
      <c r="D148" s="1"/>
      <c r="E148" s="1"/>
      <c r="F148" s="1"/>
      <c r="G148" s="1"/>
    </row>
    <row r="149" spans="1:7">
      <c r="A149" s="2">
        <f t="shared" si="7"/>
        <v>41785</v>
      </c>
      <c r="B149" s="3">
        <f t="shared" si="8"/>
        <v>41785</v>
      </c>
      <c r="C149" s="1"/>
      <c r="D149" s="1"/>
      <c r="E149" s="1"/>
      <c r="F149" s="1"/>
      <c r="G149" s="1"/>
    </row>
    <row r="150" spans="1:7">
      <c r="A150" s="2">
        <f t="shared" si="7"/>
        <v>41786</v>
      </c>
      <c r="B150" s="3">
        <f t="shared" si="8"/>
        <v>41786</v>
      </c>
      <c r="C150" s="1"/>
      <c r="D150" s="1"/>
      <c r="E150" s="1"/>
      <c r="F150" s="1"/>
      <c r="G150" s="1"/>
    </row>
    <row r="151" spans="1:7">
      <c r="A151" s="2">
        <f t="shared" si="7"/>
        <v>41787</v>
      </c>
      <c r="B151" s="3">
        <f t="shared" si="8"/>
        <v>41787</v>
      </c>
      <c r="C151" s="1"/>
      <c r="D151" s="1"/>
      <c r="E151" s="1"/>
      <c r="F151" s="1"/>
      <c r="G151" s="1"/>
    </row>
    <row r="152" spans="1:7">
      <c r="A152" s="2">
        <f t="shared" si="7"/>
        <v>41788</v>
      </c>
      <c r="B152" s="3">
        <f t="shared" si="8"/>
        <v>41788</v>
      </c>
      <c r="C152" s="1"/>
      <c r="D152" s="1"/>
      <c r="E152" s="1"/>
      <c r="F152" s="1"/>
      <c r="G152" s="1"/>
    </row>
    <row r="153" spans="1:7">
      <c r="A153" s="2">
        <f t="shared" si="7"/>
        <v>41789</v>
      </c>
      <c r="B153" s="3">
        <f t="shared" si="8"/>
        <v>41789</v>
      </c>
      <c r="C153" s="1"/>
      <c r="D153" s="1"/>
      <c r="E153" s="1"/>
      <c r="F153" s="1"/>
      <c r="G153" s="1"/>
    </row>
    <row r="154" spans="1:7">
      <c r="A154" s="2">
        <f t="shared" si="7"/>
        <v>41790</v>
      </c>
      <c r="B154" s="3">
        <f t="shared" si="8"/>
        <v>41790</v>
      </c>
      <c r="C154" s="1"/>
      <c r="D154" s="1"/>
      <c r="E154" s="1"/>
      <c r="F154" s="1"/>
      <c r="G154" s="1"/>
    </row>
    <row r="155" spans="1:7">
      <c r="A155" s="2">
        <f t="shared" si="7"/>
        <v>41791</v>
      </c>
      <c r="B155" s="3">
        <f t="shared" si="8"/>
        <v>41791</v>
      </c>
      <c r="C155" s="1"/>
      <c r="D155" s="1"/>
      <c r="E155" s="1"/>
      <c r="F155" s="1"/>
      <c r="G155" s="1"/>
    </row>
    <row r="156" spans="1:7">
      <c r="A156" s="2">
        <f t="shared" si="7"/>
        <v>41792</v>
      </c>
      <c r="B156" s="3">
        <f t="shared" si="8"/>
        <v>41792</v>
      </c>
      <c r="C156" s="1"/>
      <c r="D156" s="1"/>
      <c r="E156" s="1"/>
      <c r="F156" s="1"/>
      <c r="G156" s="1"/>
    </row>
    <row r="157" spans="1:7">
      <c r="A157" s="2">
        <f t="shared" si="7"/>
        <v>41793</v>
      </c>
      <c r="B157" s="3">
        <f t="shared" si="8"/>
        <v>41793</v>
      </c>
      <c r="C157" s="1"/>
      <c r="D157" s="1"/>
      <c r="E157" s="1"/>
      <c r="F157" s="1"/>
      <c r="G157" s="1"/>
    </row>
    <row r="158" spans="1:7">
      <c r="A158" s="2">
        <f t="shared" si="7"/>
        <v>41794</v>
      </c>
      <c r="B158" s="3">
        <f t="shared" si="8"/>
        <v>41794</v>
      </c>
      <c r="C158" s="1"/>
      <c r="D158" s="1"/>
      <c r="E158" s="1"/>
      <c r="F158" s="1"/>
      <c r="G158" s="1"/>
    </row>
    <row r="159" spans="1:7">
      <c r="A159" s="2">
        <f t="shared" si="7"/>
        <v>41795</v>
      </c>
      <c r="B159" s="3">
        <f t="shared" si="8"/>
        <v>41795</v>
      </c>
      <c r="C159" s="1"/>
      <c r="D159" s="1"/>
      <c r="E159" s="1"/>
      <c r="F159" s="1"/>
      <c r="G159" s="1"/>
    </row>
    <row r="160" spans="1:7">
      <c r="A160" s="2">
        <f t="shared" si="7"/>
        <v>41796</v>
      </c>
      <c r="B160" s="3">
        <f t="shared" si="8"/>
        <v>41796</v>
      </c>
      <c r="C160" s="1"/>
      <c r="D160" s="1"/>
      <c r="E160" s="1"/>
      <c r="F160" s="1"/>
      <c r="G160" s="1"/>
    </row>
    <row r="161" spans="1:7">
      <c r="A161" s="2">
        <f t="shared" si="7"/>
        <v>41797</v>
      </c>
      <c r="B161" s="3">
        <f t="shared" si="8"/>
        <v>41797</v>
      </c>
      <c r="C161" s="1"/>
      <c r="D161" s="1"/>
      <c r="E161" s="1"/>
      <c r="F161" s="1"/>
      <c r="G161" s="1"/>
    </row>
    <row r="162" spans="1:7">
      <c r="A162" s="2">
        <f t="shared" si="7"/>
        <v>41798</v>
      </c>
      <c r="B162" s="3">
        <f t="shared" si="8"/>
        <v>41798</v>
      </c>
      <c r="C162" s="1"/>
      <c r="D162" s="1"/>
      <c r="E162" s="1"/>
      <c r="F162" s="1"/>
      <c r="G162" s="1"/>
    </row>
    <row r="163" spans="1:7">
      <c r="A163" s="2">
        <f t="shared" si="7"/>
        <v>41799</v>
      </c>
      <c r="B163" s="3">
        <f t="shared" si="8"/>
        <v>41799</v>
      </c>
      <c r="C163" s="1"/>
      <c r="D163" s="1"/>
      <c r="E163" s="1"/>
      <c r="F163" s="1"/>
      <c r="G163" s="1"/>
    </row>
    <row r="164" spans="1:7">
      <c r="A164" s="2">
        <f t="shared" si="7"/>
        <v>41800</v>
      </c>
      <c r="B164" s="3">
        <f t="shared" si="8"/>
        <v>41800</v>
      </c>
      <c r="C164" s="1"/>
      <c r="D164" s="1"/>
      <c r="E164" s="1"/>
      <c r="F164" s="1"/>
      <c r="G164" s="1"/>
    </row>
    <row r="165" spans="1:7">
      <c r="A165" s="2">
        <f t="shared" si="7"/>
        <v>41801</v>
      </c>
      <c r="B165" s="3">
        <f t="shared" si="8"/>
        <v>41801</v>
      </c>
      <c r="C165" s="1"/>
      <c r="D165" s="1"/>
      <c r="E165" s="1"/>
      <c r="F165" s="1"/>
      <c r="G165" s="1"/>
    </row>
    <row r="166" spans="1:7">
      <c r="A166" s="2">
        <f t="shared" si="7"/>
        <v>41802</v>
      </c>
      <c r="B166" s="3">
        <f t="shared" si="8"/>
        <v>41802</v>
      </c>
      <c r="C166" s="1"/>
      <c r="D166" s="1"/>
      <c r="E166" s="1"/>
      <c r="F166" s="1"/>
      <c r="G166" s="1"/>
    </row>
    <row r="167" spans="1:7">
      <c r="A167" s="2">
        <f t="shared" si="7"/>
        <v>41803</v>
      </c>
      <c r="B167" s="3">
        <f t="shared" si="8"/>
        <v>41803</v>
      </c>
      <c r="C167" s="1"/>
      <c r="D167" s="1"/>
      <c r="E167" s="1"/>
      <c r="F167" s="1"/>
      <c r="G167" s="1"/>
    </row>
    <row r="168" spans="1:7">
      <c r="A168" s="2">
        <f t="shared" si="7"/>
        <v>41804</v>
      </c>
      <c r="B168" s="3">
        <f t="shared" si="8"/>
        <v>41804</v>
      </c>
      <c r="C168" s="1"/>
      <c r="D168" s="1"/>
      <c r="E168" s="1"/>
      <c r="F168" s="1"/>
      <c r="G168" s="1"/>
    </row>
    <row r="169" spans="1:7">
      <c r="A169" s="2">
        <f t="shared" si="7"/>
        <v>41805</v>
      </c>
      <c r="B169" s="3">
        <f t="shared" si="8"/>
        <v>41805</v>
      </c>
      <c r="C169" s="1"/>
      <c r="D169" s="1"/>
      <c r="E169" s="1"/>
      <c r="F169" s="1"/>
      <c r="G169" s="1"/>
    </row>
    <row r="170" spans="1:7">
      <c r="A170" s="2">
        <f t="shared" si="7"/>
        <v>41806</v>
      </c>
      <c r="B170" s="3">
        <f t="shared" si="8"/>
        <v>41806</v>
      </c>
      <c r="C170" s="1"/>
      <c r="D170" s="1"/>
      <c r="E170" s="1"/>
      <c r="F170" s="1"/>
      <c r="G170" s="1"/>
    </row>
    <row r="171" spans="1:7">
      <c r="A171" s="2">
        <f t="shared" si="7"/>
        <v>41807</v>
      </c>
      <c r="B171" s="3">
        <f t="shared" si="8"/>
        <v>41807</v>
      </c>
      <c r="C171" s="1"/>
      <c r="D171" s="1"/>
      <c r="E171" s="1"/>
      <c r="F171" s="1"/>
      <c r="G171" s="1"/>
    </row>
    <row r="172" spans="1:7">
      <c r="A172" s="2">
        <f t="shared" si="7"/>
        <v>41808</v>
      </c>
      <c r="B172" s="3">
        <f t="shared" si="8"/>
        <v>41808</v>
      </c>
      <c r="C172" s="1"/>
      <c r="D172" s="1"/>
      <c r="E172" s="1"/>
      <c r="F172" s="1"/>
      <c r="G172" s="1"/>
    </row>
    <row r="173" spans="1:7">
      <c r="A173" s="2">
        <f t="shared" si="7"/>
        <v>41809</v>
      </c>
      <c r="B173" s="3">
        <f t="shared" si="8"/>
        <v>41809</v>
      </c>
      <c r="C173" s="1"/>
      <c r="D173" s="1"/>
      <c r="E173" s="1"/>
      <c r="F173" s="1"/>
      <c r="G173" s="1"/>
    </row>
    <row r="174" spans="1:7">
      <c r="A174" s="2">
        <f t="shared" si="7"/>
        <v>41810</v>
      </c>
      <c r="B174" s="3">
        <f t="shared" si="8"/>
        <v>41810</v>
      </c>
      <c r="C174" s="1"/>
      <c r="D174" s="1"/>
      <c r="E174" s="1"/>
      <c r="F174" s="1"/>
      <c r="G174" s="1"/>
    </row>
    <row r="175" spans="1:7">
      <c r="A175" s="2">
        <f t="shared" si="7"/>
        <v>41811</v>
      </c>
      <c r="B175" s="3">
        <f t="shared" si="8"/>
        <v>41811</v>
      </c>
      <c r="C175" s="1"/>
      <c r="D175" s="1"/>
      <c r="E175" s="1"/>
      <c r="F175" s="1"/>
      <c r="G175" s="1"/>
    </row>
    <row r="176" spans="1:7">
      <c r="A176" s="2">
        <f t="shared" si="7"/>
        <v>41812</v>
      </c>
      <c r="B176" s="3">
        <f t="shared" si="8"/>
        <v>41812</v>
      </c>
      <c r="C176" s="1"/>
      <c r="D176" s="1"/>
      <c r="E176" s="1"/>
      <c r="F176" s="1"/>
      <c r="G176" s="1"/>
    </row>
    <row r="177" spans="1:7">
      <c r="A177" s="2">
        <f t="shared" si="7"/>
        <v>41813</v>
      </c>
      <c r="B177" s="3">
        <f t="shared" si="8"/>
        <v>41813</v>
      </c>
      <c r="C177" s="1"/>
      <c r="D177" s="1"/>
      <c r="E177" s="1"/>
      <c r="F177" s="1"/>
      <c r="G177" s="1"/>
    </row>
    <row r="178" spans="1:7">
      <c r="A178" s="2">
        <f t="shared" si="7"/>
        <v>41814</v>
      </c>
      <c r="B178" s="3">
        <f t="shared" si="8"/>
        <v>41814</v>
      </c>
      <c r="C178" s="1"/>
      <c r="D178" s="1"/>
      <c r="E178" s="1"/>
      <c r="F178" s="1"/>
      <c r="G178" s="1"/>
    </row>
    <row r="179" spans="1:7">
      <c r="A179" s="2">
        <f t="shared" si="7"/>
        <v>41815</v>
      </c>
      <c r="B179" s="3">
        <f t="shared" si="8"/>
        <v>41815</v>
      </c>
      <c r="C179" s="1"/>
      <c r="D179" s="1"/>
      <c r="E179" s="1"/>
      <c r="F179" s="1"/>
      <c r="G179" s="1"/>
    </row>
    <row r="180" spans="1:7">
      <c r="A180" s="2">
        <f t="shared" si="7"/>
        <v>41816</v>
      </c>
      <c r="B180" s="3">
        <f t="shared" si="8"/>
        <v>41816</v>
      </c>
      <c r="C180" s="1"/>
      <c r="D180" s="1"/>
      <c r="E180" s="1"/>
      <c r="F180" s="1"/>
      <c r="G180" s="1"/>
    </row>
    <row r="181" spans="1:7">
      <c r="A181" s="2">
        <f t="shared" si="7"/>
        <v>41817</v>
      </c>
      <c r="B181" s="3">
        <f t="shared" si="8"/>
        <v>41817</v>
      </c>
      <c r="C181" s="1"/>
      <c r="D181" s="1"/>
      <c r="E181" s="1"/>
      <c r="F181" s="1"/>
      <c r="G181" s="1"/>
    </row>
    <row r="182" spans="1:7">
      <c r="A182" s="2">
        <f t="shared" si="7"/>
        <v>41818</v>
      </c>
      <c r="B182" s="3">
        <f t="shared" si="8"/>
        <v>41818</v>
      </c>
      <c r="C182" s="1"/>
      <c r="D182" s="1"/>
      <c r="E182" s="1"/>
      <c r="F182" s="1"/>
      <c r="G182" s="1"/>
    </row>
    <row r="183" spans="1:7">
      <c r="A183" s="2">
        <f t="shared" si="7"/>
        <v>41819</v>
      </c>
      <c r="B183" s="3">
        <f t="shared" si="8"/>
        <v>41819</v>
      </c>
      <c r="C183" s="1"/>
      <c r="D183" s="1"/>
      <c r="E183" s="1"/>
      <c r="F183" s="1"/>
      <c r="G183" s="1"/>
    </row>
    <row r="184" spans="1:7">
      <c r="A184" s="2">
        <f t="shared" si="7"/>
        <v>41820</v>
      </c>
      <c r="B184" s="3">
        <f t="shared" si="8"/>
        <v>41820</v>
      </c>
      <c r="C184" s="1"/>
      <c r="D184" s="1"/>
      <c r="E184" s="1"/>
      <c r="F184" s="1"/>
      <c r="G184" s="1"/>
    </row>
    <row r="185" spans="1:7">
      <c r="A185" s="2">
        <f t="shared" si="7"/>
        <v>41821</v>
      </c>
      <c r="B185" s="3">
        <f t="shared" si="8"/>
        <v>41821</v>
      </c>
      <c r="C185" s="1"/>
      <c r="D185" s="1"/>
      <c r="E185" s="1"/>
      <c r="F185" s="1"/>
      <c r="G185" s="1"/>
    </row>
    <row r="186" spans="1:7">
      <c r="A186" s="2">
        <f t="shared" si="7"/>
        <v>41822</v>
      </c>
      <c r="B186" s="3">
        <f t="shared" si="8"/>
        <v>41822</v>
      </c>
      <c r="C186" s="1"/>
      <c r="D186" s="1"/>
      <c r="E186" s="1"/>
      <c r="F186" s="1"/>
      <c r="G186" s="1"/>
    </row>
    <row r="187" spans="1:7">
      <c r="A187" s="2">
        <f t="shared" si="7"/>
        <v>41823</v>
      </c>
      <c r="B187" s="3">
        <f t="shared" si="8"/>
        <v>41823</v>
      </c>
      <c r="C187" s="1"/>
      <c r="D187" s="1"/>
      <c r="E187" s="1"/>
      <c r="F187" s="1"/>
      <c r="G187" s="1"/>
    </row>
    <row r="188" spans="1:7">
      <c r="A188" s="2">
        <f t="shared" si="7"/>
        <v>41824</v>
      </c>
      <c r="B188" s="3">
        <f t="shared" si="8"/>
        <v>41824</v>
      </c>
      <c r="C188" s="1"/>
      <c r="D188" s="1"/>
      <c r="E188" s="1"/>
      <c r="F188" s="1"/>
      <c r="G188" s="1"/>
    </row>
    <row r="189" spans="1:7">
      <c r="A189" s="2">
        <f t="shared" si="7"/>
        <v>41825</v>
      </c>
      <c r="B189" s="3">
        <f t="shared" si="8"/>
        <v>41825</v>
      </c>
      <c r="C189" s="1"/>
      <c r="D189" s="1"/>
      <c r="E189" s="1"/>
      <c r="F189" s="1"/>
      <c r="G189" s="1"/>
    </row>
    <row r="190" spans="1:7">
      <c r="A190" s="2">
        <f t="shared" si="7"/>
        <v>41826</v>
      </c>
      <c r="B190" s="3">
        <f t="shared" si="8"/>
        <v>41826</v>
      </c>
      <c r="C190" s="1"/>
      <c r="D190" s="1"/>
      <c r="E190" s="1"/>
      <c r="F190" s="1"/>
      <c r="G190" s="1"/>
    </row>
    <row r="191" spans="1:7">
      <c r="A191" s="2">
        <f t="shared" si="7"/>
        <v>41827</v>
      </c>
      <c r="B191" s="3">
        <f t="shared" si="8"/>
        <v>41827</v>
      </c>
      <c r="C191" s="1"/>
      <c r="D191" s="1"/>
      <c r="E191" s="1"/>
      <c r="F191" s="1"/>
      <c r="G191" s="1"/>
    </row>
    <row r="192" spans="1:7">
      <c r="A192" s="2">
        <f t="shared" si="7"/>
        <v>41828</v>
      </c>
      <c r="B192" s="3">
        <f t="shared" si="8"/>
        <v>41828</v>
      </c>
      <c r="C192" s="1"/>
      <c r="D192" s="1"/>
      <c r="E192" s="1"/>
      <c r="F192" s="1"/>
      <c r="G192" s="1"/>
    </row>
    <row r="193" spans="1:7">
      <c r="A193" s="2">
        <f t="shared" si="7"/>
        <v>41829</v>
      </c>
      <c r="B193" s="3">
        <f t="shared" si="8"/>
        <v>41829</v>
      </c>
      <c r="C193" s="1"/>
      <c r="D193" s="1"/>
      <c r="E193" s="1"/>
      <c r="F193" s="1"/>
      <c r="G193" s="1"/>
    </row>
    <row r="194" spans="1:7">
      <c r="A194" s="2">
        <f t="shared" si="7"/>
        <v>41830</v>
      </c>
      <c r="B194" s="3">
        <f t="shared" si="8"/>
        <v>41830</v>
      </c>
      <c r="C194" s="1"/>
      <c r="D194" s="1"/>
      <c r="E194" s="1"/>
      <c r="F194" s="1"/>
      <c r="G194" s="1"/>
    </row>
    <row r="195" spans="1:7">
      <c r="A195" s="2">
        <f t="shared" si="7"/>
        <v>41831</v>
      </c>
      <c r="B195" s="3">
        <f t="shared" si="8"/>
        <v>41831</v>
      </c>
      <c r="C195" s="1"/>
      <c r="D195" s="1"/>
      <c r="E195" s="1"/>
      <c r="F195" s="1"/>
      <c r="G195" s="1"/>
    </row>
    <row r="196" spans="1:7">
      <c r="A196" s="2">
        <f t="shared" si="7"/>
        <v>41832</v>
      </c>
      <c r="B196" s="3">
        <f t="shared" si="8"/>
        <v>41832</v>
      </c>
      <c r="C196" s="1"/>
      <c r="D196" s="1"/>
      <c r="E196" s="1"/>
      <c r="F196" s="1"/>
      <c r="G196" s="1"/>
    </row>
    <row r="197" spans="1:7">
      <c r="A197" s="2">
        <f t="shared" si="7"/>
        <v>41833</v>
      </c>
      <c r="B197" s="3">
        <f t="shared" si="8"/>
        <v>41833</v>
      </c>
      <c r="C197" s="1"/>
      <c r="D197" s="1"/>
      <c r="E197" s="1"/>
      <c r="F197" s="1"/>
      <c r="G197" s="1"/>
    </row>
    <row r="198" spans="1:7">
      <c r="A198" s="2">
        <f t="shared" ref="A198:A261" si="9">A197+1</f>
        <v>41834</v>
      </c>
      <c r="B198" s="3">
        <f t="shared" si="8"/>
        <v>41834</v>
      </c>
      <c r="C198" s="1"/>
      <c r="D198" s="1"/>
      <c r="E198" s="1"/>
      <c r="F198" s="1"/>
      <c r="G198" s="1"/>
    </row>
    <row r="199" spans="1:7">
      <c r="A199" s="2">
        <f t="shared" si="9"/>
        <v>41835</v>
      </c>
      <c r="B199" s="3">
        <f t="shared" ref="B199:B262" si="10">A199</f>
        <v>41835</v>
      </c>
      <c r="C199" s="1"/>
      <c r="D199" s="1"/>
      <c r="E199" s="1"/>
      <c r="F199" s="1"/>
      <c r="G199" s="1"/>
    </row>
    <row r="200" spans="1:7">
      <c r="A200" s="2">
        <f t="shared" si="9"/>
        <v>41836</v>
      </c>
      <c r="B200" s="3">
        <f t="shared" si="10"/>
        <v>41836</v>
      </c>
      <c r="C200" s="1"/>
      <c r="D200" s="1"/>
      <c r="E200" s="1"/>
      <c r="F200" s="1"/>
      <c r="G200" s="1"/>
    </row>
    <row r="201" spans="1:7">
      <c r="A201" s="2">
        <f t="shared" si="9"/>
        <v>41837</v>
      </c>
      <c r="B201" s="3">
        <f t="shared" si="10"/>
        <v>41837</v>
      </c>
      <c r="C201" s="1"/>
      <c r="D201" s="1"/>
      <c r="E201" s="1"/>
      <c r="F201" s="1"/>
      <c r="G201" s="1"/>
    </row>
    <row r="202" spans="1:7">
      <c r="A202" s="2">
        <f t="shared" si="9"/>
        <v>41838</v>
      </c>
      <c r="B202" s="3">
        <f t="shared" si="10"/>
        <v>41838</v>
      </c>
      <c r="C202" s="1"/>
      <c r="D202" s="1"/>
      <c r="E202" s="1"/>
      <c r="F202" s="1"/>
      <c r="G202" s="1"/>
    </row>
    <row r="203" spans="1:7">
      <c r="A203" s="2">
        <f t="shared" si="9"/>
        <v>41839</v>
      </c>
      <c r="B203" s="3">
        <f t="shared" si="10"/>
        <v>41839</v>
      </c>
      <c r="C203" s="1"/>
      <c r="D203" s="1"/>
      <c r="E203" s="1"/>
      <c r="F203" s="1"/>
      <c r="G203" s="1"/>
    </row>
    <row r="204" spans="1:7">
      <c r="A204" s="2">
        <f t="shared" si="9"/>
        <v>41840</v>
      </c>
      <c r="B204" s="3">
        <f t="shared" si="10"/>
        <v>41840</v>
      </c>
      <c r="C204" s="1"/>
      <c r="D204" s="1"/>
      <c r="E204" s="1"/>
      <c r="F204" s="1"/>
      <c r="G204" s="1"/>
    </row>
    <row r="205" spans="1:7">
      <c r="A205" s="2">
        <f t="shared" si="9"/>
        <v>41841</v>
      </c>
      <c r="B205" s="3">
        <f t="shared" si="10"/>
        <v>41841</v>
      </c>
      <c r="C205" s="1"/>
      <c r="D205" s="1"/>
      <c r="E205" s="1"/>
      <c r="F205" s="1"/>
      <c r="G205" s="1"/>
    </row>
    <row r="206" spans="1:7">
      <c r="A206" s="2">
        <f t="shared" si="9"/>
        <v>41842</v>
      </c>
      <c r="B206" s="3">
        <f t="shared" si="10"/>
        <v>41842</v>
      </c>
      <c r="C206" s="1"/>
      <c r="D206" s="1"/>
      <c r="E206" s="1"/>
      <c r="F206" s="1"/>
      <c r="G206" s="1"/>
    </row>
    <row r="207" spans="1:7">
      <c r="A207" s="2">
        <f t="shared" si="9"/>
        <v>41843</v>
      </c>
      <c r="B207" s="3">
        <f t="shared" si="10"/>
        <v>41843</v>
      </c>
      <c r="C207" s="1"/>
      <c r="D207" s="1"/>
      <c r="E207" s="1"/>
      <c r="F207" s="1"/>
      <c r="G207" s="1"/>
    </row>
    <row r="208" spans="1:7">
      <c r="A208" s="2">
        <f t="shared" si="9"/>
        <v>41844</v>
      </c>
      <c r="B208" s="3">
        <f t="shared" si="10"/>
        <v>41844</v>
      </c>
      <c r="C208" s="1"/>
      <c r="D208" s="1"/>
      <c r="E208" s="1"/>
      <c r="F208" s="1"/>
      <c r="G208" s="1"/>
    </row>
    <row r="209" spans="1:7">
      <c r="A209" s="2">
        <f t="shared" si="9"/>
        <v>41845</v>
      </c>
      <c r="B209" s="3">
        <f t="shared" si="10"/>
        <v>41845</v>
      </c>
      <c r="C209" s="1"/>
      <c r="D209" s="1"/>
      <c r="E209" s="1"/>
      <c r="F209" s="1"/>
      <c r="G209" s="1"/>
    </row>
    <row r="210" spans="1:7">
      <c r="A210" s="2">
        <f t="shared" si="9"/>
        <v>41846</v>
      </c>
      <c r="B210" s="3">
        <f t="shared" si="10"/>
        <v>41846</v>
      </c>
      <c r="C210" s="1"/>
      <c r="D210" s="1"/>
      <c r="E210" s="1"/>
      <c r="F210" s="1"/>
      <c r="G210" s="1"/>
    </row>
    <row r="211" spans="1:7">
      <c r="A211" s="2">
        <f t="shared" si="9"/>
        <v>41847</v>
      </c>
      <c r="B211" s="3">
        <f t="shared" si="10"/>
        <v>41847</v>
      </c>
      <c r="C211" s="1"/>
      <c r="D211" s="1"/>
      <c r="E211" s="1"/>
      <c r="F211" s="1"/>
      <c r="G211" s="1"/>
    </row>
    <row r="212" spans="1:7">
      <c r="A212" s="2">
        <f t="shared" si="9"/>
        <v>41848</v>
      </c>
      <c r="B212" s="3">
        <f t="shared" si="10"/>
        <v>41848</v>
      </c>
      <c r="C212" s="1"/>
      <c r="D212" s="1"/>
      <c r="E212" s="1"/>
      <c r="F212" s="1"/>
      <c r="G212" s="1"/>
    </row>
    <row r="213" spans="1:7">
      <c r="A213" s="2">
        <f t="shared" si="9"/>
        <v>41849</v>
      </c>
      <c r="B213" s="3">
        <f t="shared" si="10"/>
        <v>41849</v>
      </c>
      <c r="C213" s="1"/>
      <c r="D213" s="1"/>
      <c r="E213" s="1"/>
      <c r="F213" s="1"/>
      <c r="G213" s="1"/>
    </row>
    <row r="214" spans="1:7">
      <c r="A214" s="2">
        <f t="shared" si="9"/>
        <v>41850</v>
      </c>
      <c r="B214" s="3">
        <f t="shared" si="10"/>
        <v>41850</v>
      </c>
      <c r="C214" s="1"/>
      <c r="D214" s="1"/>
      <c r="E214" s="1"/>
      <c r="F214" s="1"/>
      <c r="G214" s="1"/>
    </row>
    <row r="215" spans="1:7">
      <c r="A215" s="2">
        <f t="shared" si="9"/>
        <v>41851</v>
      </c>
      <c r="B215" s="3">
        <f t="shared" si="10"/>
        <v>41851</v>
      </c>
      <c r="C215" s="1"/>
      <c r="D215" s="1"/>
      <c r="E215" s="1"/>
      <c r="F215" s="1"/>
      <c r="G215" s="1"/>
    </row>
    <row r="216" spans="1:7">
      <c r="A216" s="2">
        <f t="shared" si="9"/>
        <v>41852</v>
      </c>
      <c r="B216" s="3">
        <f t="shared" si="10"/>
        <v>41852</v>
      </c>
      <c r="C216" s="1"/>
      <c r="D216" s="1"/>
      <c r="E216" s="1"/>
      <c r="F216" s="1"/>
      <c r="G216" s="1"/>
    </row>
    <row r="217" spans="1:7">
      <c r="A217" s="2">
        <f t="shared" si="9"/>
        <v>41853</v>
      </c>
      <c r="B217" s="3">
        <f t="shared" si="10"/>
        <v>41853</v>
      </c>
      <c r="C217" s="1"/>
      <c r="D217" s="1"/>
      <c r="E217" s="1"/>
      <c r="F217" s="1"/>
      <c r="G217" s="1"/>
    </row>
    <row r="218" spans="1:7">
      <c r="A218" s="2">
        <f t="shared" si="9"/>
        <v>41854</v>
      </c>
      <c r="B218" s="3">
        <f t="shared" si="10"/>
        <v>41854</v>
      </c>
      <c r="C218" s="1"/>
      <c r="D218" s="1"/>
      <c r="E218" s="1"/>
      <c r="F218" s="1"/>
      <c r="G218" s="1"/>
    </row>
    <row r="219" spans="1:7">
      <c r="A219" s="2">
        <f t="shared" si="9"/>
        <v>41855</v>
      </c>
      <c r="B219" s="3">
        <f t="shared" si="10"/>
        <v>41855</v>
      </c>
      <c r="C219" s="1"/>
      <c r="D219" s="1"/>
      <c r="E219" s="1"/>
      <c r="F219" s="1"/>
      <c r="G219" s="1"/>
    </row>
    <row r="220" spans="1:7">
      <c r="A220" s="2">
        <f t="shared" si="9"/>
        <v>41856</v>
      </c>
      <c r="B220" s="3">
        <f t="shared" si="10"/>
        <v>41856</v>
      </c>
      <c r="C220" s="1"/>
      <c r="D220" s="1"/>
      <c r="E220" s="1"/>
      <c r="F220" s="1"/>
      <c r="G220" s="1"/>
    </row>
    <row r="221" spans="1:7">
      <c r="A221" s="2">
        <f t="shared" si="9"/>
        <v>41857</v>
      </c>
      <c r="B221" s="3">
        <f t="shared" si="10"/>
        <v>41857</v>
      </c>
      <c r="C221" s="1"/>
      <c r="D221" s="1"/>
      <c r="E221" s="1"/>
      <c r="F221" s="1"/>
      <c r="G221" s="1"/>
    </row>
    <row r="222" spans="1:7">
      <c r="A222" s="2">
        <f t="shared" si="9"/>
        <v>41858</v>
      </c>
      <c r="B222" s="3">
        <f t="shared" si="10"/>
        <v>41858</v>
      </c>
      <c r="C222" s="1"/>
      <c r="D222" s="1"/>
      <c r="E222" s="1"/>
      <c r="F222" s="1"/>
      <c r="G222" s="1"/>
    </row>
    <row r="223" spans="1:7">
      <c r="A223" s="2">
        <f t="shared" si="9"/>
        <v>41859</v>
      </c>
      <c r="B223" s="3">
        <f t="shared" si="10"/>
        <v>41859</v>
      </c>
      <c r="C223" s="1"/>
      <c r="D223" s="1"/>
      <c r="E223" s="1"/>
      <c r="F223" s="1"/>
      <c r="G223" s="1"/>
    </row>
    <row r="224" spans="1:7">
      <c r="A224" s="2">
        <f t="shared" si="9"/>
        <v>41860</v>
      </c>
      <c r="B224" s="3">
        <f t="shared" si="10"/>
        <v>41860</v>
      </c>
      <c r="C224" s="1"/>
      <c r="D224" s="1"/>
      <c r="E224" s="1"/>
      <c r="F224" s="1"/>
      <c r="G224" s="1"/>
    </row>
    <row r="225" spans="1:7">
      <c r="A225" s="2">
        <f t="shared" si="9"/>
        <v>41861</v>
      </c>
      <c r="B225" s="3">
        <f t="shared" si="10"/>
        <v>41861</v>
      </c>
      <c r="C225" s="1"/>
      <c r="D225" s="1"/>
      <c r="E225" s="1"/>
      <c r="F225" s="1"/>
      <c r="G225" s="1"/>
    </row>
    <row r="226" spans="1:7">
      <c r="A226" s="2">
        <f t="shared" si="9"/>
        <v>41862</v>
      </c>
      <c r="B226" s="3">
        <f t="shared" si="10"/>
        <v>41862</v>
      </c>
      <c r="C226" s="1"/>
      <c r="D226" s="1"/>
      <c r="E226" s="1"/>
      <c r="F226" s="1"/>
      <c r="G226" s="1"/>
    </row>
    <row r="227" spans="1:7">
      <c r="A227" s="2">
        <f t="shared" si="9"/>
        <v>41863</v>
      </c>
      <c r="B227" s="3">
        <f t="shared" si="10"/>
        <v>41863</v>
      </c>
      <c r="C227" s="1"/>
      <c r="D227" s="1"/>
      <c r="E227" s="1"/>
      <c r="F227" s="1"/>
      <c r="G227" s="1"/>
    </row>
    <row r="228" spans="1:7">
      <c r="A228" s="2">
        <f t="shared" si="9"/>
        <v>41864</v>
      </c>
      <c r="B228" s="3">
        <f t="shared" si="10"/>
        <v>41864</v>
      </c>
      <c r="C228" s="1"/>
      <c r="D228" s="1"/>
      <c r="E228" s="1"/>
      <c r="F228" s="1"/>
      <c r="G228" s="1"/>
    </row>
    <row r="229" spans="1:7">
      <c r="A229" s="2">
        <f t="shared" si="9"/>
        <v>41865</v>
      </c>
      <c r="B229" s="3">
        <f t="shared" si="10"/>
        <v>41865</v>
      </c>
      <c r="C229" s="1"/>
      <c r="D229" s="1"/>
      <c r="E229" s="1"/>
      <c r="F229" s="1"/>
      <c r="G229" s="1"/>
    </row>
    <row r="230" spans="1:7">
      <c r="A230" s="2">
        <f t="shared" si="9"/>
        <v>41866</v>
      </c>
      <c r="B230" s="3">
        <f t="shared" si="10"/>
        <v>41866</v>
      </c>
      <c r="C230" s="1"/>
      <c r="D230" s="1"/>
      <c r="E230" s="1"/>
      <c r="F230" s="1"/>
      <c r="G230" s="1"/>
    </row>
    <row r="231" spans="1:7">
      <c r="A231" s="2">
        <f t="shared" si="9"/>
        <v>41867</v>
      </c>
      <c r="B231" s="3">
        <f t="shared" si="10"/>
        <v>41867</v>
      </c>
      <c r="C231" s="1"/>
      <c r="D231" s="1"/>
      <c r="E231" s="1"/>
      <c r="F231" s="1"/>
      <c r="G231" s="1"/>
    </row>
    <row r="232" spans="1:7">
      <c r="A232" s="2">
        <f t="shared" si="9"/>
        <v>41868</v>
      </c>
      <c r="B232" s="3">
        <f t="shared" si="10"/>
        <v>41868</v>
      </c>
      <c r="C232" s="1"/>
      <c r="D232" s="1"/>
      <c r="E232" s="1"/>
      <c r="F232" s="1"/>
      <c r="G232" s="1"/>
    </row>
    <row r="233" spans="1:7">
      <c r="A233" s="2">
        <f t="shared" si="9"/>
        <v>41869</v>
      </c>
      <c r="B233" s="3">
        <f t="shared" si="10"/>
        <v>41869</v>
      </c>
      <c r="C233" s="1"/>
      <c r="D233" s="1"/>
      <c r="E233" s="1"/>
      <c r="F233" s="1"/>
      <c r="G233" s="1"/>
    </row>
    <row r="234" spans="1:7">
      <c r="A234" s="2">
        <f t="shared" si="9"/>
        <v>41870</v>
      </c>
      <c r="B234" s="3">
        <f t="shared" si="10"/>
        <v>41870</v>
      </c>
      <c r="C234" s="1"/>
      <c r="D234" s="1"/>
      <c r="E234" s="1"/>
      <c r="F234" s="1"/>
      <c r="G234" s="1"/>
    </row>
    <row r="235" spans="1:7">
      <c r="A235" s="2">
        <f t="shared" si="9"/>
        <v>41871</v>
      </c>
      <c r="B235" s="3">
        <f t="shared" si="10"/>
        <v>41871</v>
      </c>
      <c r="C235" s="1"/>
      <c r="D235" s="1"/>
      <c r="E235" s="1"/>
      <c r="F235" s="1"/>
      <c r="G235" s="1"/>
    </row>
    <row r="236" spans="1:7">
      <c r="A236" s="2">
        <f t="shared" si="9"/>
        <v>41872</v>
      </c>
      <c r="B236" s="3">
        <f t="shared" si="10"/>
        <v>41872</v>
      </c>
      <c r="C236" s="1"/>
      <c r="D236" s="1"/>
      <c r="E236" s="1"/>
      <c r="F236" s="1"/>
      <c r="G236" s="1"/>
    </row>
    <row r="237" spans="1:7">
      <c r="A237" s="2">
        <f t="shared" si="9"/>
        <v>41873</v>
      </c>
      <c r="B237" s="3">
        <f t="shared" si="10"/>
        <v>41873</v>
      </c>
      <c r="C237" s="1"/>
      <c r="D237" s="1"/>
      <c r="E237" s="1"/>
      <c r="F237" s="1"/>
      <c r="G237" s="1"/>
    </row>
    <row r="238" spans="1:7">
      <c r="A238" s="2">
        <f t="shared" si="9"/>
        <v>41874</v>
      </c>
      <c r="B238" s="3">
        <f t="shared" si="10"/>
        <v>41874</v>
      </c>
      <c r="C238" s="1"/>
      <c r="D238" s="1"/>
      <c r="E238" s="1"/>
      <c r="F238" s="1"/>
      <c r="G238" s="1"/>
    </row>
    <row r="239" spans="1:7">
      <c r="A239" s="2">
        <f t="shared" si="9"/>
        <v>41875</v>
      </c>
      <c r="B239" s="3">
        <f t="shared" si="10"/>
        <v>41875</v>
      </c>
      <c r="C239" s="1"/>
      <c r="D239" s="1"/>
      <c r="E239" s="1"/>
      <c r="F239" s="1"/>
      <c r="G239" s="1"/>
    </row>
    <row r="240" spans="1:7">
      <c r="A240" s="2">
        <f t="shared" si="9"/>
        <v>41876</v>
      </c>
      <c r="B240" s="3">
        <f t="shared" si="10"/>
        <v>41876</v>
      </c>
      <c r="C240" s="1"/>
      <c r="D240" s="1"/>
      <c r="E240" s="1"/>
      <c r="F240" s="1"/>
      <c r="G240" s="1"/>
    </row>
    <row r="241" spans="1:7">
      <c r="A241" s="2">
        <f t="shared" si="9"/>
        <v>41877</v>
      </c>
      <c r="B241" s="3">
        <f t="shared" si="10"/>
        <v>41877</v>
      </c>
      <c r="C241" s="1"/>
      <c r="D241" s="1"/>
      <c r="E241" s="1"/>
      <c r="F241" s="1"/>
      <c r="G241" s="1"/>
    </row>
    <row r="242" spans="1:7">
      <c r="A242" s="2">
        <f t="shared" si="9"/>
        <v>41878</v>
      </c>
      <c r="B242" s="3">
        <f t="shared" si="10"/>
        <v>41878</v>
      </c>
      <c r="C242" s="1"/>
      <c r="D242" s="1"/>
      <c r="E242" s="1"/>
      <c r="F242" s="1"/>
      <c r="G242" s="1"/>
    </row>
    <row r="243" spans="1:7">
      <c r="A243" s="2">
        <f t="shared" si="9"/>
        <v>41879</v>
      </c>
      <c r="B243" s="3">
        <f t="shared" si="10"/>
        <v>41879</v>
      </c>
      <c r="C243" s="1"/>
      <c r="D243" s="1"/>
      <c r="E243" s="1"/>
      <c r="F243" s="1"/>
      <c r="G243" s="1"/>
    </row>
    <row r="244" spans="1:7">
      <c r="A244" s="2">
        <f t="shared" si="9"/>
        <v>41880</v>
      </c>
      <c r="B244" s="3">
        <f t="shared" si="10"/>
        <v>41880</v>
      </c>
      <c r="C244" s="1"/>
      <c r="D244" s="1"/>
      <c r="E244" s="1"/>
      <c r="F244" s="1"/>
      <c r="G244" s="1"/>
    </row>
    <row r="245" spans="1:7">
      <c r="A245" s="2">
        <f t="shared" si="9"/>
        <v>41881</v>
      </c>
      <c r="B245" s="3">
        <f t="shared" si="10"/>
        <v>41881</v>
      </c>
      <c r="C245" s="1"/>
      <c r="D245" s="1"/>
      <c r="E245" s="1"/>
      <c r="F245" s="1"/>
      <c r="G245" s="1"/>
    </row>
    <row r="246" spans="1:7">
      <c r="A246" s="2">
        <f t="shared" si="9"/>
        <v>41882</v>
      </c>
      <c r="B246" s="3">
        <f t="shared" si="10"/>
        <v>41882</v>
      </c>
      <c r="C246" s="1"/>
      <c r="D246" s="1"/>
      <c r="E246" s="1"/>
      <c r="F246" s="1"/>
      <c r="G246" s="1"/>
    </row>
    <row r="247" spans="1:7">
      <c r="A247" s="2">
        <f t="shared" si="9"/>
        <v>41883</v>
      </c>
      <c r="B247" s="3">
        <f t="shared" si="10"/>
        <v>41883</v>
      </c>
      <c r="C247" s="1"/>
      <c r="D247" s="1"/>
      <c r="E247" s="1"/>
      <c r="F247" s="1"/>
      <c r="G247" s="1"/>
    </row>
    <row r="248" spans="1:7">
      <c r="A248" s="2">
        <f t="shared" si="9"/>
        <v>41884</v>
      </c>
      <c r="B248" s="3">
        <f t="shared" si="10"/>
        <v>41884</v>
      </c>
      <c r="C248" s="1"/>
      <c r="D248" s="1"/>
      <c r="E248" s="1"/>
      <c r="F248" s="1"/>
      <c r="G248" s="1"/>
    </row>
    <row r="249" spans="1:7">
      <c r="A249" s="2">
        <f t="shared" si="9"/>
        <v>41885</v>
      </c>
      <c r="B249" s="3">
        <f t="shared" si="10"/>
        <v>41885</v>
      </c>
      <c r="C249" s="1"/>
      <c r="D249" s="1"/>
      <c r="E249" s="1"/>
      <c r="F249" s="1"/>
      <c r="G249" s="1"/>
    </row>
    <row r="250" spans="1:7">
      <c r="A250" s="2">
        <f t="shared" si="9"/>
        <v>41886</v>
      </c>
      <c r="B250" s="3">
        <f t="shared" si="10"/>
        <v>41886</v>
      </c>
      <c r="C250" s="1"/>
      <c r="D250" s="1"/>
      <c r="E250" s="1"/>
      <c r="F250" s="1"/>
      <c r="G250" s="1"/>
    </row>
    <row r="251" spans="1:7">
      <c r="A251" s="2">
        <f t="shared" si="9"/>
        <v>41887</v>
      </c>
      <c r="B251" s="3">
        <f t="shared" si="10"/>
        <v>41887</v>
      </c>
      <c r="C251" s="1"/>
      <c r="D251" s="1"/>
      <c r="E251" s="1"/>
      <c r="F251" s="1"/>
      <c r="G251" s="1"/>
    </row>
    <row r="252" spans="1:7">
      <c r="A252" s="2">
        <f t="shared" si="9"/>
        <v>41888</v>
      </c>
      <c r="B252" s="3">
        <f t="shared" si="10"/>
        <v>41888</v>
      </c>
      <c r="C252" s="1"/>
      <c r="D252" s="1"/>
      <c r="E252" s="1"/>
      <c r="F252" s="1"/>
      <c r="G252" s="1"/>
    </row>
    <row r="253" spans="1:7">
      <c r="A253" s="2">
        <f t="shared" si="9"/>
        <v>41889</v>
      </c>
      <c r="B253" s="3">
        <f t="shared" si="10"/>
        <v>41889</v>
      </c>
      <c r="C253" s="1"/>
      <c r="D253" s="1"/>
      <c r="E253" s="1"/>
      <c r="F253" s="1"/>
      <c r="G253" s="1"/>
    </row>
    <row r="254" spans="1:7">
      <c r="A254" s="2">
        <f t="shared" si="9"/>
        <v>41890</v>
      </c>
      <c r="B254" s="3">
        <f t="shared" si="10"/>
        <v>41890</v>
      </c>
      <c r="C254" s="1"/>
      <c r="D254" s="1"/>
      <c r="E254" s="1"/>
      <c r="F254" s="1"/>
      <c r="G254" s="1"/>
    </row>
    <row r="255" spans="1:7">
      <c r="A255" s="2">
        <f t="shared" si="9"/>
        <v>41891</v>
      </c>
      <c r="B255" s="3">
        <f t="shared" si="10"/>
        <v>41891</v>
      </c>
      <c r="C255" s="1"/>
      <c r="D255" s="1"/>
      <c r="E255" s="1"/>
      <c r="F255" s="1"/>
      <c r="G255" s="1"/>
    </row>
    <row r="256" spans="1:7">
      <c r="A256" s="2">
        <f t="shared" si="9"/>
        <v>41892</v>
      </c>
      <c r="B256" s="3">
        <f t="shared" si="10"/>
        <v>41892</v>
      </c>
      <c r="C256" s="1"/>
      <c r="D256" s="1"/>
      <c r="E256" s="1"/>
      <c r="F256" s="1"/>
      <c r="G256" s="1"/>
    </row>
    <row r="257" spans="1:7">
      <c r="A257" s="2">
        <f t="shared" si="9"/>
        <v>41893</v>
      </c>
      <c r="B257" s="3">
        <f t="shared" si="10"/>
        <v>41893</v>
      </c>
      <c r="C257" s="1"/>
      <c r="D257" s="1"/>
      <c r="E257" s="1"/>
      <c r="F257" s="1"/>
      <c r="G257" s="1"/>
    </row>
    <row r="258" spans="1:7">
      <c r="A258" s="2">
        <f t="shared" si="9"/>
        <v>41894</v>
      </c>
      <c r="B258" s="3">
        <f t="shared" si="10"/>
        <v>41894</v>
      </c>
      <c r="C258" s="1"/>
      <c r="D258" s="1"/>
      <c r="E258" s="1"/>
      <c r="F258" s="1"/>
      <c r="G258" s="1"/>
    </row>
    <row r="259" spans="1:7">
      <c r="A259" s="2">
        <f t="shared" si="9"/>
        <v>41895</v>
      </c>
      <c r="B259" s="3">
        <f t="shared" si="10"/>
        <v>41895</v>
      </c>
      <c r="C259" s="1"/>
      <c r="D259" s="1"/>
      <c r="E259" s="1"/>
      <c r="F259" s="1"/>
      <c r="G259" s="1"/>
    </row>
    <row r="260" spans="1:7">
      <c r="A260" s="2">
        <f t="shared" si="9"/>
        <v>41896</v>
      </c>
      <c r="B260" s="3">
        <f t="shared" si="10"/>
        <v>41896</v>
      </c>
      <c r="C260" s="1"/>
      <c r="D260" s="1"/>
      <c r="E260" s="1"/>
      <c r="F260" s="1"/>
      <c r="G260" s="1"/>
    </row>
    <row r="261" spans="1:7">
      <c r="A261" s="2">
        <f t="shared" si="9"/>
        <v>41897</v>
      </c>
      <c r="B261" s="3">
        <f t="shared" si="10"/>
        <v>41897</v>
      </c>
      <c r="C261" s="1"/>
      <c r="D261" s="1"/>
      <c r="E261" s="1"/>
      <c r="F261" s="1"/>
      <c r="G261" s="1"/>
    </row>
    <row r="262" spans="1:7">
      <c r="A262" s="2">
        <f t="shared" ref="A262:A325" si="11">A261+1</f>
        <v>41898</v>
      </c>
      <c r="B262" s="3">
        <f t="shared" si="10"/>
        <v>41898</v>
      </c>
      <c r="C262" s="1"/>
      <c r="D262" s="1"/>
      <c r="E262" s="1"/>
      <c r="F262" s="1"/>
      <c r="G262" s="1"/>
    </row>
    <row r="263" spans="1:7">
      <c r="A263" s="2">
        <f t="shared" si="11"/>
        <v>41899</v>
      </c>
      <c r="B263" s="3">
        <f t="shared" ref="B263:B326" si="12">A263</f>
        <v>41899</v>
      </c>
      <c r="C263" s="1"/>
      <c r="D263" s="1"/>
      <c r="E263" s="1"/>
      <c r="F263" s="1"/>
      <c r="G263" s="1"/>
    </row>
    <row r="264" spans="1:7">
      <c r="A264" s="2">
        <f t="shared" si="11"/>
        <v>41900</v>
      </c>
      <c r="B264" s="3">
        <f t="shared" si="12"/>
        <v>41900</v>
      </c>
      <c r="C264" s="1"/>
      <c r="D264" s="1"/>
      <c r="E264" s="1"/>
      <c r="F264" s="1"/>
      <c r="G264" s="1"/>
    </row>
    <row r="265" spans="1:7">
      <c r="A265" s="2">
        <f t="shared" si="11"/>
        <v>41901</v>
      </c>
      <c r="B265" s="3">
        <f t="shared" si="12"/>
        <v>41901</v>
      </c>
      <c r="C265" s="1"/>
      <c r="D265" s="1"/>
      <c r="E265" s="1"/>
      <c r="F265" s="1"/>
      <c r="G265" s="1"/>
    </row>
    <row r="266" spans="1:7">
      <c r="A266" s="2">
        <f t="shared" si="11"/>
        <v>41902</v>
      </c>
      <c r="B266" s="3">
        <f t="shared" si="12"/>
        <v>41902</v>
      </c>
      <c r="C266" s="1"/>
      <c r="D266" s="1"/>
      <c r="E266" s="1"/>
      <c r="F266" s="1"/>
      <c r="G266" s="1"/>
    </row>
    <row r="267" spans="1:7">
      <c r="A267" s="2">
        <f t="shared" si="11"/>
        <v>41903</v>
      </c>
      <c r="B267" s="3">
        <f t="shared" si="12"/>
        <v>41903</v>
      </c>
      <c r="C267" s="1"/>
      <c r="D267" s="1"/>
      <c r="E267" s="1"/>
      <c r="F267" s="1"/>
      <c r="G267" s="1"/>
    </row>
    <row r="268" spans="1:7">
      <c r="A268" s="2">
        <f t="shared" si="11"/>
        <v>41904</v>
      </c>
      <c r="B268" s="3">
        <f t="shared" si="12"/>
        <v>41904</v>
      </c>
      <c r="C268" s="1"/>
      <c r="D268" s="1"/>
      <c r="E268" s="1"/>
      <c r="F268" s="1"/>
      <c r="G268" s="1"/>
    </row>
    <row r="269" spans="1:7">
      <c r="A269" s="2">
        <f t="shared" si="11"/>
        <v>41905</v>
      </c>
      <c r="B269" s="3">
        <f t="shared" si="12"/>
        <v>41905</v>
      </c>
      <c r="C269" s="1"/>
      <c r="D269" s="1"/>
      <c r="E269" s="1"/>
      <c r="F269" s="1"/>
      <c r="G269" s="1"/>
    </row>
    <row r="270" spans="1:7">
      <c r="A270" s="2">
        <f t="shared" si="11"/>
        <v>41906</v>
      </c>
      <c r="B270" s="3">
        <f t="shared" si="12"/>
        <v>41906</v>
      </c>
      <c r="C270" s="1"/>
      <c r="D270" s="1"/>
      <c r="E270" s="1"/>
      <c r="F270" s="1"/>
      <c r="G270" s="1"/>
    </row>
    <row r="271" spans="1:7">
      <c r="A271" s="2">
        <f t="shared" si="11"/>
        <v>41907</v>
      </c>
      <c r="B271" s="3">
        <f t="shared" si="12"/>
        <v>41907</v>
      </c>
      <c r="C271" s="1"/>
      <c r="D271" s="1"/>
      <c r="E271" s="1"/>
      <c r="F271" s="1"/>
      <c r="G271" s="1"/>
    </row>
    <row r="272" spans="1:7">
      <c r="A272" s="2">
        <f t="shared" si="11"/>
        <v>41908</v>
      </c>
      <c r="B272" s="3">
        <f t="shared" si="12"/>
        <v>41908</v>
      </c>
      <c r="C272" s="1"/>
      <c r="D272" s="1"/>
      <c r="E272" s="1"/>
      <c r="F272" s="1"/>
      <c r="G272" s="1"/>
    </row>
    <row r="273" spans="1:7">
      <c r="A273" s="2">
        <f t="shared" si="11"/>
        <v>41909</v>
      </c>
      <c r="B273" s="3">
        <f t="shared" si="12"/>
        <v>41909</v>
      </c>
      <c r="C273" s="1"/>
      <c r="D273" s="1"/>
      <c r="E273" s="1"/>
      <c r="F273" s="1"/>
      <c r="G273" s="1"/>
    </row>
    <row r="274" spans="1:7">
      <c r="A274" s="2">
        <f t="shared" si="11"/>
        <v>41910</v>
      </c>
      <c r="B274" s="3">
        <f t="shared" si="12"/>
        <v>41910</v>
      </c>
      <c r="C274" s="1"/>
      <c r="D274" s="1"/>
      <c r="E274" s="1"/>
      <c r="F274" s="1"/>
      <c r="G274" s="1"/>
    </row>
    <row r="275" spans="1:7">
      <c r="A275" s="2">
        <f t="shared" si="11"/>
        <v>41911</v>
      </c>
      <c r="B275" s="3">
        <f t="shared" si="12"/>
        <v>41911</v>
      </c>
      <c r="C275" s="1"/>
      <c r="D275" s="1"/>
      <c r="E275" s="1"/>
      <c r="F275" s="1"/>
      <c r="G275" s="1"/>
    </row>
    <row r="276" spans="1:7">
      <c r="A276" s="2">
        <f t="shared" si="11"/>
        <v>41912</v>
      </c>
      <c r="B276" s="3">
        <f t="shared" si="12"/>
        <v>41912</v>
      </c>
      <c r="C276" s="1"/>
      <c r="D276" s="1"/>
      <c r="E276" s="1"/>
      <c r="F276" s="1"/>
      <c r="G276" s="1"/>
    </row>
    <row r="277" spans="1:7">
      <c r="A277" s="2">
        <f t="shared" si="11"/>
        <v>41913</v>
      </c>
      <c r="B277" s="3">
        <f t="shared" si="12"/>
        <v>41913</v>
      </c>
      <c r="C277" s="1"/>
      <c r="D277" s="1"/>
      <c r="E277" s="1"/>
      <c r="F277" s="1"/>
      <c r="G277" s="1"/>
    </row>
    <row r="278" spans="1:7">
      <c r="A278" s="2">
        <f t="shared" si="11"/>
        <v>41914</v>
      </c>
      <c r="B278" s="3">
        <f t="shared" si="12"/>
        <v>41914</v>
      </c>
      <c r="C278" s="1"/>
      <c r="D278" s="1"/>
      <c r="E278" s="1"/>
      <c r="F278" s="1"/>
      <c r="G278" s="1"/>
    </row>
    <row r="279" spans="1:7">
      <c r="A279" s="2">
        <f t="shared" si="11"/>
        <v>41915</v>
      </c>
      <c r="B279" s="3">
        <f t="shared" si="12"/>
        <v>41915</v>
      </c>
      <c r="C279" s="1"/>
      <c r="D279" s="1"/>
      <c r="E279" s="1"/>
      <c r="F279" s="1"/>
      <c r="G279" s="1"/>
    </row>
    <row r="280" spans="1:7">
      <c r="A280" s="2">
        <f t="shared" si="11"/>
        <v>41916</v>
      </c>
      <c r="B280" s="3">
        <f t="shared" si="12"/>
        <v>41916</v>
      </c>
      <c r="C280" s="1"/>
      <c r="D280" s="1"/>
      <c r="E280" s="1"/>
      <c r="F280" s="1"/>
      <c r="G280" s="1"/>
    </row>
    <row r="281" spans="1:7">
      <c r="A281" s="2">
        <f t="shared" si="11"/>
        <v>41917</v>
      </c>
      <c r="B281" s="3">
        <f t="shared" si="12"/>
        <v>41917</v>
      </c>
      <c r="C281" s="1"/>
      <c r="D281" s="1"/>
      <c r="E281" s="1"/>
      <c r="F281" s="1"/>
      <c r="G281" s="1"/>
    </row>
    <row r="282" spans="1:7">
      <c r="A282" s="2">
        <f t="shared" si="11"/>
        <v>41918</v>
      </c>
      <c r="B282" s="3">
        <f t="shared" si="12"/>
        <v>41918</v>
      </c>
      <c r="C282" s="1"/>
      <c r="D282" s="1"/>
      <c r="E282" s="1"/>
      <c r="F282" s="1"/>
      <c r="G282" s="1"/>
    </row>
    <row r="283" spans="1:7">
      <c r="A283" s="2">
        <f t="shared" si="11"/>
        <v>41919</v>
      </c>
      <c r="B283" s="3">
        <f t="shared" si="12"/>
        <v>41919</v>
      </c>
      <c r="C283" s="1"/>
      <c r="D283" s="1"/>
      <c r="E283" s="1"/>
      <c r="F283" s="1"/>
      <c r="G283" s="1"/>
    </row>
    <row r="284" spans="1:7">
      <c r="A284" s="2">
        <f t="shared" si="11"/>
        <v>41920</v>
      </c>
      <c r="B284" s="3">
        <f t="shared" si="12"/>
        <v>41920</v>
      </c>
      <c r="C284" s="1"/>
      <c r="D284" s="1"/>
      <c r="E284" s="1"/>
      <c r="F284" s="1"/>
      <c r="G284" s="1"/>
    </row>
    <row r="285" spans="1:7">
      <c r="A285" s="2">
        <f t="shared" si="11"/>
        <v>41921</v>
      </c>
      <c r="B285" s="3">
        <f t="shared" si="12"/>
        <v>41921</v>
      </c>
      <c r="C285" s="1"/>
      <c r="D285" s="1"/>
      <c r="E285" s="1"/>
      <c r="F285" s="1"/>
      <c r="G285" s="1"/>
    </row>
    <row r="286" spans="1:7">
      <c r="A286" s="2">
        <f t="shared" si="11"/>
        <v>41922</v>
      </c>
      <c r="B286" s="3">
        <f t="shared" si="12"/>
        <v>41922</v>
      </c>
      <c r="C286" s="1"/>
      <c r="D286" s="1"/>
      <c r="E286" s="1"/>
      <c r="F286" s="1"/>
      <c r="G286" s="1"/>
    </row>
    <row r="287" spans="1:7">
      <c r="A287" s="2">
        <f t="shared" si="11"/>
        <v>41923</v>
      </c>
      <c r="B287" s="3">
        <f t="shared" si="12"/>
        <v>41923</v>
      </c>
      <c r="C287" s="1"/>
      <c r="D287" s="1"/>
      <c r="E287" s="1"/>
      <c r="F287" s="1"/>
      <c r="G287" s="1"/>
    </row>
    <row r="288" spans="1:7">
      <c r="A288" s="2">
        <f t="shared" si="11"/>
        <v>41924</v>
      </c>
      <c r="B288" s="3">
        <f t="shared" si="12"/>
        <v>41924</v>
      </c>
      <c r="C288" s="1"/>
      <c r="D288" s="1"/>
      <c r="E288" s="1"/>
      <c r="F288" s="1"/>
      <c r="G288" s="1"/>
    </row>
    <row r="289" spans="1:7">
      <c r="A289" s="2">
        <f t="shared" si="11"/>
        <v>41925</v>
      </c>
      <c r="B289" s="3">
        <f t="shared" si="12"/>
        <v>41925</v>
      </c>
      <c r="C289" s="1"/>
      <c r="D289" s="1"/>
      <c r="E289" s="1"/>
      <c r="F289" s="1"/>
      <c r="G289" s="1"/>
    </row>
    <row r="290" spans="1:7">
      <c r="A290" s="2">
        <f t="shared" si="11"/>
        <v>41926</v>
      </c>
      <c r="B290" s="3">
        <f t="shared" si="12"/>
        <v>41926</v>
      </c>
      <c r="C290" s="1"/>
      <c r="D290" s="1"/>
      <c r="E290" s="1"/>
      <c r="F290" s="1"/>
      <c r="G290" s="1"/>
    </row>
    <row r="291" spans="1:7">
      <c r="A291" s="2">
        <f t="shared" si="11"/>
        <v>41927</v>
      </c>
      <c r="B291" s="3">
        <f t="shared" si="12"/>
        <v>41927</v>
      </c>
      <c r="C291" s="1"/>
      <c r="D291" s="1"/>
      <c r="E291" s="1"/>
      <c r="F291" s="1"/>
      <c r="G291" s="1"/>
    </row>
    <row r="292" spans="1:7">
      <c r="A292" s="2">
        <f t="shared" si="11"/>
        <v>41928</v>
      </c>
      <c r="B292" s="3">
        <f t="shared" si="12"/>
        <v>41928</v>
      </c>
      <c r="C292" s="1"/>
      <c r="D292" s="1"/>
      <c r="E292" s="1"/>
      <c r="F292" s="1"/>
      <c r="G292" s="1"/>
    </row>
    <row r="293" spans="1:7">
      <c r="A293" s="2">
        <f t="shared" si="11"/>
        <v>41929</v>
      </c>
      <c r="B293" s="3">
        <f t="shared" si="12"/>
        <v>41929</v>
      </c>
      <c r="C293" s="1"/>
      <c r="D293" s="1"/>
      <c r="E293" s="1"/>
      <c r="F293" s="1"/>
      <c r="G293" s="1"/>
    </row>
    <row r="294" spans="1:7">
      <c r="A294" s="2">
        <f t="shared" si="11"/>
        <v>41930</v>
      </c>
      <c r="B294" s="3">
        <f t="shared" si="12"/>
        <v>41930</v>
      </c>
      <c r="C294" s="1"/>
      <c r="D294" s="1"/>
      <c r="E294" s="1"/>
      <c r="F294" s="1"/>
      <c r="G294" s="1"/>
    </row>
    <row r="295" spans="1:7">
      <c r="A295" s="2">
        <f t="shared" si="11"/>
        <v>41931</v>
      </c>
      <c r="B295" s="3">
        <f t="shared" si="12"/>
        <v>41931</v>
      </c>
      <c r="C295" s="1"/>
      <c r="D295" s="1"/>
      <c r="E295" s="1"/>
      <c r="F295" s="1"/>
      <c r="G295" s="1"/>
    </row>
    <row r="296" spans="1:7">
      <c r="A296" s="2">
        <f t="shared" si="11"/>
        <v>41932</v>
      </c>
      <c r="B296" s="3">
        <f t="shared" si="12"/>
        <v>41932</v>
      </c>
      <c r="C296" s="1"/>
      <c r="D296" s="1"/>
      <c r="E296" s="1"/>
      <c r="F296" s="1"/>
      <c r="G296" s="1"/>
    </row>
    <row r="297" spans="1:7">
      <c r="A297" s="2">
        <f t="shared" si="11"/>
        <v>41933</v>
      </c>
      <c r="B297" s="3">
        <f t="shared" si="12"/>
        <v>41933</v>
      </c>
      <c r="C297" s="1"/>
      <c r="D297" s="1"/>
      <c r="E297" s="1"/>
      <c r="F297" s="1"/>
      <c r="G297" s="1"/>
    </row>
    <row r="298" spans="1:7">
      <c r="A298" s="2">
        <f t="shared" si="11"/>
        <v>41934</v>
      </c>
      <c r="B298" s="3">
        <f t="shared" si="12"/>
        <v>41934</v>
      </c>
      <c r="C298" s="1"/>
      <c r="D298" s="1"/>
      <c r="E298" s="1"/>
      <c r="F298" s="1"/>
      <c r="G298" s="1"/>
    </row>
    <row r="299" spans="1:7">
      <c r="A299" s="2">
        <f t="shared" si="11"/>
        <v>41935</v>
      </c>
      <c r="B299" s="3">
        <f t="shared" si="12"/>
        <v>41935</v>
      </c>
      <c r="C299" s="1"/>
      <c r="D299" s="1"/>
      <c r="E299" s="1"/>
      <c r="F299" s="1"/>
      <c r="G299" s="1"/>
    </row>
    <row r="300" spans="1:7">
      <c r="A300" s="2">
        <f t="shared" si="11"/>
        <v>41936</v>
      </c>
      <c r="B300" s="3">
        <f t="shared" si="12"/>
        <v>41936</v>
      </c>
      <c r="C300" s="1"/>
      <c r="D300" s="1"/>
      <c r="E300" s="1"/>
      <c r="F300" s="1"/>
      <c r="G300" s="1"/>
    </row>
    <row r="301" spans="1:7">
      <c r="A301" s="2">
        <f t="shared" si="11"/>
        <v>41937</v>
      </c>
      <c r="B301" s="3">
        <f t="shared" si="12"/>
        <v>41937</v>
      </c>
      <c r="C301" s="1"/>
      <c r="D301" s="1"/>
      <c r="E301" s="1"/>
      <c r="F301" s="1"/>
      <c r="G301" s="1"/>
    </row>
    <row r="302" spans="1:7">
      <c r="A302" s="2">
        <f t="shared" si="11"/>
        <v>41938</v>
      </c>
      <c r="B302" s="3">
        <f t="shared" si="12"/>
        <v>41938</v>
      </c>
      <c r="C302" s="1"/>
      <c r="D302" s="1"/>
      <c r="E302" s="1"/>
      <c r="F302" s="1"/>
      <c r="G302" s="1"/>
    </row>
    <row r="303" spans="1:7">
      <c r="A303" s="2">
        <f t="shared" si="11"/>
        <v>41939</v>
      </c>
      <c r="B303" s="3">
        <f t="shared" si="12"/>
        <v>41939</v>
      </c>
      <c r="C303" s="1"/>
      <c r="D303" s="1"/>
      <c r="E303" s="1"/>
      <c r="F303" s="1"/>
      <c r="G303" s="1"/>
    </row>
    <row r="304" spans="1:7">
      <c r="A304" s="2">
        <f t="shared" si="11"/>
        <v>41940</v>
      </c>
      <c r="B304" s="3">
        <f t="shared" si="12"/>
        <v>41940</v>
      </c>
      <c r="C304" s="1"/>
      <c r="D304" s="1"/>
      <c r="E304" s="1"/>
      <c r="F304" s="1"/>
      <c r="G304" s="1"/>
    </row>
    <row r="305" spans="1:7">
      <c r="A305" s="2">
        <f t="shared" si="11"/>
        <v>41941</v>
      </c>
      <c r="B305" s="3">
        <f t="shared" si="12"/>
        <v>41941</v>
      </c>
      <c r="C305" s="1"/>
      <c r="D305" s="1"/>
      <c r="E305" s="1"/>
      <c r="F305" s="1"/>
      <c r="G305" s="1"/>
    </row>
    <row r="306" spans="1:7">
      <c r="A306" s="2">
        <f t="shared" si="11"/>
        <v>41942</v>
      </c>
      <c r="B306" s="3">
        <f t="shared" si="12"/>
        <v>41942</v>
      </c>
      <c r="C306" s="1"/>
      <c r="D306" s="1"/>
      <c r="E306" s="1"/>
      <c r="F306" s="1"/>
      <c r="G306" s="1"/>
    </row>
    <row r="307" spans="1:7">
      <c r="A307" s="2">
        <f t="shared" si="11"/>
        <v>41943</v>
      </c>
      <c r="B307" s="3">
        <f t="shared" si="12"/>
        <v>41943</v>
      </c>
      <c r="C307" s="1"/>
      <c r="D307" s="1"/>
      <c r="E307" s="1"/>
      <c r="F307" s="1"/>
      <c r="G307" s="1"/>
    </row>
    <row r="308" spans="1:7">
      <c r="A308" s="2">
        <f t="shared" si="11"/>
        <v>41944</v>
      </c>
      <c r="B308" s="3">
        <f t="shared" si="12"/>
        <v>41944</v>
      </c>
      <c r="C308" s="1"/>
      <c r="D308" s="1"/>
      <c r="E308" s="1"/>
      <c r="F308" s="1"/>
      <c r="G308" s="1"/>
    </row>
    <row r="309" spans="1:7">
      <c r="A309" s="2">
        <f t="shared" si="11"/>
        <v>41945</v>
      </c>
      <c r="B309" s="3">
        <f t="shared" si="12"/>
        <v>41945</v>
      </c>
      <c r="C309" s="1"/>
      <c r="D309" s="1"/>
      <c r="E309" s="1"/>
      <c r="F309" s="1"/>
      <c r="G309" s="1"/>
    </row>
    <row r="310" spans="1:7">
      <c r="A310" s="2">
        <f t="shared" si="11"/>
        <v>41946</v>
      </c>
      <c r="B310" s="3">
        <f t="shared" si="12"/>
        <v>41946</v>
      </c>
      <c r="C310" s="1"/>
      <c r="D310" s="1"/>
      <c r="E310" s="1"/>
      <c r="F310" s="1"/>
      <c r="G310" s="1"/>
    </row>
    <row r="311" spans="1:7">
      <c r="A311" s="2">
        <f t="shared" si="11"/>
        <v>41947</v>
      </c>
      <c r="B311" s="3">
        <f t="shared" si="12"/>
        <v>41947</v>
      </c>
      <c r="C311" s="1"/>
      <c r="D311" s="1"/>
      <c r="E311" s="1"/>
      <c r="F311" s="1"/>
      <c r="G311" s="1"/>
    </row>
    <row r="312" spans="1:7">
      <c r="A312" s="2">
        <f t="shared" si="11"/>
        <v>41948</v>
      </c>
      <c r="B312" s="3">
        <f t="shared" si="12"/>
        <v>41948</v>
      </c>
      <c r="C312" s="1"/>
      <c r="D312" s="1"/>
      <c r="E312" s="1"/>
      <c r="F312" s="1"/>
      <c r="G312" s="1"/>
    </row>
    <row r="313" spans="1:7">
      <c r="A313" s="2">
        <f t="shared" si="11"/>
        <v>41949</v>
      </c>
      <c r="B313" s="3">
        <f t="shared" si="12"/>
        <v>41949</v>
      </c>
      <c r="C313" s="1"/>
      <c r="D313" s="1"/>
      <c r="E313" s="1"/>
      <c r="F313" s="1"/>
      <c r="G313" s="1"/>
    </row>
    <row r="314" spans="1:7">
      <c r="A314" s="2">
        <f t="shared" si="11"/>
        <v>41950</v>
      </c>
      <c r="B314" s="3">
        <f t="shared" si="12"/>
        <v>41950</v>
      </c>
      <c r="C314" s="1"/>
      <c r="D314" s="1"/>
      <c r="E314" s="1"/>
      <c r="F314" s="1"/>
      <c r="G314" s="1"/>
    </row>
    <row r="315" spans="1:7">
      <c r="A315" s="2">
        <f t="shared" si="11"/>
        <v>41951</v>
      </c>
      <c r="B315" s="3">
        <f t="shared" si="12"/>
        <v>41951</v>
      </c>
      <c r="C315" s="1"/>
      <c r="D315" s="1"/>
      <c r="E315" s="1"/>
      <c r="F315" s="1"/>
      <c r="G315" s="1"/>
    </row>
    <row r="316" spans="1:7">
      <c r="A316" s="2">
        <f t="shared" si="11"/>
        <v>41952</v>
      </c>
      <c r="B316" s="3">
        <f t="shared" si="12"/>
        <v>41952</v>
      </c>
      <c r="C316" s="1"/>
      <c r="D316" s="1"/>
      <c r="E316" s="1"/>
      <c r="F316" s="1"/>
      <c r="G316" s="1"/>
    </row>
    <row r="317" spans="1:7">
      <c r="A317" s="2">
        <f t="shared" si="11"/>
        <v>41953</v>
      </c>
      <c r="B317" s="3">
        <f t="shared" si="12"/>
        <v>41953</v>
      </c>
      <c r="C317" s="1"/>
      <c r="D317" s="1"/>
      <c r="E317" s="1"/>
      <c r="F317" s="1"/>
      <c r="G317" s="1"/>
    </row>
    <row r="318" spans="1:7">
      <c r="A318" s="2">
        <f t="shared" si="11"/>
        <v>41954</v>
      </c>
      <c r="B318" s="3">
        <f t="shared" si="12"/>
        <v>41954</v>
      </c>
      <c r="C318" s="1"/>
      <c r="D318" s="1"/>
      <c r="E318" s="1"/>
      <c r="F318" s="1"/>
      <c r="G318" s="1"/>
    </row>
    <row r="319" spans="1:7">
      <c r="A319" s="2">
        <f t="shared" si="11"/>
        <v>41955</v>
      </c>
      <c r="B319" s="3">
        <f t="shared" si="12"/>
        <v>41955</v>
      </c>
      <c r="C319" s="1"/>
      <c r="D319" s="1"/>
      <c r="E319" s="1"/>
      <c r="F319" s="1"/>
      <c r="G319" s="1"/>
    </row>
    <row r="320" spans="1:7">
      <c r="A320" s="2">
        <f t="shared" si="11"/>
        <v>41956</v>
      </c>
      <c r="B320" s="3">
        <f t="shared" si="12"/>
        <v>41956</v>
      </c>
      <c r="C320" s="1"/>
      <c r="D320" s="1"/>
      <c r="E320" s="1"/>
      <c r="F320" s="1"/>
      <c r="G320" s="1"/>
    </row>
    <row r="321" spans="1:7">
      <c r="A321" s="2">
        <f t="shared" si="11"/>
        <v>41957</v>
      </c>
      <c r="B321" s="3">
        <f t="shared" si="12"/>
        <v>41957</v>
      </c>
      <c r="C321" s="1"/>
      <c r="D321" s="1"/>
      <c r="E321" s="1"/>
      <c r="F321" s="1"/>
      <c r="G321" s="1"/>
    </row>
    <row r="322" spans="1:7">
      <c r="A322" s="2">
        <f t="shared" si="11"/>
        <v>41958</v>
      </c>
      <c r="B322" s="3">
        <f t="shared" si="12"/>
        <v>41958</v>
      </c>
      <c r="C322" s="1"/>
      <c r="D322" s="1"/>
      <c r="E322" s="1"/>
      <c r="F322" s="1"/>
      <c r="G322" s="1"/>
    </row>
    <row r="323" spans="1:7">
      <c r="A323" s="2">
        <f t="shared" si="11"/>
        <v>41959</v>
      </c>
      <c r="B323" s="3">
        <f t="shared" si="12"/>
        <v>41959</v>
      </c>
      <c r="C323" s="1"/>
      <c r="D323" s="1"/>
      <c r="E323" s="1"/>
      <c r="F323" s="1"/>
      <c r="G323" s="1"/>
    </row>
    <row r="324" spans="1:7">
      <c r="A324" s="2">
        <f t="shared" si="11"/>
        <v>41960</v>
      </c>
      <c r="B324" s="3">
        <f t="shared" si="12"/>
        <v>41960</v>
      </c>
      <c r="C324" s="1"/>
      <c r="D324" s="1"/>
      <c r="E324" s="1"/>
      <c r="F324" s="1"/>
      <c r="G324" s="1"/>
    </row>
    <row r="325" spans="1:7">
      <c r="A325" s="2">
        <f t="shared" si="11"/>
        <v>41961</v>
      </c>
      <c r="B325" s="3">
        <f t="shared" si="12"/>
        <v>41961</v>
      </c>
      <c r="C325" s="1"/>
      <c r="D325" s="1"/>
      <c r="E325" s="1"/>
      <c r="F325" s="1"/>
      <c r="G325" s="1"/>
    </row>
    <row r="326" spans="1:7">
      <c r="A326" s="2">
        <f t="shared" ref="A326:A368" si="13">A325+1</f>
        <v>41962</v>
      </c>
      <c r="B326" s="3">
        <f t="shared" si="12"/>
        <v>41962</v>
      </c>
      <c r="C326" s="1"/>
      <c r="D326" s="1"/>
      <c r="E326" s="1"/>
      <c r="F326" s="1"/>
      <c r="G326" s="1"/>
    </row>
    <row r="327" spans="1:7">
      <c r="A327" s="2">
        <f t="shared" si="13"/>
        <v>41963</v>
      </c>
      <c r="B327" s="3">
        <f t="shared" ref="B327:B368" si="14">A327</f>
        <v>41963</v>
      </c>
      <c r="C327" s="1"/>
      <c r="D327" s="1"/>
      <c r="E327" s="1"/>
      <c r="F327" s="1"/>
      <c r="G327" s="1"/>
    </row>
    <row r="328" spans="1:7">
      <c r="A328" s="2">
        <f t="shared" si="13"/>
        <v>41964</v>
      </c>
      <c r="B328" s="3">
        <f t="shared" si="14"/>
        <v>41964</v>
      </c>
      <c r="C328" s="1"/>
      <c r="D328" s="1"/>
      <c r="E328" s="1"/>
      <c r="F328" s="1"/>
      <c r="G328" s="1"/>
    </row>
    <row r="329" spans="1:7">
      <c r="A329" s="2">
        <f t="shared" si="13"/>
        <v>41965</v>
      </c>
      <c r="B329" s="3">
        <f t="shared" si="14"/>
        <v>41965</v>
      </c>
      <c r="C329" s="1"/>
      <c r="D329" s="1"/>
      <c r="E329" s="1"/>
      <c r="F329" s="1"/>
      <c r="G329" s="1"/>
    </row>
    <row r="330" spans="1:7">
      <c r="A330" s="2">
        <f t="shared" si="13"/>
        <v>41966</v>
      </c>
      <c r="B330" s="3">
        <f t="shared" si="14"/>
        <v>41966</v>
      </c>
      <c r="C330" s="1"/>
      <c r="D330" s="1"/>
      <c r="E330" s="1"/>
      <c r="F330" s="1"/>
      <c r="G330" s="1"/>
    </row>
    <row r="331" spans="1:7">
      <c r="A331" s="2">
        <f t="shared" si="13"/>
        <v>41967</v>
      </c>
      <c r="B331" s="3">
        <f t="shared" si="14"/>
        <v>41967</v>
      </c>
      <c r="C331" s="1"/>
      <c r="D331" s="1"/>
      <c r="E331" s="1"/>
      <c r="F331" s="1"/>
      <c r="G331" s="1"/>
    </row>
    <row r="332" spans="1:7">
      <c r="A332" s="2">
        <f t="shared" si="13"/>
        <v>41968</v>
      </c>
      <c r="B332" s="3">
        <f t="shared" si="14"/>
        <v>41968</v>
      </c>
      <c r="C332" s="1"/>
      <c r="D332" s="1"/>
      <c r="E332" s="1"/>
      <c r="F332" s="1"/>
      <c r="G332" s="1"/>
    </row>
    <row r="333" spans="1:7">
      <c r="A333" s="2">
        <f t="shared" si="13"/>
        <v>41969</v>
      </c>
      <c r="B333" s="3">
        <f t="shared" si="14"/>
        <v>41969</v>
      </c>
      <c r="C333" s="1"/>
      <c r="D333" s="1"/>
      <c r="E333" s="1"/>
      <c r="F333" s="1"/>
      <c r="G333" s="1"/>
    </row>
    <row r="334" spans="1:7">
      <c r="A334" s="2">
        <f t="shared" si="13"/>
        <v>41970</v>
      </c>
      <c r="B334" s="3">
        <f t="shared" si="14"/>
        <v>41970</v>
      </c>
      <c r="C334" s="1"/>
      <c r="D334" s="1"/>
      <c r="E334" s="1"/>
      <c r="F334" s="1"/>
      <c r="G334" s="1"/>
    </row>
    <row r="335" spans="1:7">
      <c r="A335" s="2">
        <f t="shared" si="13"/>
        <v>41971</v>
      </c>
      <c r="B335" s="3">
        <f t="shared" si="14"/>
        <v>41971</v>
      </c>
      <c r="C335" s="1"/>
      <c r="D335" s="1"/>
      <c r="E335" s="1"/>
      <c r="F335" s="1"/>
      <c r="G335" s="1"/>
    </row>
    <row r="336" spans="1:7">
      <c r="A336" s="2">
        <f t="shared" si="13"/>
        <v>41972</v>
      </c>
      <c r="B336" s="3">
        <f t="shared" si="14"/>
        <v>41972</v>
      </c>
      <c r="C336" s="1"/>
      <c r="D336" s="1"/>
      <c r="E336" s="1"/>
      <c r="F336" s="1"/>
      <c r="G336" s="1"/>
    </row>
    <row r="337" spans="1:7">
      <c r="A337" s="2">
        <f t="shared" si="13"/>
        <v>41973</v>
      </c>
      <c r="B337" s="3">
        <f t="shared" si="14"/>
        <v>41973</v>
      </c>
      <c r="C337" s="1"/>
      <c r="D337" s="1"/>
      <c r="E337" s="1"/>
      <c r="F337" s="1"/>
      <c r="G337" s="1"/>
    </row>
    <row r="338" spans="1:7">
      <c r="A338" s="2">
        <f t="shared" si="13"/>
        <v>41974</v>
      </c>
      <c r="B338" s="3">
        <f t="shared" si="14"/>
        <v>41974</v>
      </c>
      <c r="C338" s="1"/>
      <c r="D338" s="1"/>
      <c r="E338" s="1"/>
      <c r="F338" s="1"/>
      <c r="G338" s="1"/>
    </row>
    <row r="339" spans="1:7">
      <c r="A339" s="2">
        <f t="shared" si="13"/>
        <v>41975</v>
      </c>
      <c r="B339" s="3">
        <f t="shared" si="14"/>
        <v>41975</v>
      </c>
      <c r="C339" s="1"/>
      <c r="D339" s="1"/>
      <c r="E339" s="1"/>
      <c r="F339" s="1"/>
      <c r="G339" s="1"/>
    </row>
    <row r="340" spans="1:7">
      <c r="A340" s="2">
        <f t="shared" si="13"/>
        <v>41976</v>
      </c>
      <c r="B340" s="3">
        <f t="shared" si="14"/>
        <v>41976</v>
      </c>
      <c r="C340" s="1"/>
      <c r="D340" s="1"/>
      <c r="E340" s="1"/>
      <c r="F340" s="1"/>
      <c r="G340" s="1"/>
    </row>
    <row r="341" spans="1:7">
      <c r="A341" s="2">
        <f t="shared" si="13"/>
        <v>41977</v>
      </c>
      <c r="B341" s="3">
        <f t="shared" si="14"/>
        <v>41977</v>
      </c>
      <c r="C341" s="1"/>
      <c r="D341" s="1"/>
      <c r="E341" s="1"/>
      <c r="F341" s="1"/>
      <c r="G341" s="1"/>
    </row>
    <row r="342" spans="1:7">
      <c r="A342" s="2">
        <f t="shared" si="13"/>
        <v>41978</v>
      </c>
      <c r="B342" s="3">
        <f t="shared" si="14"/>
        <v>41978</v>
      </c>
      <c r="C342" s="1"/>
      <c r="D342" s="1"/>
      <c r="E342" s="1"/>
      <c r="F342" s="1"/>
      <c r="G342" s="1"/>
    </row>
    <row r="343" spans="1:7">
      <c r="A343" s="2">
        <f t="shared" si="13"/>
        <v>41979</v>
      </c>
      <c r="B343" s="3">
        <f t="shared" si="14"/>
        <v>41979</v>
      </c>
      <c r="C343" s="1"/>
      <c r="D343" s="1"/>
      <c r="E343" s="1"/>
      <c r="F343" s="1"/>
      <c r="G343" s="1"/>
    </row>
    <row r="344" spans="1:7">
      <c r="A344" s="2">
        <f t="shared" si="13"/>
        <v>41980</v>
      </c>
      <c r="B344" s="3">
        <f t="shared" si="14"/>
        <v>41980</v>
      </c>
      <c r="C344" s="1"/>
      <c r="D344" s="1"/>
      <c r="E344" s="1"/>
      <c r="F344" s="1"/>
      <c r="G344" s="1"/>
    </row>
    <row r="345" spans="1:7">
      <c r="A345" s="2">
        <f t="shared" si="13"/>
        <v>41981</v>
      </c>
      <c r="B345" s="3">
        <f t="shared" si="14"/>
        <v>41981</v>
      </c>
      <c r="C345" s="1"/>
      <c r="D345" s="1"/>
      <c r="E345" s="1"/>
      <c r="F345" s="1"/>
      <c r="G345" s="1"/>
    </row>
    <row r="346" spans="1:7">
      <c r="A346" s="2">
        <f t="shared" si="13"/>
        <v>41982</v>
      </c>
      <c r="B346" s="3">
        <f t="shared" si="14"/>
        <v>41982</v>
      </c>
      <c r="C346" s="1"/>
      <c r="D346" s="1"/>
      <c r="E346" s="1"/>
      <c r="F346" s="1"/>
      <c r="G346" s="1"/>
    </row>
    <row r="347" spans="1:7">
      <c r="A347" s="2">
        <f t="shared" si="13"/>
        <v>41983</v>
      </c>
      <c r="B347" s="3">
        <f t="shared" si="14"/>
        <v>41983</v>
      </c>
      <c r="C347" s="1"/>
      <c r="D347" s="1"/>
      <c r="E347" s="1"/>
      <c r="F347" s="1"/>
      <c r="G347" s="1"/>
    </row>
    <row r="348" spans="1:7">
      <c r="A348" s="2">
        <f t="shared" si="13"/>
        <v>41984</v>
      </c>
      <c r="B348" s="3">
        <f t="shared" si="14"/>
        <v>41984</v>
      </c>
      <c r="C348" s="1"/>
      <c r="D348" s="1"/>
      <c r="E348" s="1"/>
      <c r="F348" s="1"/>
      <c r="G348" s="1"/>
    </row>
    <row r="349" spans="1:7">
      <c r="A349" s="2">
        <f t="shared" si="13"/>
        <v>41985</v>
      </c>
      <c r="B349" s="3">
        <f t="shared" si="14"/>
        <v>41985</v>
      </c>
      <c r="C349" s="1"/>
      <c r="D349" s="1"/>
      <c r="E349" s="1"/>
      <c r="F349" s="1"/>
      <c r="G349" s="1"/>
    </row>
    <row r="350" spans="1:7">
      <c r="A350" s="2">
        <f t="shared" si="13"/>
        <v>41986</v>
      </c>
      <c r="B350" s="3">
        <f t="shared" si="14"/>
        <v>41986</v>
      </c>
      <c r="C350" s="1"/>
      <c r="D350" s="1"/>
      <c r="E350" s="1"/>
      <c r="F350" s="1"/>
      <c r="G350" s="1"/>
    </row>
    <row r="351" spans="1:7">
      <c r="A351" s="2">
        <f t="shared" si="13"/>
        <v>41987</v>
      </c>
      <c r="B351" s="3">
        <f t="shared" si="14"/>
        <v>41987</v>
      </c>
      <c r="C351" s="1"/>
      <c r="D351" s="1"/>
      <c r="E351" s="1"/>
      <c r="F351" s="1"/>
      <c r="G351" s="1"/>
    </row>
    <row r="352" spans="1:7">
      <c r="A352" s="2">
        <f t="shared" si="13"/>
        <v>41988</v>
      </c>
      <c r="B352" s="3">
        <f t="shared" si="14"/>
        <v>41988</v>
      </c>
      <c r="C352" s="1"/>
      <c r="D352" s="1"/>
      <c r="E352" s="1"/>
      <c r="F352" s="1"/>
      <c r="G352" s="1"/>
    </row>
    <row r="353" spans="1:7">
      <c r="A353" s="2">
        <f t="shared" si="13"/>
        <v>41989</v>
      </c>
      <c r="B353" s="3">
        <f t="shared" si="14"/>
        <v>41989</v>
      </c>
      <c r="C353" s="1"/>
      <c r="D353" s="1"/>
      <c r="E353" s="1"/>
      <c r="F353" s="1"/>
      <c r="G353" s="1"/>
    </row>
    <row r="354" spans="1:7">
      <c r="A354" s="2">
        <f t="shared" si="13"/>
        <v>41990</v>
      </c>
      <c r="B354" s="3">
        <f t="shared" si="14"/>
        <v>41990</v>
      </c>
      <c r="C354" s="1"/>
      <c r="D354" s="1"/>
      <c r="E354" s="1"/>
      <c r="F354" s="1"/>
      <c r="G354" s="1"/>
    </row>
    <row r="355" spans="1:7">
      <c r="A355" s="2">
        <f t="shared" si="13"/>
        <v>41991</v>
      </c>
      <c r="B355" s="3">
        <f t="shared" si="14"/>
        <v>41991</v>
      </c>
      <c r="C355" s="1"/>
      <c r="D355" s="1"/>
      <c r="E355" s="1"/>
      <c r="F355" s="1"/>
      <c r="G355" s="1"/>
    </row>
    <row r="356" spans="1:7">
      <c r="A356" s="2">
        <f t="shared" si="13"/>
        <v>41992</v>
      </c>
      <c r="B356" s="3">
        <f t="shared" si="14"/>
        <v>41992</v>
      </c>
      <c r="C356" s="1"/>
      <c r="D356" s="1"/>
      <c r="E356" s="1"/>
      <c r="F356" s="1"/>
      <c r="G356" s="1"/>
    </row>
    <row r="357" spans="1:7">
      <c r="A357" s="2">
        <f t="shared" si="13"/>
        <v>41993</v>
      </c>
      <c r="B357" s="3">
        <f t="shared" si="14"/>
        <v>41993</v>
      </c>
      <c r="C357" s="1"/>
      <c r="D357" s="1"/>
      <c r="E357" s="1"/>
      <c r="F357" s="1"/>
      <c r="G357" s="1"/>
    </row>
    <row r="358" spans="1:7">
      <c r="A358" s="2">
        <f t="shared" si="13"/>
        <v>41994</v>
      </c>
      <c r="B358" s="3">
        <f t="shared" si="14"/>
        <v>41994</v>
      </c>
      <c r="C358" s="1"/>
      <c r="D358" s="1"/>
      <c r="E358" s="1"/>
      <c r="F358" s="1"/>
      <c r="G358" s="1"/>
    </row>
    <row r="359" spans="1:7">
      <c r="A359" s="2">
        <f t="shared" si="13"/>
        <v>41995</v>
      </c>
      <c r="B359" s="3">
        <f t="shared" si="14"/>
        <v>41995</v>
      </c>
      <c r="C359" s="1"/>
      <c r="D359" s="1"/>
      <c r="E359" s="1"/>
      <c r="F359" s="1"/>
      <c r="G359" s="1"/>
    </row>
    <row r="360" spans="1:7">
      <c r="A360" s="2">
        <f t="shared" si="13"/>
        <v>41996</v>
      </c>
      <c r="B360" s="3">
        <f t="shared" si="14"/>
        <v>41996</v>
      </c>
      <c r="C360" s="1"/>
      <c r="D360" s="1"/>
      <c r="E360" s="1"/>
      <c r="F360" s="1"/>
      <c r="G360" s="1"/>
    </row>
    <row r="361" spans="1:7">
      <c r="A361" s="2">
        <f t="shared" si="13"/>
        <v>41997</v>
      </c>
      <c r="B361" s="3">
        <f t="shared" si="14"/>
        <v>41997</v>
      </c>
      <c r="C361" s="1"/>
      <c r="D361" s="1"/>
      <c r="E361" s="1"/>
      <c r="F361" s="1"/>
      <c r="G361" s="1"/>
    </row>
    <row r="362" spans="1:7">
      <c r="A362" s="2">
        <f t="shared" si="13"/>
        <v>41998</v>
      </c>
      <c r="B362" s="3">
        <f t="shared" si="14"/>
        <v>41998</v>
      </c>
      <c r="C362" s="1"/>
      <c r="D362" s="1"/>
      <c r="E362" s="1"/>
      <c r="F362" s="1"/>
      <c r="G362" s="1"/>
    </row>
    <row r="363" spans="1:7">
      <c r="A363" s="2">
        <f t="shared" si="13"/>
        <v>41999</v>
      </c>
      <c r="B363" s="3">
        <f t="shared" si="14"/>
        <v>41999</v>
      </c>
      <c r="C363" s="1"/>
      <c r="D363" s="1"/>
      <c r="E363" s="1"/>
      <c r="F363" s="1"/>
      <c r="G363" s="1"/>
    </row>
    <row r="364" spans="1:7">
      <c r="A364" s="2">
        <f t="shared" si="13"/>
        <v>42000</v>
      </c>
      <c r="B364" s="3">
        <f t="shared" si="14"/>
        <v>42000</v>
      </c>
      <c r="C364" s="1"/>
      <c r="D364" s="1"/>
      <c r="E364" s="1"/>
      <c r="F364" s="1"/>
      <c r="G364" s="1"/>
    </row>
    <row r="365" spans="1:7">
      <c r="A365" s="2">
        <f t="shared" si="13"/>
        <v>42001</v>
      </c>
      <c r="B365" s="3">
        <f t="shared" si="14"/>
        <v>42001</v>
      </c>
      <c r="C365" s="1"/>
      <c r="D365" s="1"/>
      <c r="E365" s="1"/>
      <c r="F365" s="1"/>
      <c r="G365" s="1"/>
    </row>
    <row r="366" spans="1:7">
      <c r="A366" s="2">
        <f t="shared" si="13"/>
        <v>42002</v>
      </c>
      <c r="B366" s="3">
        <f t="shared" si="14"/>
        <v>42002</v>
      </c>
      <c r="C366" s="1"/>
      <c r="D366" s="1"/>
      <c r="E366" s="1"/>
      <c r="F366" s="1"/>
      <c r="G366" s="1"/>
    </row>
    <row r="367" spans="1:7">
      <c r="A367" s="2">
        <f t="shared" si="13"/>
        <v>42003</v>
      </c>
      <c r="B367" s="3">
        <f t="shared" si="14"/>
        <v>42003</v>
      </c>
      <c r="C367" s="1"/>
      <c r="D367" s="1"/>
      <c r="E367" s="1"/>
      <c r="F367" s="1"/>
      <c r="G367" s="1"/>
    </row>
    <row r="368" spans="1:7">
      <c r="A368" s="2">
        <f t="shared" si="13"/>
        <v>42004</v>
      </c>
      <c r="B368" s="3">
        <f t="shared" si="14"/>
        <v>42004</v>
      </c>
      <c r="C368" s="1"/>
      <c r="D368" s="1"/>
      <c r="E368" s="1"/>
      <c r="F368" s="1"/>
      <c r="G368" s="1"/>
    </row>
  </sheetData>
  <conditionalFormatting sqref="A4:B369">
    <cfRule type="expression" dxfId="253" priority="2">
      <formula>(A4&lt;&gt;"")*(WEEKDAY(A4,2)&gt;5)</formula>
    </cfRule>
  </conditionalFormatting>
  <conditionalFormatting sqref="C8">
    <cfRule type="expression" dxfId="252" priority="1">
      <formula>$B4=aujourdhui</formula>
    </cfRule>
  </conditionalFormatting>
  <dataValidations count="2">
    <dataValidation type="list" allowBlank="1" showInputMessage="1" showErrorMessage="1" sqref="E5">
      <formula1>"CM,AT,AM,For"</formula1>
    </dataValidation>
    <dataValidation type="list" allowBlank="1" showInputMessage="1" showErrorMessage="1" sqref="E4 E6:E9">
      <formula1>"CM,AT,AM,For"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J86"/>
  <sheetViews>
    <sheetView tabSelected="1" topLeftCell="A10" workbookViewId="0">
      <selection activeCell="A42" sqref="A42:XFD42"/>
    </sheetView>
  </sheetViews>
  <sheetFormatPr baseColWidth="10" defaultRowHeight="15"/>
  <cols>
    <col min="2" max="2" width="17.7109375" bestFit="1" customWidth="1"/>
  </cols>
  <sheetData>
    <row r="1" spans="1:10">
      <c r="A1" s="36" t="str">
        <f>paramètres!D2</f>
        <v>dupont</v>
      </c>
      <c r="B1" s="36"/>
      <c r="C1" s="36"/>
      <c r="D1" s="36"/>
      <c r="E1" s="36"/>
      <c r="F1" s="36"/>
      <c r="G1" s="36"/>
      <c r="H1" s="36"/>
      <c r="I1" s="36"/>
      <c r="J1" s="36"/>
    </row>
    <row r="2" spans="1:10">
      <c r="A2" s="19">
        <f>paramètres!D3</f>
        <v>0</v>
      </c>
      <c r="B2" s="20"/>
      <c r="C2" s="20"/>
      <c r="D2" s="20"/>
      <c r="E2" s="20"/>
      <c r="F2" s="20"/>
      <c r="G2" s="20"/>
      <c r="H2" s="20"/>
      <c r="I2" s="20"/>
      <c r="J2" s="21"/>
    </row>
    <row r="3" spans="1:10">
      <c r="A3" s="37">
        <f>A15</f>
        <v>41671</v>
      </c>
      <c r="B3" s="37"/>
      <c r="C3" s="37"/>
      <c r="D3" s="37"/>
      <c r="E3" s="37"/>
      <c r="F3" s="37"/>
      <c r="G3" s="37"/>
      <c r="H3" s="37"/>
      <c r="I3" s="37"/>
      <c r="J3" s="37"/>
    </row>
    <row r="4" spans="1:10">
      <c r="A4" s="19" t="s">
        <v>6</v>
      </c>
      <c r="B4" s="20"/>
      <c r="C4" s="20"/>
      <c r="D4" s="20"/>
      <c r="E4" s="20"/>
      <c r="F4" s="20"/>
      <c r="G4" s="20"/>
      <c r="H4" s="20"/>
      <c r="I4" s="20"/>
      <c r="J4" s="21"/>
    </row>
    <row r="5" spans="1:10">
      <c r="A5" s="1"/>
      <c r="B5" s="1"/>
      <c r="C5" s="1"/>
      <c r="D5" s="1"/>
      <c r="E5" s="1"/>
      <c r="F5" s="1"/>
      <c r="G5" s="1"/>
      <c r="H5" s="1"/>
      <c r="I5" s="1"/>
      <c r="J5" s="1"/>
    </row>
    <row r="6" spans="1:10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>
      <c r="A8" s="1"/>
      <c r="B8" s="1"/>
      <c r="C8" s="1"/>
      <c r="D8" s="1"/>
      <c r="E8" s="1"/>
      <c r="F8" s="1"/>
      <c r="G8" s="1"/>
      <c r="H8" s="1"/>
      <c r="I8" s="1"/>
      <c r="J8" s="1"/>
    </row>
    <row r="10" spans="1:10">
      <c r="A10" s="38" t="s">
        <v>5</v>
      </c>
      <c r="B10" s="39"/>
      <c r="C10" s="39"/>
      <c r="D10" s="39"/>
      <c r="E10" s="39"/>
      <c r="F10" s="39"/>
      <c r="G10" s="39"/>
      <c r="H10" s="39"/>
      <c r="I10" s="39"/>
      <c r="J10" s="40"/>
    </row>
    <row r="11" spans="1:10">
      <c r="A11" s="41"/>
      <c r="B11" s="42"/>
      <c r="C11" s="42"/>
      <c r="D11" s="42"/>
      <c r="E11" s="42"/>
      <c r="F11" s="42"/>
      <c r="G11" s="42"/>
      <c r="H11" s="42"/>
      <c r="I11" s="42"/>
      <c r="J11" s="43"/>
    </row>
    <row r="12" spans="1:10">
      <c r="A12" s="41"/>
      <c r="B12" s="42"/>
      <c r="C12" s="42"/>
      <c r="D12" s="42"/>
      <c r="E12" s="42"/>
      <c r="F12" s="42"/>
      <c r="G12" s="42"/>
      <c r="H12" s="42"/>
      <c r="I12" s="42"/>
      <c r="J12" s="43"/>
    </row>
    <row r="13" spans="1:10">
      <c r="A13" s="41"/>
      <c r="B13" s="42"/>
      <c r="C13" s="42"/>
      <c r="D13" s="42"/>
      <c r="E13" s="42"/>
      <c r="F13" s="42"/>
      <c r="G13" s="42"/>
      <c r="H13" s="42"/>
      <c r="I13" s="42"/>
      <c r="J13" s="43"/>
    </row>
    <row r="14" spans="1:10">
      <c r="A14" s="41"/>
      <c r="B14" s="42"/>
      <c r="C14" s="42"/>
      <c r="D14" s="42"/>
      <c r="E14" s="42"/>
      <c r="F14" s="42"/>
      <c r="G14" s="42"/>
      <c r="H14" s="42"/>
      <c r="I14" s="42"/>
      <c r="J14" s="43"/>
    </row>
    <row r="15" spans="1:10">
      <c r="A15" s="2">
        <v>41671</v>
      </c>
      <c r="B15" s="3">
        <v>41671</v>
      </c>
      <c r="C15" s="1"/>
      <c r="D15" s="1"/>
      <c r="E15" s="1"/>
      <c r="F15" s="1"/>
      <c r="G15" s="1"/>
    </row>
    <row r="16" spans="1:10">
      <c r="A16" s="2">
        <v>41672</v>
      </c>
      <c r="B16" s="3">
        <v>41672</v>
      </c>
      <c r="C16" s="1"/>
      <c r="D16" s="1"/>
      <c r="E16" s="1"/>
      <c r="F16" s="1"/>
      <c r="G16" s="1"/>
    </row>
    <row r="17" spans="1:9">
      <c r="A17" s="2">
        <v>41673</v>
      </c>
      <c r="B17" s="3">
        <v>41673</v>
      </c>
      <c r="C17" s="1"/>
      <c r="D17" s="1"/>
      <c r="E17" s="1"/>
      <c r="F17" s="1"/>
      <c r="G17" s="1"/>
    </row>
    <row r="18" spans="1:9">
      <c r="A18" s="2">
        <v>41674</v>
      </c>
      <c r="B18" s="3">
        <v>41674</v>
      </c>
      <c r="C18" s="1"/>
      <c r="D18" s="1"/>
      <c r="E18" s="1"/>
      <c r="F18" s="1"/>
      <c r="G18" s="1"/>
    </row>
    <row r="19" spans="1:9">
      <c r="A19" s="2">
        <v>41675</v>
      </c>
      <c r="B19" s="3">
        <v>41675</v>
      </c>
      <c r="C19" s="1"/>
      <c r="D19" s="1"/>
      <c r="E19" s="1"/>
      <c r="F19" s="1"/>
      <c r="G19" s="1"/>
      <c r="H19" t="s">
        <v>57</v>
      </c>
      <c r="I19" t="s">
        <v>58</v>
      </c>
    </row>
    <row r="20" spans="1:9">
      <c r="A20" s="2">
        <v>41676</v>
      </c>
      <c r="B20" s="3">
        <v>41676</v>
      </c>
      <c r="C20" s="1"/>
      <c r="D20" s="1"/>
      <c r="E20" s="1"/>
      <c r="F20" s="1"/>
      <c r="G20" s="1" t="s">
        <v>59</v>
      </c>
    </row>
    <row r="21" spans="1:9">
      <c r="A21" s="2">
        <v>41677</v>
      </c>
      <c r="B21" s="3">
        <v>41677</v>
      </c>
      <c r="C21" s="1"/>
      <c r="D21" s="1"/>
      <c r="E21" s="1"/>
      <c r="F21" s="1"/>
      <c r="G21" s="1"/>
    </row>
    <row r="22" spans="1:9">
      <c r="A22" s="2">
        <v>41678</v>
      </c>
      <c r="B22" s="3">
        <v>41678</v>
      </c>
      <c r="C22" s="1"/>
      <c r="D22" s="1"/>
      <c r="E22" s="1"/>
      <c r="F22" s="1"/>
      <c r="G22" s="1"/>
    </row>
    <row r="23" spans="1:9">
      <c r="A23" s="2">
        <v>41679</v>
      </c>
      <c r="B23" s="3">
        <v>41679</v>
      </c>
      <c r="C23" s="1"/>
      <c r="D23" s="1"/>
      <c r="E23" s="1"/>
      <c r="F23" s="1"/>
      <c r="G23" s="1"/>
    </row>
    <row r="24" spans="1:9">
      <c r="A24" s="2">
        <v>41680</v>
      </c>
      <c r="B24" s="3">
        <v>41680</v>
      </c>
      <c r="C24" s="1"/>
      <c r="D24" s="1"/>
      <c r="E24" s="1"/>
      <c r="F24" s="1"/>
      <c r="G24" s="1"/>
    </row>
    <row r="25" spans="1:9">
      <c r="A25" s="2">
        <v>41681</v>
      </c>
      <c r="B25" s="3">
        <v>41681</v>
      </c>
      <c r="C25" s="1"/>
      <c r="D25" s="1"/>
      <c r="E25" s="1"/>
      <c r="F25" s="1"/>
      <c r="G25" s="1"/>
    </row>
    <row r="26" spans="1:9">
      <c r="A26" s="2">
        <v>41682</v>
      </c>
      <c r="B26" s="3">
        <v>41682</v>
      </c>
      <c r="C26" s="1"/>
      <c r="D26" s="1"/>
      <c r="E26" s="1"/>
      <c r="F26" s="1"/>
      <c r="G26" s="1"/>
    </row>
    <row r="27" spans="1:9">
      <c r="A27" s="2">
        <v>41683</v>
      </c>
      <c r="B27" s="3">
        <v>41683</v>
      </c>
      <c r="C27" s="1"/>
      <c r="D27" s="1"/>
      <c r="E27" s="1"/>
      <c r="F27" s="1"/>
      <c r="G27" s="1"/>
    </row>
    <row r="28" spans="1:9">
      <c r="A28" s="2">
        <v>41684</v>
      </c>
      <c r="B28" s="3">
        <v>41684</v>
      </c>
      <c r="C28" s="1"/>
      <c r="D28" s="1"/>
      <c r="E28" s="1"/>
      <c r="F28" s="1"/>
      <c r="G28" s="1"/>
    </row>
    <row r="29" spans="1:9">
      <c r="A29" s="2">
        <v>41685</v>
      </c>
      <c r="B29" s="3">
        <v>41685</v>
      </c>
      <c r="C29" s="1"/>
      <c r="D29" s="1"/>
      <c r="E29" s="1"/>
      <c r="F29" s="1"/>
      <c r="G29" s="1"/>
    </row>
    <row r="30" spans="1:9">
      <c r="A30" s="2">
        <v>41686</v>
      </c>
      <c r="B30" s="3">
        <v>41686</v>
      </c>
      <c r="C30" s="1"/>
      <c r="D30" s="1"/>
      <c r="E30" s="1"/>
      <c r="F30" s="1"/>
      <c r="G30" s="1"/>
    </row>
    <row r="31" spans="1:9">
      <c r="A31" s="2">
        <v>41687</v>
      </c>
      <c r="B31" s="3">
        <v>41687</v>
      </c>
      <c r="C31" s="1"/>
      <c r="D31" s="1"/>
      <c r="E31" s="1"/>
      <c r="F31" s="1"/>
      <c r="G31" s="1"/>
    </row>
    <row r="32" spans="1:9">
      <c r="A32" s="2">
        <v>41688</v>
      </c>
      <c r="B32" s="3">
        <v>41688</v>
      </c>
      <c r="C32" s="1"/>
      <c r="D32" s="1"/>
      <c r="E32" s="1"/>
      <c r="F32" s="1"/>
      <c r="G32" s="1"/>
    </row>
    <row r="33" spans="1:7">
      <c r="A33" s="2">
        <v>41689</v>
      </c>
      <c r="B33" s="3">
        <v>41689</v>
      </c>
      <c r="C33" s="1"/>
      <c r="D33" s="1"/>
      <c r="E33" s="1"/>
      <c r="F33" s="1"/>
      <c r="G33" s="1"/>
    </row>
    <row r="34" spans="1:7">
      <c r="A34" s="2">
        <v>41690</v>
      </c>
      <c r="B34" s="3">
        <v>41690</v>
      </c>
      <c r="C34" s="1"/>
      <c r="D34" s="1"/>
      <c r="E34" s="1"/>
      <c r="F34" s="1"/>
      <c r="G34" s="1"/>
    </row>
    <row r="35" spans="1:7">
      <c r="A35" s="2">
        <v>41691</v>
      </c>
      <c r="B35" s="3">
        <v>41691</v>
      </c>
      <c r="C35" s="1"/>
      <c r="D35" s="1"/>
      <c r="E35" s="1"/>
      <c r="F35" s="1"/>
      <c r="G35" s="1"/>
    </row>
    <row r="36" spans="1:7">
      <c r="A36" s="2">
        <v>41692</v>
      </c>
      <c r="B36" s="3">
        <v>41692</v>
      </c>
      <c r="C36" s="1"/>
      <c r="D36" s="1"/>
      <c r="E36" s="1"/>
      <c r="F36" s="1"/>
      <c r="G36" s="1"/>
    </row>
    <row r="37" spans="1:7">
      <c r="A37" s="2">
        <v>41693</v>
      </c>
      <c r="B37" s="3">
        <v>41693</v>
      </c>
      <c r="C37" s="1"/>
      <c r="D37" s="1"/>
      <c r="E37" s="1"/>
      <c r="F37" s="1"/>
      <c r="G37" s="1"/>
    </row>
    <row r="38" spans="1:7">
      <c r="A38" s="2">
        <v>41694</v>
      </c>
      <c r="B38" s="3">
        <v>41694</v>
      </c>
      <c r="C38" s="1"/>
      <c r="D38" s="1"/>
      <c r="E38" s="1"/>
      <c r="F38" s="1"/>
      <c r="G38" s="1"/>
    </row>
    <row r="39" spans="1:7">
      <c r="A39" s="2">
        <v>41695</v>
      </c>
      <c r="B39" s="3">
        <v>41695</v>
      </c>
      <c r="C39" s="1"/>
      <c r="D39" s="1"/>
      <c r="E39" s="1"/>
      <c r="F39" s="1"/>
      <c r="G39" s="1"/>
    </row>
    <row r="40" spans="1:7">
      <c r="A40" s="2">
        <v>41696</v>
      </c>
      <c r="B40" s="3">
        <v>41696</v>
      </c>
      <c r="C40" s="1"/>
      <c r="D40" s="1"/>
      <c r="E40" s="1"/>
      <c r="F40" s="1"/>
      <c r="G40" s="1"/>
    </row>
    <row r="41" spans="1:7">
      <c r="A41" s="2">
        <v>41697</v>
      </c>
      <c r="B41" s="3">
        <v>41697</v>
      </c>
      <c r="C41" s="1"/>
      <c r="D41" s="1"/>
      <c r="E41" s="1"/>
      <c r="F41" s="1"/>
      <c r="G41" s="1"/>
    </row>
    <row r="42" spans="1:7">
      <c r="A42" s="2">
        <v>41698</v>
      </c>
      <c r="B42" s="3">
        <v>41698</v>
      </c>
      <c r="C42" s="1"/>
      <c r="D42" s="1"/>
      <c r="E42" s="1"/>
      <c r="F42" s="1"/>
      <c r="G42" s="1"/>
    </row>
    <row r="43" spans="1:7">
      <c r="A43" s="2"/>
      <c r="B43" s="3"/>
      <c r="C43" s="1"/>
      <c r="D43" s="1"/>
      <c r="E43" s="1"/>
      <c r="F43" s="1"/>
      <c r="G43" s="1"/>
    </row>
    <row r="44" spans="1:7">
      <c r="A44" s="2"/>
      <c r="B44" s="3"/>
      <c r="C44" s="1"/>
      <c r="D44" s="1"/>
      <c r="E44" s="1"/>
      <c r="F44" s="1"/>
      <c r="G44" s="1"/>
    </row>
    <row r="45" spans="1:7">
      <c r="A45" s="2"/>
      <c r="B45" s="3"/>
      <c r="C45" s="1"/>
      <c r="D45" s="1"/>
      <c r="E45" s="1"/>
      <c r="F45" s="1"/>
      <c r="G45" s="1"/>
    </row>
    <row r="46" spans="1:7">
      <c r="A46" s="5"/>
      <c r="B46" s="6"/>
      <c r="C46" s="7"/>
      <c r="D46" s="7"/>
      <c r="E46" s="7"/>
      <c r="F46" s="7"/>
    </row>
    <row r="47" spans="1:7">
      <c r="A47" s="5"/>
      <c r="B47" s="6"/>
      <c r="C47" s="7"/>
      <c r="D47" s="7"/>
      <c r="E47" s="7"/>
      <c r="F47" s="7"/>
    </row>
    <row r="48" spans="1:7">
      <c r="A48" s="5"/>
      <c r="B48" s="6"/>
      <c r="C48" s="7"/>
      <c r="D48" s="7"/>
      <c r="E48" s="7"/>
      <c r="F48" s="7"/>
    </row>
    <row r="49" spans="1:6">
      <c r="A49" s="5"/>
      <c r="B49" s="6"/>
      <c r="C49" s="7"/>
      <c r="D49" s="7"/>
      <c r="E49" s="7"/>
      <c r="F49" s="7"/>
    </row>
    <row r="50" spans="1:6">
      <c r="A50" s="5"/>
      <c r="B50" s="6"/>
      <c r="C50" s="7"/>
      <c r="D50" s="7"/>
      <c r="E50" s="7"/>
      <c r="F50" s="7"/>
    </row>
    <row r="51" spans="1:6">
      <c r="A51" s="5"/>
      <c r="B51" s="6"/>
      <c r="C51" s="7"/>
      <c r="D51" s="7"/>
      <c r="E51" s="7"/>
      <c r="F51" s="7"/>
    </row>
    <row r="52" spans="1:6">
      <c r="A52" s="5"/>
      <c r="B52" s="6"/>
      <c r="C52" s="7"/>
      <c r="D52" s="7"/>
      <c r="E52" s="7"/>
      <c r="F52" s="7"/>
    </row>
    <row r="53" spans="1:6">
      <c r="A53" s="5"/>
      <c r="B53" s="6"/>
      <c r="C53" s="7"/>
      <c r="D53" s="7"/>
      <c r="E53" s="7"/>
      <c r="F53" s="7"/>
    </row>
    <row r="54" spans="1:6">
      <c r="A54" s="5"/>
      <c r="B54" s="6"/>
      <c r="C54" s="7"/>
      <c r="D54" s="7"/>
      <c r="E54" s="7"/>
      <c r="F54" s="7"/>
    </row>
    <row r="55" spans="1:6">
      <c r="A55" s="5"/>
      <c r="B55" s="6"/>
      <c r="C55" s="7"/>
      <c r="D55" s="7"/>
      <c r="E55" s="7"/>
      <c r="F55" s="7"/>
    </row>
    <row r="56" spans="1:6">
      <c r="A56" s="5"/>
      <c r="B56" s="6"/>
      <c r="C56" s="7"/>
      <c r="D56" s="7"/>
      <c r="E56" s="7"/>
      <c r="F56" s="7"/>
    </row>
    <row r="57" spans="1:6">
      <c r="A57" s="5"/>
      <c r="B57" s="6"/>
      <c r="C57" s="7"/>
      <c r="D57" s="7"/>
      <c r="E57" s="7"/>
      <c r="F57" s="7"/>
    </row>
    <row r="58" spans="1:6">
      <c r="A58" s="5"/>
      <c r="B58" s="6"/>
      <c r="C58" s="7"/>
      <c r="D58" s="7"/>
      <c r="E58" s="7"/>
      <c r="F58" s="7"/>
    </row>
    <row r="59" spans="1:6">
      <c r="A59" s="5"/>
      <c r="B59" s="6"/>
      <c r="C59" s="7"/>
      <c r="D59" s="7"/>
      <c r="E59" s="7"/>
      <c r="F59" s="7"/>
    </row>
    <row r="60" spans="1:6">
      <c r="A60" s="5"/>
      <c r="B60" s="6"/>
      <c r="C60" s="7"/>
      <c r="D60" s="7"/>
      <c r="E60" s="7"/>
      <c r="F60" s="7"/>
    </row>
    <row r="61" spans="1:6">
      <c r="A61" s="5"/>
      <c r="B61" s="6"/>
      <c r="C61" s="7"/>
      <c r="D61" s="7"/>
      <c r="E61" s="7"/>
      <c r="F61" s="7"/>
    </row>
    <row r="62" spans="1:6">
      <c r="A62" s="5"/>
      <c r="B62" s="6"/>
      <c r="C62" s="7"/>
      <c r="D62" s="7"/>
      <c r="E62" s="7"/>
      <c r="F62" s="7"/>
    </row>
    <row r="63" spans="1:6">
      <c r="A63" s="5"/>
      <c r="B63" s="6"/>
      <c r="C63" s="7"/>
      <c r="D63" s="7"/>
      <c r="E63" s="7"/>
      <c r="F63" s="7"/>
    </row>
    <row r="64" spans="1:6">
      <c r="A64" s="5"/>
      <c r="B64" s="6"/>
      <c r="C64" s="7"/>
      <c r="D64" s="7"/>
      <c r="E64" s="7"/>
      <c r="F64" s="7"/>
    </row>
    <row r="65" spans="1:6">
      <c r="A65" s="5"/>
      <c r="B65" s="6"/>
      <c r="C65" s="7"/>
      <c r="D65" s="7"/>
      <c r="E65" s="7"/>
      <c r="F65" s="7"/>
    </row>
    <row r="66" spans="1:6">
      <c r="A66" s="5"/>
      <c r="B66" s="6"/>
      <c r="C66" s="7"/>
      <c r="D66" s="7"/>
      <c r="E66" s="7"/>
      <c r="F66" s="7"/>
    </row>
    <row r="67" spans="1:6">
      <c r="A67" s="5"/>
      <c r="B67" s="6"/>
      <c r="C67" s="7"/>
      <c r="D67" s="7"/>
      <c r="E67" s="7"/>
      <c r="F67" s="7"/>
    </row>
    <row r="68" spans="1:6">
      <c r="A68" s="5"/>
      <c r="B68" s="6"/>
      <c r="C68" s="7"/>
      <c r="D68" s="7"/>
      <c r="E68" s="7"/>
      <c r="F68" s="7"/>
    </row>
    <row r="69" spans="1:6">
      <c r="A69" s="5"/>
      <c r="B69" s="6"/>
      <c r="C69" s="7"/>
      <c r="D69" s="7"/>
      <c r="E69" s="7"/>
      <c r="F69" s="7"/>
    </row>
    <row r="70" spans="1:6">
      <c r="A70" s="5"/>
      <c r="B70" s="6"/>
      <c r="C70" s="7"/>
      <c r="D70" s="7"/>
      <c r="E70" s="7"/>
      <c r="F70" s="7"/>
    </row>
    <row r="71" spans="1:6">
      <c r="A71" s="5"/>
      <c r="B71" s="6"/>
      <c r="C71" s="7"/>
      <c r="D71" s="7"/>
      <c r="E71" s="7"/>
      <c r="F71" s="7"/>
    </row>
    <row r="72" spans="1:6">
      <c r="A72" s="5"/>
      <c r="B72" s="6"/>
      <c r="C72" s="7"/>
      <c r="D72" s="7"/>
      <c r="E72" s="7"/>
      <c r="F72" s="7"/>
    </row>
    <row r="73" spans="1:6">
      <c r="A73" s="5"/>
      <c r="B73" s="6"/>
      <c r="C73" s="7"/>
      <c r="D73" s="7"/>
      <c r="E73" s="7"/>
      <c r="F73" s="7"/>
    </row>
    <row r="74" spans="1:6">
      <c r="A74" s="5"/>
      <c r="B74" s="6"/>
      <c r="C74" s="7"/>
      <c r="D74" s="7"/>
      <c r="E74" s="7"/>
      <c r="F74" s="7"/>
    </row>
    <row r="75" spans="1:6">
      <c r="A75" s="5"/>
      <c r="B75" s="6"/>
      <c r="C75" s="7"/>
      <c r="D75" s="7"/>
      <c r="E75" s="7"/>
      <c r="F75" s="7"/>
    </row>
    <row r="76" spans="1:6">
      <c r="A76" s="5"/>
      <c r="B76" s="6"/>
      <c r="C76" s="7"/>
      <c r="D76" s="7"/>
      <c r="E76" s="7"/>
      <c r="F76" s="7"/>
    </row>
    <row r="77" spans="1:6">
      <c r="A77" s="5"/>
      <c r="B77" s="6"/>
      <c r="C77" s="7"/>
      <c r="D77" s="7"/>
      <c r="E77" s="7"/>
      <c r="F77" s="7"/>
    </row>
    <row r="78" spans="1:6">
      <c r="A78" s="5"/>
      <c r="B78" s="6"/>
      <c r="C78" s="7"/>
      <c r="D78" s="7"/>
      <c r="E78" s="7"/>
      <c r="F78" s="7"/>
    </row>
    <row r="79" spans="1:6">
      <c r="A79" s="5"/>
      <c r="B79" s="6"/>
      <c r="C79" s="7"/>
      <c r="D79" s="7"/>
      <c r="E79" s="7"/>
      <c r="F79" s="7"/>
    </row>
    <row r="80" spans="1:6">
      <c r="A80" s="5"/>
      <c r="B80" s="6"/>
      <c r="C80" s="7"/>
      <c r="D80" s="7"/>
      <c r="E80" s="7"/>
      <c r="F80" s="7"/>
    </row>
    <row r="81" spans="1:6">
      <c r="A81" s="5"/>
      <c r="B81" s="6"/>
      <c r="C81" s="7"/>
      <c r="D81" s="7"/>
      <c r="E81" s="7"/>
      <c r="F81" s="7"/>
    </row>
    <row r="82" spans="1:6">
      <c r="A82" s="5"/>
      <c r="B82" s="6"/>
      <c r="C82" s="7"/>
      <c r="D82" s="7"/>
      <c r="E82" s="7"/>
      <c r="F82" s="7"/>
    </row>
    <row r="83" spans="1:6">
      <c r="A83" s="7"/>
      <c r="B83" s="7"/>
      <c r="C83" s="7"/>
      <c r="D83" s="7"/>
      <c r="E83" s="7"/>
      <c r="F83" s="7"/>
    </row>
    <row r="84" spans="1:6">
      <c r="A84" s="7"/>
      <c r="B84" s="7"/>
      <c r="C84" s="7"/>
      <c r="D84" s="7"/>
      <c r="E84" s="7"/>
      <c r="F84" s="7"/>
    </row>
    <row r="85" spans="1:6">
      <c r="A85" s="7"/>
      <c r="B85" s="7"/>
      <c r="C85" s="7"/>
      <c r="D85" s="7"/>
      <c r="E85" s="7"/>
      <c r="F85" s="7"/>
    </row>
    <row r="86" spans="1:6">
      <c r="A86" s="7"/>
      <c r="B86" s="7"/>
      <c r="C86" s="7"/>
      <c r="D86" s="7"/>
      <c r="E86" s="7"/>
      <c r="F86" s="7"/>
    </row>
  </sheetData>
  <mergeCells count="5">
    <mergeCell ref="A1:J1"/>
    <mergeCell ref="A3:J3"/>
    <mergeCell ref="A10:J14"/>
    <mergeCell ref="A4:J4"/>
    <mergeCell ref="A2:J2"/>
  </mergeCells>
  <conditionalFormatting sqref="A15:F15">
    <cfRule type="expression" dxfId="251" priority="252">
      <formula>(A15&lt;&gt;"")*(WEEKDAY(A15,2)&gt;5)</formula>
    </cfRule>
  </conditionalFormatting>
  <conditionalFormatting sqref="A16:F16">
    <cfRule type="expression" dxfId="250" priority="251">
      <formula>(A16&lt;&gt;"")*(WEEKDAY(A16,2)&gt;5)</formula>
    </cfRule>
  </conditionalFormatting>
  <conditionalFormatting sqref="A17:F17">
    <cfRule type="expression" dxfId="249" priority="250">
      <formula>(A17&lt;&gt;"")*(WEEKDAY(A17,2)&gt;5)</formula>
    </cfRule>
  </conditionalFormatting>
  <conditionalFormatting sqref="A18:F18">
    <cfRule type="expression" dxfId="248" priority="249">
      <formula>(A18&lt;&gt;"")*(WEEKDAY(A18,2)&gt;5)</formula>
    </cfRule>
  </conditionalFormatting>
  <conditionalFormatting sqref="A19:F19">
    <cfRule type="expression" dxfId="247" priority="248">
      <formula>(A19&lt;&gt;"")*(WEEKDAY(A19,2)&gt;5)</formula>
    </cfRule>
  </conditionalFormatting>
  <conditionalFormatting sqref="A20:F20">
    <cfRule type="expression" dxfId="246" priority="247">
      <formula>(A20&lt;&gt;"")*(WEEKDAY(A20,2)&gt;5)</formula>
    </cfRule>
  </conditionalFormatting>
  <conditionalFormatting sqref="A21:F21">
    <cfRule type="expression" dxfId="245" priority="246">
      <formula>(A21&lt;&gt;"")*(WEEKDAY(A21,2)&gt;5)</formula>
    </cfRule>
  </conditionalFormatting>
  <conditionalFormatting sqref="A22:F22">
    <cfRule type="expression" dxfId="244" priority="245">
      <formula>(A22&lt;&gt;"")*(WEEKDAY(A22,2)&gt;5)</formula>
    </cfRule>
  </conditionalFormatting>
  <conditionalFormatting sqref="A23:F23">
    <cfRule type="expression" dxfId="243" priority="244">
      <formula>(A23&lt;&gt;"")*(WEEKDAY(A23,2)&gt;5)</formula>
    </cfRule>
  </conditionalFormatting>
  <conditionalFormatting sqref="A24:F24">
    <cfRule type="expression" dxfId="242" priority="243">
      <formula>(A24&lt;&gt;"")*(WEEKDAY(A24,2)&gt;5)</formula>
    </cfRule>
  </conditionalFormatting>
  <conditionalFormatting sqref="A25:F25">
    <cfRule type="expression" dxfId="241" priority="242">
      <formula>(A25&lt;&gt;"")*(WEEKDAY(A25,2)&gt;5)</formula>
    </cfRule>
  </conditionalFormatting>
  <conditionalFormatting sqref="A26:F26">
    <cfRule type="expression" dxfId="240" priority="241">
      <formula>(A26&lt;&gt;"")*(WEEKDAY(A26,2)&gt;5)</formula>
    </cfRule>
  </conditionalFormatting>
  <conditionalFormatting sqref="A27:F27">
    <cfRule type="expression" dxfId="239" priority="240">
      <formula>(A27&lt;&gt;"")*(WEEKDAY(A27,2)&gt;5)</formula>
    </cfRule>
  </conditionalFormatting>
  <conditionalFormatting sqref="A28:F28">
    <cfRule type="expression" dxfId="238" priority="239">
      <formula>(A28&lt;&gt;"")*(WEEKDAY(A28,2)&gt;5)</formula>
    </cfRule>
  </conditionalFormatting>
  <conditionalFormatting sqref="A29:F29">
    <cfRule type="expression" dxfId="237" priority="238">
      <formula>(A29&lt;&gt;"")*(WEEKDAY(A29,2)&gt;5)</formula>
    </cfRule>
  </conditionalFormatting>
  <conditionalFormatting sqref="A30:F30">
    <cfRule type="expression" dxfId="236" priority="237">
      <formula>(A30&lt;&gt;"")*(WEEKDAY(A30,2)&gt;5)</formula>
    </cfRule>
  </conditionalFormatting>
  <conditionalFormatting sqref="A31:F31">
    <cfRule type="expression" dxfId="235" priority="236">
      <formula>(A31&lt;&gt;"")*(WEEKDAY(A31,2)&gt;5)</formula>
    </cfRule>
  </conditionalFormatting>
  <conditionalFormatting sqref="A32:F32">
    <cfRule type="expression" dxfId="234" priority="235">
      <formula>(A32&lt;&gt;"")*(WEEKDAY(A32,2)&gt;5)</formula>
    </cfRule>
  </conditionalFormatting>
  <conditionalFormatting sqref="A33:F33">
    <cfRule type="expression" dxfId="233" priority="234">
      <formula>(A33&lt;&gt;"")*(WEEKDAY(A33,2)&gt;5)</formula>
    </cfRule>
  </conditionalFormatting>
  <conditionalFormatting sqref="A34:F34">
    <cfRule type="expression" dxfId="232" priority="233">
      <formula>(A34&lt;&gt;"")*(WEEKDAY(A34,2)&gt;5)</formula>
    </cfRule>
  </conditionalFormatting>
  <conditionalFormatting sqref="A35:F35">
    <cfRule type="expression" dxfId="231" priority="232">
      <formula>(A35&lt;&gt;"")*(WEEKDAY(A35,2)&gt;5)</formula>
    </cfRule>
  </conditionalFormatting>
  <conditionalFormatting sqref="A36:F36">
    <cfRule type="expression" dxfId="230" priority="231">
      <formula>(A36&lt;&gt;"")*(WEEKDAY(A36,2)&gt;5)</formula>
    </cfRule>
  </conditionalFormatting>
  <conditionalFormatting sqref="A37:F37">
    <cfRule type="expression" dxfId="229" priority="230">
      <formula>(A37&lt;&gt;"")*(WEEKDAY(A37,2)&gt;5)</formula>
    </cfRule>
  </conditionalFormatting>
  <conditionalFormatting sqref="A38:F38">
    <cfRule type="expression" dxfId="228" priority="229">
      <formula>(A38&lt;&gt;"")*(WEEKDAY(A38,2)&gt;5)</formula>
    </cfRule>
  </conditionalFormatting>
  <conditionalFormatting sqref="A39:F39">
    <cfRule type="expression" dxfId="227" priority="228">
      <formula>(A39&lt;&gt;"")*(WEEKDAY(A39,2)&gt;5)</formula>
    </cfRule>
  </conditionalFormatting>
  <conditionalFormatting sqref="A40:F40">
    <cfRule type="expression" dxfId="226" priority="227">
      <formula>(A40&lt;&gt;"")*(WEEKDAY(A40,2)&gt;5)</formula>
    </cfRule>
  </conditionalFormatting>
  <conditionalFormatting sqref="A41:F41">
    <cfRule type="expression" dxfId="225" priority="226">
      <formula>(A41&lt;&gt;"")*(WEEKDAY(A41,2)&gt;5)</formula>
    </cfRule>
  </conditionalFormatting>
  <conditionalFormatting sqref="A42:F42">
    <cfRule type="expression" dxfId="224" priority="225">
      <formula>(A42&lt;&gt;"")*(WEEKDAY(A42,2)&gt;5)</formula>
    </cfRule>
  </conditionalFormatting>
  <conditionalFormatting sqref="A15:B15">
    <cfRule type="expression" dxfId="223" priority="224">
      <formula>(A15&lt;&gt;"")*(WEEKDAY(A15,2)&gt;5)</formula>
    </cfRule>
  </conditionalFormatting>
  <conditionalFormatting sqref="A16:B16">
    <cfRule type="expression" dxfId="222" priority="223">
      <formula>(A16&lt;&gt;"")*(WEEKDAY(A16,2)&gt;5)</formula>
    </cfRule>
  </conditionalFormatting>
  <conditionalFormatting sqref="A17:B17">
    <cfRule type="expression" dxfId="221" priority="222">
      <formula>(A17&lt;&gt;"")*(WEEKDAY(A17,2)&gt;5)</formula>
    </cfRule>
  </conditionalFormatting>
  <conditionalFormatting sqref="A18:B18">
    <cfRule type="expression" dxfId="220" priority="221">
      <formula>(A18&lt;&gt;"")*(WEEKDAY(A18,2)&gt;5)</formula>
    </cfRule>
  </conditionalFormatting>
  <conditionalFormatting sqref="A19:B19">
    <cfRule type="expression" dxfId="219" priority="220">
      <formula>(A19&lt;&gt;"")*(WEEKDAY(A19,2)&gt;5)</formula>
    </cfRule>
  </conditionalFormatting>
  <conditionalFormatting sqref="A20:B20">
    <cfRule type="expression" dxfId="218" priority="219">
      <formula>(A20&lt;&gt;"")*(WEEKDAY(A20,2)&gt;5)</formula>
    </cfRule>
  </conditionalFormatting>
  <conditionalFormatting sqref="A21:B21">
    <cfRule type="expression" dxfId="217" priority="218">
      <formula>(A21&lt;&gt;"")*(WEEKDAY(A21,2)&gt;5)</formula>
    </cfRule>
  </conditionalFormatting>
  <conditionalFormatting sqref="A22:B22">
    <cfRule type="expression" dxfId="216" priority="217">
      <formula>(A22&lt;&gt;"")*(WEEKDAY(A22,2)&gt;5)</formula>
    </cfRule>
  </conditionalFormatting>
  <conditionalFormatting sqref="A23:B23">
    <cfRule type="expression" dxfId="215" priority="216">
      <formula>(A23&lt;&gt;"")*(WEEKDAY(A23,2)&gt;5)</formula>
    </cfRule>
  </conditionalFormatting>
  <conditionalFormatting sqref="A24:B24">
    <cfRule type="expression" dxfId="214" priority="215">
      <formula>(A24&lt;&gt;"")*(WEEKDAY(A24,2)&gt;5)</formula>
    </cfRule>
  </conditionalFormatting>
  <conditionalFormatting sqref="A25:B25">
    <cfRule type="expression" dxfId="213" priority="214">
      <formula>(A25&lt;&gt;"")*(WEEKDAY(A25,2)&gt;5)</formula>
    </cfRule>
  </conditionalFormatting>
  <conditionalFormatting sqref="A26:B26">
    <cfRule type="expression" dxfId="212" priority="213">
      <formula>(A26&lt;&gt;"")*(WEEKDAY(A26,2)&gt;5)</formula>
    </cfRule>
  </conditionalFormatting>
  <conditionalFormatting sqref="A27:B27">
    <cfRule type="expression" dxfId="211" priority="212">
      <formula>(A27&lt;&gt;"")*(WEEKDAY(A27,2)&gt;5)</formula>
    </cfRule>
  </conditionalFormatting>
  <conditionalFormatting sqref="A28:B28">
    <cfRule type="expression" dxfId="210" priority="211">
      <formula>(A28&lt;&gt;"")*(WEEKDAY(A28,2)&gt;5)</formula>
    </cfRule>
  </conditionalFormatting>
  <conditionalFormatting sqref="A29:B29">
    <cfRule type="expression" dxfId="209" priority="210">
      <formula>(A29&lt;&gt;"")*(WEEKDAY(A29,2)&gt;5)</formula>
    </cfRule>
  </conditionalFormatting>
  <conditionalFormatting sqref="A30:B30">
    <cfRule type="expression" dxfId="208" priority="209">
      <formula>(A30&lt;&gt;"")*(WEEKDAY(A30,2)&gt;5)</formula>
    </cfRule>
  </conditionalFormatting>
  <conditionalFormatting sqref="A31:B31">
    <cfRule type="expression" dxfId="207" priority="208">
      <formula>(A31&lt;&gt;"")*(WEEKDAY(A31,2)&gt;5)</formula>
    </cfRule>
  </conditionalFormatting>
  <conditionalFormatting sqref="A32:B32">
    <cfRule type="expression" dxfId="206" priority="207">
      <formula>(A32&lt;&gt;"")*(WEEKDAY(A32,2)&gt;5)</formula>
    </cfRule>
  </conditionalFormatting>
  <conditionalFormatting sqref="A33:B33">
    <cfRule type="expression" dxfId="205" priority="206">
      <formula>(A33&lt;&gt;"")*(WEEKDAY(A33,2)&gt;5)</formula>
    </cfRule>
  </conditionalFormatting>
  <conditionalFormatting sqref="A34:B34">
    <cfRule type="expression" dxfId="204" priority="205">
      <formula>(A34&lt;&gt;"")*(WEEKDAY(A34,2)&gt;5)</formula>
    </cfRule>
  </conditionalFormatting>
  <conditionalFormatting sqref="A35:B35">
    <cfRule type="expression" dxfId="203" priority="204">
      <formula>(A35&lt;&gt;"")*(WEEKDAY(A35,2)&gt;5)</formula>
    </cfRule>
  </conditionalFormatting>
  <conditionalFormatting sqref="A36:B36">
    <cfRule type="expression" dxfId="202" priority="203">
      <formula>(A36&lt;&gt;"")*(WEEKDAY(A36,2)&gt;5)</formula>
    </cfRule>
  </conditionalFormatting>
  <conditionalFormatting sqref="A37:B37">
    <cfRule type="expression" dxfId="201" priority="202">
      <formula>(A37&lt;&gt;"")*(WEEKDAY(A37,2)&gt;5)</formula>
    </cfRule>
  </conditionalFormatting>
  <conditionalFormatting sqref="A38:B38">
    <cfRule type="expression" dxfId="200" priority="201">
      <formula>(A38&lt;&gt;"")*(WEEKDAY(A38,2)&gt;5)</formula>
    </cfRule>
  </conditionalFormatting>
  <conditionalFormatting sqref="A39:B39">
    <cfRule type="expression" dxfId="199" priority="200">
      <formula>(A39&lt;&gt;"")*(WEEKDAY(A39,2)&gt;5)</formula>
    </cfRule>
  </conditionalFormatting>
  <conditionalFormatting sqref="A40:B40">
    <cfRule type="expression" dxfId="198" priority="199">
      <formula>(A40&lt;&gt;"")*(WEEKDAY(A40,2)&gt;5)</formula>
    </cfRule>
  </conditionalFormatting>
  <conditionalFormatting sqref="A41:B41">
    <cfRule type="expression" dxfId="197" priority="198">
      <formula>(A41&lt;&gt;"")*(WEEKDAY(A41,2)&gt;5)</formula>
    </cfRule>
  </conditionalFormatting>
  <conditionalFormatting sqref="A42:B42">
    <cfRule type="expression" dxfId="196" priority="197">
      <formula>(A42&lt;&gt;"")*(WEEKDAY(A42,2)&gt;5)</formula>
    </cfRule>
  </conditionalFormatting>
  <conditionalFormatting sqref="A15:B15">
    <cfRule type="expression" dxfId="195" priority="196">
      <formula>(A15&lt;&gt;"")*(WEEKDAY(A15,2)&gt;5)</formula>
    </cfRule>
  </conditionalFormatting>
  <conditionalFormatting sqref="A16:B16">
    <cfRule type="expression" dxfId="194" priority="195">
      <formula>(A16&lt;&gt;"")*(WEEKDAY(A16,2)&gt;5)</formula>
    </cfRule>
  </conditionalFormatting>
  <conditionalFormatting sqref="A17:B17">
    <cfRule type="expression" dxfId="193" priority="194">
      <formula>(A17&lt;&gt;"")*(WEEKDAY(A17,2)&gt;5)</formula>
    </cfRule>
  </conditionalFormatting>
  <conditionalFormatting sqref="A18:B18">
    <cfRule type="expression" dxfId="192" priority="193">
      <formula>(A18&lt;&gt;"")*(WEEKDAY(A18,2)&gt;5)</formula>
    </cfRule>
  </conditionalFormatting>
  <conditionalFormatting sqref="A19:B19">
    <cfRule type="expression" dxfId="191" priority="192">
      <formula>(A19&lt;&gt;"")*(WEEKDAY(A19,2)&gt;5)</formula>
    </cfRule>
  </conditionalFormatting>
  <conditionalFormatting sqref="A20:B20">
    <cfRule type="expression" dxfId="190" priority="191">
      <formula>(A20&lt;&gt;"")*(WEEKDAY(A20,2)&gt;5)</formula>
    </cfRule>
  </conditionalFormatting>
  <conditionalFormatting sqref="A21:B21">
    <cfRule type="expression" dxfId="189" priority="190">
      <formula>(A21&lt;&gt;"")*(WEEKDAY(A21,2)&gt;5)</formula>
    </cfRule>
  </conditionalFormatting>
  <conditionalFormatting sqref="A22:B22">
    <cfRule type="expression" dxfId="188" priority="189">
      <formula>(A22&lt;&gt;"")*(WEEKDAY(A22,2)&gt;5)</formula>
    </cfRule>
  </conditionalFormatting>
  <conditionalFormatting sqref="A23:B23">
    <cfRule type="expression" dxfId="187" priority="188">
      <formula>(A23&lt;&gt;"")*(WEEKDAY(A23,2)&gt;5)</formula>
    </cfRule>
  </conditionalFormatting>
  <conditionalFormatting sqref="A24:B24">
    <cfRule type="expression" dxfId="186" priority="187">
      <formula>(A24&lt;&gt;"")*(WEEKDAY(A24,2)&gt;5)</formula>
    </cfRule>
  </conditionalFormatting>
  <conditionalFormatting sqref="A25:B25">
    <cfRule type="expression" dxfId="185" priority="186">
      <formula>(A25&lt;&gt;"")*(WEEKDAY(A25,2)&gt;5)</formula>
    </cfRule>
  </conditionalFormatting>
  <conditionalFormatting sqref="A26:B26">
    <cfRule type="expression" dxfId="184" priority="185">
      <formula>(A26&lt;&gt;"")*(WEEKDAY(A26,2)&gt;5)</formula>
    </cfRule>
  </conditionalFormatting>
  <conditionalFormatting sqref="A27:B27">
    <cfRule type="expression" dxfId="183" priority="184">
      <formula>(A27&lt;&gt;"")*(WEEKDAY(A27,2)&gt;5)</formula>
    </cfRule>
  </conditionalFormatting>
  <conditionalFormatting sqref="A28:B28">
    <cfRule type="expression" dxfId="182" priority="183">
      <formula>(A28&lt;&gt;"")*(WEEKDAY(A28,2)&gt;5)</formula>
    </cfRule>
  </conditionalFormatting>
  <conditionalFormatting sqref="A29:B29">
    <cfRule type="expression" dxfId="181" priority="182">
      <formula>(A29&lt;&gt;"")*(WEEKDAY(A29,2)&gt;5)</formula>
    </cfRule>
  </conditionalFormatting>
  <conditionalFormatting sqref="A30:B30">
    <cfRule type="expression" dxfId="180" priority="181">
      <formula>(A30&lt;&gt;"")*(WEEKDAY(A30,2)&gt;5)</formula>
    </cfRule>
  </conditionalFormatting>
  <conditionalFormatting sqref="A31:B31">
    <cfRule type="expression" dxfId="179" priority="180">
      <formula>(A31&lt;&gt;"")*(WEEKDAY(A31,2)&gt;5)</formula>
    </cfRule>
  </conditionalFormatting>
  <conditionalFormatting sqref="A32:B32">
    <cfRule type="expression" dxfId="178" priority="179">
      <formula>(A32&lt;&gt;"")*(WEEKDAY(A32,2)&gt;5)</formula>
    </cfRule>
  </conditionalFormatting>
  <conditionalFormatting sqref="A33:B33">
    <cfRule type="expression" dxfId="177" priority="178">
      <formula>(A33&lt;&gt;"")*(WEEKDAY(A33,2)&gt;5)</formula>
    </cfRule>
  </conditionalFormatting>
  <conditionalFormatting sqref="A34:B34">
    <cfRule type="expression" dxfId="176" priority="177">
      <formula>(A34&lt;&gt;"")*(WEEKDAY(A34,2)&gt;5)</formula>
    </cfRule>
  </conditionalFormatting>
  <conditionalFormatting sqref="A35:B35">
    <cfRule type="expression" dxfId="175" priority="176">
      <formula>(A35&lt;&gt;"")*(WEEKDAY(A35,2)&gt;5)</formula>
    </cfRule>
  </conditionalFormatting>
  <conditionalFormatting sqref="A36:B36">
    <cfRule type="expression" dxfId="174" priority="175">
      <formula>(A36&lt;&gt;"")*(WEEKDAY(A36,2)&gt;5)</formula>
    </cfRule>
  </conditionalFormatting>
  <conditionalFormatting sqref="A37:B37">
    <cfRule type="expression" dxfId="173" priority="174">
      <formula>(A37&lt;&gt;"")*(WEEKDAY(A37,2)&gt;5)</formula>
    </cfRule>
  </conditionalFormatting>
  <conditionalFormatting sqref="A38:B38">
    <cfRule type="expression" dxfId="172" priority="173">
      <formula>(A38&lt;&gt;"")*(WEEKDAY(A38,2)&gt;5)</formula>
    </cfRule>
  </conditionalFormatting>
  <conditionalFormatting sqref="A39:B39">
    <cfRule type="expression" dxfId="171" priority="172">
      <formula>(A39&lt;&gt;"")*(WEEKDAY(A39,2)&gt;5)</formula>
    </cfRule>
  </conditionalFormatting>
  <conditionalFormatting sqref="A40:B40">
    <cfRule type="expression" dxfId="170" priority="171">
      <formula>(A40&lt;&gt;"")*(WEEKDAY(A40,2)&gt;5)</formula>
    </cfRule>
  </conditionalFormatting>
  <conditionalFormatting sqref="A41:B41">
    <cfRule type="expression" dxfId="169" priority="170">
      <formula>(A41&lt;&gt;"")*(WEEKDAY(A41,2)&gt;5)</formula>
    </cfRule>
  </conditionalFormatting>
  <conditionalFormatting sqref="A42:B42">
    <cfRule type="expression" dxfId="168" priority="169">
      <formula>(A42&lt;&gt;"")*(WEEKDAY(A42,2)&gt;5)</formula>
    </cfRule>
  </conditionalFormatting>
  <conditionalFormatting sqref="A15:B15">
    <cfRule type="expression" dxfId="167" priority="168">
      <formula>(A15&lt;&gt;"")*(WEEKDAY(A15,2)&gt;5)</formula>
    </cfRule>
  </conditionalFormatting>
  <conditionalFormatting sqref="A16:B16">
    <cfRule type="expression" dxfId="166" priority="167">
      <formula>(A16&lt;&gt;"")*(WEEKDAY(A16,2)&gt;5)</formula>
    </cfRule>
  </conditionalFormatting>
  <conditionalFormatting sqref="A17:B17">
    <cfRule type="expression" dxfId="165" priority="166">
      <formula>(A17&lt;&gt;"")*(WEEKDAY(A17,2)&gt;5)</formula>
    </cfRule>
  </conditionalFormatting>
  <conditionalFormatting sqref="A18:B18">
    <cfRule type="expression" dxfId="164" priority="165">
      <formula>(A18&lt;&gt;"")*(WEEKDAY(A18,2)&gt;5)</formula>
    </cfRule>
  </conditionalFormatting>
  <conditionalFormatting sqref="A19:B19">
    <cfRule type="expression" dxfId="163" priority="164">
      <formula>(A19&lt;&gt;"")*(WEEKDAY(A19,2)&gt;5)</formula>
    </cfRule>
  </conditionalFormatting>
  <conditionalFormatting sqref="A20:B20">
    <cfRule type="expression" dxfId="162" priority="163">
      <formula>(A20&lt;&gt;"")*(WEEKDAY(A20,2)&gt;5)</formula>
    </cfRule>
  </conditionalFormatting>
  <conditionalFormatting sqref="A21:B21">
    <cfRule type="expression" dxfId="161" priority="162">
      <formula>(A21&lt;&gt;"")*(WEEKDAY(A21,2)&gt;5)</formula>
    </cfRule>
  </conditionalFormatting>
  <conditionalFormatting sqref="A22:B22">
    <cfRule type="expression" dxfId="160" priority="161">
      <formula>(A22&lt;&gt;"")*(WEEKDAY(A22,2)&gt;5)</formula>
    </cfRule>
  </conditionalFormatting>
  <conditionalFormatting sqref="A23:B23">
    <cfRule type="expression" dxfId="159" priority="160">
      <formula>(A23&lt;&gt;"")*(WEEKDAY(A23,2)&gt;5)</formula>
    </cfRule>
  </conditionalFormatting>
  <conditionalFormatting sqref="A24:B24">
    <cfRule type="expression" dxfId="158" priority="159">
      <formula>(A24&lt;&gt;"")*(WEEKDAY(A24,2)&gt;5)</formula>
    </cfRule>
  </conditionalFormatting>
  <conditionalFormatting sqref="A25:B25">
    <cfRule type="expression" dxfId="157" priority="158">
      <formula>(A25&lt;&gt;"")*(WEEKDAY(A25,2)&gt;5)</formula>
    </cfRule>
  </conditionalFormatting>
  <conditionalFormatting sqref="A26:B26">
    <cfRule type="expression" dxfId="156" priority="157">
      <formula>(A26&lt;&gt;"")*(WEEKDAY(A26,2)&gt;5)</formula>
    </cfRule>
  </conditionalFormatting>
  <conditionalFormatting sqref="A27:B27">
    <cfRule type="expression" dxfId="155" priority="156">
      <formula>(A27&lt;&gt;"")*(WEEKDAY(A27,2)&gt;5)</formula>
    </cfRule>
  </conditionalFormatting>
  <conditionalFormatting sqref="A28:B28">
    <cfRule type="expression" dxfId="154" priority="155">
      <formula>(A28&lt;&gt;"")*(WEEKDAY(A28,2)&gt;5)</formula>
    </cfRule>
  </conditionalFormatting>
  <conditionalFormatting sqref="A29:B29">
    <cfRule type="expression" dxfId="153" priority="154">
      <formula>(A29&lt;&gt;"")*(WEEKDAY(A29,2)&gt;5)</formula>
    </cfRule>
  </conditionalFormatting>
  <conditionalFormatting sqref="A30:B30">
    <cfRule type="expression" dxfId="152" priority="153">
      <formula>(A30&lt;&gt;"")*(WEEKDAY(A30,2)&gt;5)</formula>
    </cfRule>
  </conditionalFormatting>
  <conditionalFormatting sqref="A31:B31">
    <cfRule type="expression" dxfId="151" priority="152">
      <formula>(A31&lt;&gt;"")*(WEEKDAY(A31,2)&gt;5)</formula>
    </cfRule>
  </conditionalFormatting>
  <conditionalFormatting sqref="A32:B32">
    <cfRule type="expression" dxfId="150" priority="151">
      <formula>(A32&lt;&gt;"")*(WEEKDAY(A32,2)&gt;5)</formula>
    </cfRule>
  </conditionalFormatting>
  <conditionalFormatting sqref="A33:B33">
    <cfRule type="expression" dxfId="149" priority="150">
      <formula>(A33&lt;&gt;"")*(WEEKDAY(A33,2)&gt;5)</formula>
    </cfRule>
  </conditionalFormatting>
  <conditionalFormatting sqref="A34:B34">
    <cfRule type="expression" dxfId="148" priority="149">
      <formula>(A34&lt;&gt;"")*(WEEKDAY(A34,2)&gt;5)</formula>
    </cfRule>
  </conditionalFormatting>
  <conditionalFormatting sqref="A35:B35">
    <cfRule type="expression" dxfId="147" priority="148">
      <formula>(A35&lt;&gt;"")*(WEEKDAY(A35,2)&gt;5)</formula>
    </cfRule>
  </conditionalFormatting>
  <conditionalFormatting sqref="A36:B36">
    <cfRule type="expression" dxfId="146" priority="147">
      <formula>(A36&lt;&gt;"")*(WEEKDAY(A36,2)&gt;5)</formula>
    </cfRule>
  </conditionalFormatting>
  <conditionalFormatting sqref="A37:B37">
    <cfRule type="expression" dxfId="145" priority="146">
      <formula>(A37&lt;&gt;"")*(WEEKDAY(A37,2)&gt;5)</formula>
    </cfRule>
  </conditionalFormatting>
  <conditionalFormatting sqref="A38:B38">
    <cfRule type="expression" dxfId="144" priority="145">
      <formula>(A38&lt;&gt;"")*(WEEKDAY(A38,2)&gt;5)</formula>
    </cfRule>
  </conditionalFormatting>
  <conditionalFormatting sqref="A39:B39">
    <cfRule type="expression" dxfId="143" priority="144">
      <formula>(A39&lt;&gt;"")*(WEEKDAY(A39,2)&gt;5)</formula>
    </cfRule>
  </conditionalFormatting>
  <conditionalFormatting sqref="A40:B40">
    <cfRule type="expression" dxfId="142" priority="143">
      <formula>(A40&lt;&gt;"")*(WEEKDAY(A40,2)&gt;5)</formula>
    </cfRule>
  </conditionalFormatting>
  <conditionalFormatting sqref="A41:B41">
    <cfRule type="expression" dxfId="141" priority="142">
      <formula>(A41&lt;&gt;"")*(WEEKDAY(A41,2)&gt;5)</formula>
    </cfRule>
  </conditionalFormatting>
  <conditionalFormatting sqref="A42:B42">
    <cfRule type="expression" dxfId="140" priority="141">
      <formula>(A42&lt;&gt;"")*(WEEKDAY(A42,2)&gt;5)</formula>
    </cfRule>
  </conditionalFormatting>
  <conditionalFormatting sqref="A15:B15">
    <cfRule type="expression" dxfId="139" priority="140">
      <formula>(A15&lt;&gt;"")*(WEEKDAY(A15,2)&gt;5)</formula>
    </cfRule>
  </conditionalFormatting>
  <conditionalFormatting sqref="A16:B16">
    <cfRule type="expression" dxfId="138" priority="139">
      <formula>(A16&lt;&gt;"")*(WEEKDAY(A16,2)&gt;5)</formula>
    </cfRule>
  </conditionalFormatting>
  <conditionalFormatting sqref="A17:B17">
    <cfRule type="expression" dxfId="137" priority="138">
      <formula>(A17&lt;&gt;"")*(WEEKDAY(A17,2)&gt;5)</formula>
    </cfRule>
  </conditionalFormatting>
  <conditionalFormatting sqref="A18:B18">
    <cfRule type="expression" dxfId="136" priority="137">
      <formula>(A18&lt;&gt;"")*(WEEKDAY(A18,2)&gt;5)</formula>
    </cfRule>
  </conditionalFormatting>
  <conditionalFormatting sqref="A19:B19">
    <cfRule type="expression" dxfId="135" priority="136">
      <formula>(A19&lt;&gt;"")*(WEEKDAY(A19,2)&gt;5)</formula>
    </cfRule>
  </conditionalFormatting>
  <conditionalFormatting sqref="A20:B20">
    <cfRule type="expression" dxfId="134" priority="135">
      <formula>(A20&lt;&gt;"")*(WEEKDAY(A20,2)&gt;5)</formula>
    </cfRule>
  </conditionalFormatting>
  <conditionalFormatting sqref="A21:B21">
    <cfRule type="expression" dxfId="133" priority="134">
      <formula>(A21&lt;&gt;"")*(WEEKDAY(A21,2)&gt;5)</formula>
    </cfRule>
  </conditionalFormatting>
  <conditionalFormatting sqref="A22:B22">
    <cfRule type="expression" dxfId="132" priority="133">
      <formula>(A22&lt;&gt;"")*(WEEKDAY(A22,2)&gt;5)</formula>
    </cfRule>
  </conditionalFormatting>
  <conditionalFormatting sqref="A23:B23">
    <cfRule type="expression" dxfId="131" priority="132">
      <formula>(A23&lt;&gt;"")*(WEEKDAY(A23,2)&gt;5)</formula>
    </cfRule>
  </conditionalFormatting>
  <conditionalFormatting sqref="A24:B24">
    <cfRule type="expression" dxfId="130" priority="131">
      <formula>(A24&lt;&gt;"")*(WEEKDAY(A24,2)&gt;5)</formula>
    </cfRule>
  </conditionalFormatting>
  <conditionalFormatting sqref="A25:B25">
    <cfRule type="expression" dxfId="129" priority="130">
      <formula>(A25&lt;&gt;"")*(WEEKDAY(A25,2)&gt;5)</formula>
    </cfRule>
  </conditionalFormatting>
  <conditionalFormatting sqref="A26:B26">
    <cfRule type="expression" dxfId="128" priority="129">
      <formula>(A26&lt;&gt;"")*(WEEKDAY(A26,2)&gt;5)</formula>
    </cfRule>
  </conditionalFormatting>
  <conditionalFormatting sqref="A27:B27">
    <cfRule type="expression" dxfId="127" priority="128">
      <formula>(A27&lt;&gt;"")*(WEEKDAY(A27,2)&gt;5)</formula>
    </cfRule>
  </conditionalFormatting>
  <conditionalFormatting sqref="A28:B28">
    <cfRule type="expression" dxfId="126" priority="127">
      <formula>(A28&lt;&gt;"")*(WEEKDAY(A28,2)&gt;5)</formula>
    </cfRule>
  </conditionalFormatting>
  <conditionalFormatting sqref="A29:B29">
    <cfRule type="expression" dxfId="125" priority="126">
      <formula>(A29&lt;&gt;"")*(WEEKDAY(A29,2)&gt;5)</formula>
    </cfRule>
  </conditionalFormatting>
  <conditionalFormatting sqref="A30:B30">
    <cfRule type="expression" dxfId="124" priority="125">
      <formula>(A30&lt;&gt;"")*(WEEKDAY(A30,2)&gt;5)</formula>
    </cfRule>
  </conditionalFormatting>
  <conditionalFormatting sqref="A31:B31">
    <cfRule type="expression" dxfId="123" priority="124">
      <formula>(A31&lt;&gt;"")*(WEEKDAY(A31,2)&gt;5)</formula>
    </cfRule>
  </conditionalFormatting>
  <conditionalFormatting sqref="A32:B32">
    <cfRule type="expression" dxfId="122" priority="123">
      <formula>(A32&lt;&gt;"")*(WEEKDAY(A32,2)&gt;5)</formula>
    </cfRule>
  </conditionalFormatting>
  <conditionalFormatting sqref="A33:B33">
    <cfRule type="expression" dxfId="121" priority="122">
      <formula>(A33&lt;&gt;"")*(WEEKDAY(A33,2)&gt;5)</formula>
    </cfRule>
  </conditionalFormatting>
  <conditionalFormatting sqref="A34:B34">
    <cfRule type="expression" dxfId="120" priority="121">
      <formula>(A34&lt;&gt;"")*(WEEKDAY(A34,2)&gt;5)</formula>
    </cfRule>
  </conditionalFormatting>
  <conditionalFormatting sqref="A35:B35">
    <cfRule type="expression" dxfId="119" priority="120">
      <formula>(A35&lt;&gt;"")*(WEEKDAY(A35,2)&gt;5)</formula>
    </cfRule>
  </conditionalFormatting>
  <conditionalFormatting sqref="A36:B36">
    <cfRule type="expression" dxfId="118" priority="119">
      <formula>(A36&lt;&gt;"")*(WEEKDAY(A36,2)&gt;5)</formula>
    </cfRule>
  </conditionalFormatting>
  <conditionalFormatting sqref="A37:B37">
    <cfRule type="expression" dxfId="117" priority="118">
      <formula>(A37&lt;&gt;"")*(WEEKDAY(A37,2)&gt;5)</formula>
    </cfRule>
  </conditionalFormatting>
  <conditionalFormatting sqref="A38:B38">
    <cfRule type="expression" dxfId="116" priority="117">
      <formula>(A38&lt;&gt;"")*(WEEKDAY(A38,2)&gt;5)</formula>
    </cfRule>
  </conditionalFormatting>
  <conditionalFormatting sqref="A39:B39">
    <cfRule type="expression" dxfId="115" priority="116">
      <formula>(A39&lt;&gt;"")*(WEEKDAY(A39,2)&gt;5)</formula>
    </cfRule>
  </conditionalFormatting>
  <conditionalFormatting sqref="A40:B40">
    <cfRule type="expression" dxfId="114" priority="115">
      <formula>(A40&lt;&gt;"")*(WEEKDAY(A40,2)&gt;5)</formula>
    </cfRule>
  </conditionalFormatting>
  <conditionalFormatting sqref="A41:B41">
    <cfRule type="expression" dxfId="113" priority="114">
      <formula>(A41&lt;&gt;"")*(WEEKDAY(A41,2)&gt;5)</formula>
    </cfRule>
  </conditionalFormatting>
  <conditionalFormatting sqref="A42:B42">
    <cfRule type="expression" dxfId="112" priority="113">
      <formula>(A42&lt;&gt;"")*(WEEKDAY(A42,2)&gt;5)</formula>
    </cfRule>
  </conditionalFormatting>
  <conditionalFormatting sqref="A15:B15">
    <cfRule type="expression" dxfId="111" priority="112">
      <formula>(A15&lt;&gt;"")*(WEEKDAY(A15,2)&gt;5)</formula>
    </cfRule>
  </conditionalFormatting>
  <conditionalFormatting sqref="A16:B16">
    <cfRule type="expression" dxfId="110" priority="111">
      <formula>(A16&lt;&gt;"")*(WEEKDAY(A16,2)&gt;5)</formula>
    </cfRule>
  </conditionalFormatting>
  <conditionalFormatting sqref="A17:B17">
    <cfRule type="expression" dxfId="109" priority="110">
      <formula>(A17&lt;&gt;"")*(WEEKDAY(A17,2)&gt;5)</formula>
    </cfRule>
  </conditionalFormatting>
  <conditionalFormatting sqref="A18:B18">
    <cfRule type="expression" dxfId="108" priority="109">
      <formula>(A18&lt;&gt;"")*(WEEKDAY(A18,2)&gt;5)</formula>
    </cfRule>
  </conditionalFormatting>
  <conditionalFormatting sqref="A19:B19">
    <cfRule type="expression" dxfId="107" priority="108">
      <formula>(A19&lt;&gt;"")*(WEEKDAY(A19,2)&gt;5)</formula>
    </cfRule>
  </conditionalFormatting>
  <conditionalFormatting sqref="A20:B20">
    <cfRule type="expression" dxfId="106" priority="107">
      <formula>(A20&lt;&gt;"")*(WEEKDAY(A20,2)&gt;5)</formula>
    </cfRule>
  </conditionalFormatting>
  <conditionalFormatting sqref="A21:B21">
    <cfRule type="expression" dxfId="105" priority="106">
      <formula>(A21&lt;&gt;"")*(WEEKDAY(A21,2)&gt;5)</formula>
    </cfRule>
  </conditionalFormatting>
  <conditionalFormatting sqref="A22:B22">
    <cfRule type="expression" dxfId="104" priority="105">
      <formula>(A22&lt;&gt;"")*(WEEKDAY(A22,2)&gt;5)</formula>
    </cfRule>
  </conditionalFormatting>
  <conditionalFormatting sqref="A23:B23">
    <cfRule type="expression" dxfId="103" priority="104">
      <formula>(A23&lt;&gt;"")*(WEEKDAY(A23,2)&gt;5)</formula>
    </cfRule>
  </conditionalFormatting>
  <conditionalFormatting sqref="A24:B24">
    <cfRule type="expression" dxfId="102" priority="103">
      <formula>(A24&lt;&gt;"")*(WEEKDAY(A24,2)&gt;5)</formula>
    </cfRule>
  </conditionalFormatting>
  <conditionalFormatting sqref="A25:B25">
    <cfRule type="expression" dxfId="101" priority="102">
      <formula>(A25&lt;&gt;"")*(WEEKDAY(A25,2)&gt;5)</formula>
    </cfRule>
  </conditionalFormatting>
  <conditionalFormatting sqref="A26:B26">
    <cfRule type="expression" dxfId="100" priority="101">
      <formula>(A26&lt;&gt;"")*(WEEKDAY(A26,2)&gt;5)</formula>
    </cfRule>
  </conditionalFormatting>
  <conditionalFormatting sqref="A27:B27">
    <cfRule type="expression" dxfId="99" priority="100">
      <formula>(A27&lt;&gt;"")*(WEEKDAY(A27,2)&gt;5)</formula>
    </cfRule>
  </conditionalFormatting>
  <conditionalFormatting sqref="A28:B28">
    <cfRule type="expression" dxfId="98" priority="99">
      <formula>(A28&lt;&gt;"")*(WEEKDAY(A28,2)&gt;5)</formula>
    </cfRule>
  </conditionalFormatting>
  <conditionalFormatting sqref="A29:B29">
    <cfRule type="expression" dxfId="97" priority="98">
      <formula>(A29&lt;&gt;"")*(WEEKDAY(A29,2)&gt;5)</formula>
    </cfRule>
  </conditionalFormatting>
  <conditionalFormatting sqref="A30:B30">
    <cfRule type="expression" dxfId="96" priority="97">
      <formula>(A30&lt;&gt;"")*(WEEKDAY(A30,2)&gt;5)</formula>
    </cfRule>
  </conditionalFormatting>
  <conditionalFormatting sqref="A31:B31">
    <cfRule type="expression" dxfId="95" priority="96">
      <formula>(A31&lt;&gt;"")*(WEEKDAY(A31,2)&gt;5)</formula>
    </cfRule>
  </conditionalFormatting>
  <conditionalFormatting sqref="A32:B32">
    <cfRule type="expression" dxfId="94" priority="95">
      <formula>(A32&lt;&gt;"")*(WEEKDAY(A32,2)&gt;5)</formula>
    </cfRule>
  </conditionalFormatting>
  <conditionalFormatting sqref="A33:B33">
    <cfRule type="expression" dxfId="93" priority="94">
      <formula>(A33&lt;&gt;"")*(WEEKDAY(A33,2)&gt;5)</formula>
    </cfRule>
  </conditionalFormatting>
  <conditionalFormatting sqref="A34:B34">
    <cfRule type="expression" dxfId="92" priority="93">
      <formula>(A34&lt;&gt;"")*(WEEKDAY(A34,2)&gt;5)</formula>
    </cfRule>
  </conditionalFormatting>
  <conditionalFormatting sqref="A35:B35">
    <cfRule type="expression" dxfId="91" priority="92">
      <formula>(A35&lt;&gt;"")*(WEEKDAY(A35,2)&gt;5)</formula>
    </cfRule>
  </conditionalFormatting>
  <conditionalFormatting sqref="A36:B36">
    <cfRule type="expression" dxfId="90" priority="91">
      <formula>(A36&lt;&gt;"")*(WEEKDAY(A36,2)&gt;5)</formula>
    </cfRule>
  </conditionalFormatting>
  <conditionalFormatting sqref="A37:B37">
    <cfRule type="expression" dxfId="89" priority="90">
      <formula>(A37&lt;&gt;"")*(WEEKDAY(A37,2)&gt;5)</formula>
    </cfRule>
  </conditionalFormatting>
  <conditionalFormatting sqref="A38:B38">
    <cfRule type="expression" dxfId="88" priority="89">
      <formula>(A38&lt;&gt;"")*(WEEKDAY(A38,2)&gt;5)</formula>
    </cfRule>
  </conditionalFormatting>
  <conditionalFormatting sqref="A39:B39">
    <cfRule type="expression" dxfId="87" priority="88">
      <formula>(A39&lt;&gt;"")*(WEEKDAY(A39,2)&gt;5)</formula>
    </cfRule>
  </conditionalFormatting>
  <conditionalFormatting sqref="A40:B40">
    <cfRule type="expression" dxfId="86" priority="87">
      <formula>(A40&lt;&gt;"")*(WEEKDAY(A40,2)&gt;5)</formula>
    </cfRule>
  </conditionalFormatting>
  <conditionalFormatting sqref="A41:B41">
    <cfRule type="expression" dxfId="85" priority="86">
      <formula>(A41&lt;&gt;"")*(WEEKDAY(A41,2)&gt;5)</formula>
    </cfRule>
  </conditionalFormatting>
  <conditionalFormatting sqref="A42:B42">
    <cfRule type="expression" dxfId="84" priority="85">
      <formula>(A42&lt;&gt;"")*(WEEKDAY(A42,2)&gt;5)</formula>
    </cfRule>
  </conditionalFormatting>
  <conditionalFormatting sqref="A15:B15">
    <cfRule type="expression" dxfId="83" priority="84">
      <formula>(A15&lt;&gt;"")*(WEEKDAY(A15,2)&gt;5)</formula>
    </cfRule>
  </conditionalFormatting>
  <conditionalFormatting sqref="A16:B16">
    <cfRule type="expression" dxfId="82" priority="83">
      <formula>(A16&lt;&gt;"")*(WEEKDAY(A16,2)&gt;5)</formula>
    </cfRule>
  </conditionalFormatting>
  <conditionalFormatting sqref="A17:B17">
    <cfRule type="expression" dxfId="81" priority="82">
      <formula>(A17&lt;&gt;"")*(WEEKDAY(A17,2)&gt;5)</formula>
    </cfRule>
  </conditionalFormatting>
  <conditionalFormatting sqref="A18:B18">
    <cfRule type="expression" dxfId="80" priority="81">
      <formula>(A18&lt;&gt;"")*(WEEKDAY(A18,2)&gt;5)</formula>
    </cfRule>
  </conditionalFormatting>
  <conditionalFormatting sqref="A19:B19">
    <cfRule type="expression" dxfId="79" priority="80">
      <formula>(A19&lt;&gt;"")*(WEEKDAY(A19,2)&gt;5)</formula>
    </cfRule>
  </conditionalFormatting>
  <conditionalFormatting sqref="A20:B20">
    <cfRule type="expression" dxfId="78" priority="79">
      <formula>(A20&lt;&gt;"")*(WEEKDAY(A20,2)&gt;5)</formula>
    </cfRule>
  </conditionalFormatting>
  <conditionalFormatting sqref="A21:B21">
    <cfRule type="expression" dxfId="77" priority="78">
      <formula>(A21&lt;&gt;"")*(WEEKDAY(A21,2)&gt;5)</formula>
    </cfRule>
  </conditionalFormatting>
  <conditionalFormatting sqref="A22:B22">
    <cfRule type="expression" dxfId="76" priority="77">
      <formula>(A22&lt;&gt;"")*(WEEKDAY(A22,2)&gt;5)</formula>
    </cfRule>
  </conditionalFormatting>
  <conditionalFormatting sqref="A23:B23">
    <cfRule type="expression" dxfId="75" priority="76">
      <formula>(A23&lt;&gt;"")*(WEEKDAY(A23,2)&gt;5)</formula>
    </cfRule>
  </conditionalFormatting>
  <conditionalFormatting sqref="A24:B24">
    <cfRule type="expression" dxfId="74" priority="75">
      <formula>(A24&lt;&gt;"")*(WEEKDAY(A24,2)&gt;5)</formula>
    </cfRule>
  </conditionalFormatting>
  <conditionalFormatting sqref="A25:B25">
    <cfRule type="expression" dxfId="73" priority="74">
      <formula>(A25&lt;&gt;"")*(WEEKDAY(A25,2)&gt;5)</formula>
    </cfRule>
  </conditionalFormatting>
  <conditionalFormatting sqref="A26:B26">
    <cfRule type="expression" dxfId="72" priority="73">
      <formula>(A26&lt;&gt;"")*(WEEKDAY(A26,2)&gt;5)</formula>
    </cfRule>
  </conditionalFormatting>
  <conditionalFormatting sqref="A27:B27">
    <cfRule type="expression" dxfId="71" priority="72">
      <formula>(A27&lt;&gt;"")*(WEEKDAY(A27,2)&gt;5)</formula>
    </cfRule>
  </conditionalFormatting>
  <conditionalFormatting sqref="A28:B28">
    <cfRule type="expression" dxfId="70" priority="71">
      <formula>(A28&lt;&gt;"")*(WEEKDAY(A28,2)&gt;5)</formula>
    </cfRule>
  </conditionalFormatting>
  <conditionalFormatting sqref="A29:B29">
    <cfRule type="expression" dxfId="69" priority="70">
      <formula>(A29&lt;&gt;"")*(WEEKDAY(A29,2)&gt;5)</formula>
    </cfRule>
  </conditionalFormatting>
  <conditionalFormatting sqref="A30:B30">
    <cfRule type="expression" dxfId="68" priority="69">
      <formula>(A30&lt;&gt;"")*(WEEKDAY(A30,2)&gt;5)</formula>
    </cfRule>
  </conditionalFormatting>
  <conditionalFormatting sqref="A31:B31">
    <cfRule type="expression" dxfId="67" priority="68">
      <formula>(A31&lt;&gt;"")*(WEEKDAY(A31,2)&gt;5)</formula>
    </cfRule>
  </conditionalFormatting>
  <conditionalFormatting sqref="A32:B32">
    <cfRule type="expression" dxfId="66" priority="67">
      <formula>(A32&lt;&gt;"")*(WEEKDAY(A32,2)&gt;5)</formula>
    </cfRule>
  </conditionalFormatting>
  <conditionalFormatting sqref="A33:B33">
    <cfRule type="expression" dxfId="65" priority="66">
      <formula>(A33&lt;&gt;"")*(WEEKDAY(A33,2)&gt;5)</formula>
    </cfRule>
  </conditionalFormatting>
  <conditionalFormatting sqref="A34:B34">
    <cfRule type="expression" dxfId="64" priority="65">
      <formula>(A34&lt;&gt;"")*(WEEKDAY(A34,2)&gt;5)</formula>
    </cfRule>
  </conditionalFormatting>
  <conditionalFormatting sqref="A35:B35">
    <cfRule type="expression" dxfId="63" priority="64">
      <formula>(A35&lt;&gt;"")*(WEEKDAY(A35,2)&gt;5)</formula>
    </cfRule>
  </conditionalFormatting>
  <conditionalFormatting sqref="A36:B36">
    <cfRule type="expression" dxfId="62" priority="63">
      <formula>(A36&lt;&gt;"")*(WEEKDAY(A36,2)&gt;5)</formula>
    </cfRule>
  </conditionalFormatting>
  <conditionalFormatting sqref="A37:B37">
    <cfRule type="expression" dxfId="61" priority="62">
      <formula>(A37&lt;&gt;"")*(WEEKDAY(A37,2)&gt;5)</formula>
    </cfRule>
  </conditionalFormatting>
  <conditionalFormatting sqref="A38:B38">
    <cfRule type="expression" dxfId="60" priority="61">
      <formula>(A38&lt;&gt;"")*(WEEKDAY(A38,2)&gt;5)</formula>
    </cfRule>
  </conditionalFormatting>
  <conditionalFormatting sqref="A39:B39">
    <cfRule type="expression" dxfId="59" priority="60">
      <formula>(A39&lt;&gt;"")*(WEEKDAY(A39,2)&gt;5)</formula>
    </cfRule>
  </conditionalFormatting>
  <conditionalFormatting sqref="A40:B40">
    <cfRule type="expression" dxfId="58" priority="59">
      <formula>(A40&lt;&gt;"")*(WEEKDAY(A40,2)&gt;5)</formula>
    </cfRule>
  </conditionalFormatting>
  <conditionalFormatting sqref="A41:B41">
    <cfRule type="expression" dxfId="57" priority="58">
      <formula>(A41&lt;&gt;"")*(WEEKDAY(A41,2)&gt;5)</formula>
    </cfRule>
  </conditionalFormatting>
  <conditionalFormatting sqref="A42:B42">
    <cfRule type="expression" dxfId="56" priority="57">
      <formula>(A42&lt;&gt;"")*(WEEKDAY(A42,2)&gt;5)</formula>
    </cfRule>
  </conditionalFormatting>
  <conditionalFormatting sqref="A15:B15">
    <cfRule type="expression" dxfId="55" priority="56">
      <formula>(A15&lt;&gt;"")*(WEEKDAY(A15,2)&gt;5)</formula>
    </cfRule>
  </conditionalFormatting>
  <conditionalFormatting sqref="A16:B16">
    <cfRule type="expression" dxfId="54" priority="55">
      <formula>(A16&lt;&gt;"")*(WEEKDAY(A16,2)&gt;5)</formula>
    </cfRule>
  </conditionalFormatting>
  <conditionalFormatting sqref="A17:B17">
    <cfRule type="expression" dxfId="53" priority="54">
      <formula>(A17&lt;&gt;"")*(WEEKDAY(A17,2)&gt;5)</formula>
    </cfRule>
  </conditionalFormatting>
  <conditionalFormatting sqref="A18:B18">
    <cfRule type="expression" dxfId="52" priority="53">
      <formula>(A18&lt;&gt;"")*(WEEKDAY(A18,2)&gt;5)</formula>
    </cfRule>
  </conditionalFormatting>
  <conditionalFormatting sqref="A19:B19">
    <cfRule type="expression" dxfId="51" priority="52">
      <formula>(A19&lt;&gt;"")*(WEEKDAY(A19,2)&gt;5)</formula>
    </cfRule>
  </conditionalFormatting>
  <conditionalFormatting sqref="A20:B20">
    <cfRule type="expression" dxfId="50" priority="51">
      <formula>(A20&lt;&gt;"")*(WEEKDAY(A20,2)&gt;5)</formula>
    </cfRule>
  </conditionalFormatting>
  <conditionalFormatting sqref="A21:B21">
    <cfRule type="expression" dxfId="49" priority="50">
      <formula>(A21&lt;&gt;"")*(WEEKDAY(A21,2)&gt;5)</formula>
    </cfRule>
  </conditionalFormatting>
  <conditionalFormatting sqref="A22:B22">
    <cfRule type="expression" dxfId="48" priority="49">
      <formula>(A22&lt;&gt;"")*(WEEKDAY(A22,2)&gt;5)</formula>
    </cfRule>
  </conditionalFormatting>
  <conditionalFormatting sqref="A23:B23">
    <cfRule type="expression" dxfId="47" priority="48">
      <formula>(A23&lt;&gt;"")*(WEEKDAY(A23,2)&gt;5)</formula>
    </cfRule>
  </conditionalFormatting>
  <conditionalFormatting sqref="A24:B24">
    <cfRule type="expression" dxfId="46" priority="47">
      <formula>(A24&lt;&gt;"")*(WEEKDAY(A24,2)&gt;5)</formula>
    </cfRule>
  </conditionalFormatting>
  <conditionalFormatting sqref="A25:B25">
    <cfRule type="expression" dxfId="45" priority="46">
      <formula>(A25&lt;&gt;"")*(WEEKDAY(A25,2)&gt;5)</formula>
    </cfRule>
  </conditionalFormatting>
  <conditionalFormatting sqref="A26:B26">
    <cfRule type="expression" dxfId="44" priority="45">
      <formula>(A26&lt;&gt;"")*(WEEKDAY(A26,2)&gt;5)</formula>
    </cfRule>
  </conditionalFormatting>
  <conditionalFormatting sqref="A27:B27">
    <cfRule type="expression" dxfId="43" priority="44">
      <formula>(A27&lt;&gt;"")*(WEEKDAY(A27,2)&gt;5)</formula>
    </cfRule>
  </conditionalFormatting>
  <conditionalFormatting sqref="A28:B28">
    <cfRule type="expression" dxfId="42" priority="43">
      <formula>(A28&lt;&gt;"")*(WEEKDAY(A28,2)&gt;5)</formula>
    </cfRule>
  </conditionalFormatting>
  <conditionalFormatting sqref="A29:B29">
    <cfRule type="expression" dxfId="41" priority="42">
      <formula>(A29&lt;&gt;"")*(WEEKDAY(A29,2)&gt;5)</formula>
    </cfRule>
  </conditionalFormatting>
  <conditionalFormatting sqref="A30:B30">
    <cfRule type="expression" dxfId="40" priority="41">
      <formula>(A30&lt;&gt;"")*(WEEKDAY(A30,2)&gt;5)</formula>
    </cfRule>
  </conditionalFormatting>
  <conditionalFormatting sqref="A31:B31">
    <cfRule type="expression" dxfId="39" priority="40">
      <formula>(A31&lt;&gt;"")*(WEEKDAY(A31,2)&gt;5)</formula>
    </cfRule>
  </conditionalFormatting>
  <conditionalFormatting sqref="A32:B32">
    <cfRule type="expression" dxfId="38" priority="39">
      <formula>(A32&lt;&gt;"")*(WEEKDAY(A32,2)&gt;5)</formula>
    </cfRule>
  </conditionalFormatting>
  <conditionalFormatting sqref="A33:B33">
    <cfRule type="expression" dxfId="37" priority="38">
      <formula>(A33&lt;&gt;"")*(WEEKDAY(A33,2)&gt;5)</formula>
    </cfRule>
  </conditionalFormatting>
  <conditionalFormatting sqref="A34:B34">
    <cfRule type="expression" dxfId="36" priority="37">
      <formula>(A34&lt;&gt;"")*(WEEKDAY(A34,2)&gt;5)</formula>
    </cfRule>
  </conditionalFormatting>
  <conditionalFormatting sqref="A35:B35">
    <cfRule type="expression" dxfId="35" priority="36">
      <formula>(A35&lt;&gt;"")*(WEEKDAY(A35,2)&gt;5)</formula>
    </cfRule>
  </conditionalFormatting>
  <conditionalFormatting sqref="A36:B36">
    <cfRule type="expression" dxfId="34" priority="35">
      <formula>(A36&lt;&gt;"")*(WEEKDAY(A36,2)&gt;5)</formula>
    </cfRule>
  </conditionalFormatting>
  <conditionalFormatting sqref="A37:B37">
    <cfRule type="expression" dxfId="33" priority="34">
      <formula>(A37&lt;&gt;"")*(WEEKDAY(A37,2)&gt;5)</formula>
    </cfRule>
  </conditionalFormatting>
  <conditionalFormatting sqref="A38:B38">
    <cfRule type="expression" dxfId="32" priority="33">
      <formula>(A38&lt;&gt;"")*(WEEKDAY(A38,2)&gt;5)</formula>
    </cfRule>
  </conditionalFormatting>
  <conditionalFormatting sqref="A39:B39">
    <cfRule type="expression" dxfId="31" priority="32">
      <formula>(A39&lt;&gt;"")*(WEEKDAY(A39,2)&gt;5)</formula>
    </cfRule>
  </conditionalFormatting>
  <conditionalFormatting sqref="A40:B40">
    <cfRule type="expression" dxfId="30" priority="31">
      <formula>(A40&lt;&gt;"")*(WEEKDAY(A40,2)&gt;5)</formula>
    </cfRule>
  </conditionalFormatting>
  <conditionalFormatting sqref="A41:B41">
    <cfRule type="expression" dxfId="29" priority="30">
      <formula>(A41&lt;&gt;"")*(WEEKDAY(A41,2)&gt;5)</formula>
    </cfRule>
  </conditionalFormatting>
  <conditionalFormatting sqref="A42:B42">
    <cfRule type="expression" dxfId="28" priority="29">
      <formula>(A42&lt;&gt;"")*(WEEKDAY(A42,2)&gt;5)</formula>
    </cfRule>
  </conditionalFormatting>
  <conditionalFormatting sqref="A15:B15">
    <cfRule type="expression" dxfId="27" priority="28">
      <formula>(A15&lt;&gt;"")*(WEEKDAY(A15,2)&gt;5)</formula>
    </cfRule>
  </conditionalFormatting>
  <conditionalFormatting sqref="A16:B16">
    <cfRule type="expression" dxfId="26" priority="27">
      <formula>(A16&lt;&gt;"")*(WEEKDAY(A16,2)&gt;5)</formula>
    </cfRule>
  </conditionalFormatting>
  <conditionalFormatting sqref="A17:B17">
    <cfRule type="expression" dxfId="25" priority="26">
      <formula>(A17&lt;&gt;"")*(WEEKDAY(A17,2)&gt;5)</formula>
    </cfRule>
  </conditionalFormatting>
  <conditionalFormatting sqref="A18:B18">
    <cfRule type="expression" dxfId="24" priority="25">
      <formula>(A18&lt;&gt;"")*(WEEKDAY(A18,2)&gt;5)</formula>
    </cfRule>
  </conditionalFormatting>
  <conditionalFormatting sqref="A19:B19">
    <cfRule type="expression" dxfId="23" priority="24">
      <formula>(A19&lt;&gt;"")*(WEEKDAY(A19,2)&gt;5)</formula>
    </cfRule>
  </conditionalFormatting>
  <conditionalFormatting sqref="A20:B20">
    <cfRule type="expression" dxfId="22" priority="23">
      <formula>(A20&lt;&gt;"")*(WEEKDAY(A20,2)&gt;5)</formula>
    </cfRule>
  </conditionalFormatting>
  <conditionalFormatting sqref="A21:B21">
    <cfRule type="expression" dxfId="21" priority="22">
      <formula>(A21&lt;&gt;"")*(WEEKDAY(A21,2)&gt;5)</formula>
    </cfRule>
  </conditionalFormatting>
  <conditionalFormatting sqref="A22:B22">
    <cfRule type="expression" dxfId="20" priority="21">
      <formula>(A22&lt;&gt;"")*(WEEKDAY(A22,2)&gt;5)</formula>
    </cfRule>
  </conditionalFormatting>
  <conditionalFormatting sqref="A23:B23">
    <cfRule type="expression" dxfId="19" priority="20">
      <formula>(A23&lt;&gt;"")*(WEEKDAY(A23,2)&gt;5)</formula>
    </cfRule>
  </conditionalFormatting>
  <conditionalFormatting sqref="A24:B24">
    <cfRule type="expression" dxfId="18" priority="19">
      <formula>(A24&lt;&gt;"")*(WEEKDAY(A24,2)&gt;5)</formula>
    </cfRule>
  </conditionalFormatting>
  <conditionalFormatting sqref="A25:B25">
    <cfRule type="expression" dxfId="17" priority="18">
      <formula>(A25&lt;&gt;"")*(WEEKDAY(A25,2)&gt;5)</formula>
    </cfRule>
  </conditionalFormatting>
  <conditionalFormatting sqref="A26:B26">
    <cfRule type="expression" dxfId="16" priority="17">
      <formula>(A26&lt;&gt;"")*(WEEKDAY(A26,2)&gt;5)</formula>
    </cfRule>
  </conditionalFormatting>
  <conditionalFormatting sqref="A27:B27">
    <cfRule type="expression" dxfId="15" priority="16">
      <formula>(A27&lt;&gt;"")*(WEEKDAY(A27,2)&gt;5)</formula>
    </cfRule>
  </conditionalFormatting>
  <conditionalFormatting sqref="A28:B28">
    <cfRule type="expression" dxfId="14" priority="15">
      <formula>(A28&lt;&gt;"")*(WEEKDAY(A28,2)&gt;5)</formula>
    </cfRule>
  </conditionalFormatting>
  <conditionalFormatting sqref="A29:B29">
    <cfRule type="expression" dxfId="13" priority="14">
      <formula>(A29&lt;&gt;"")*(WEEKDAY(A29,2)&gt;5)</formula>
    </cfRule>
  </conditionalFormatting>
  <conditionalFormatting sqref="A30:B30">
    <cfRule type="expression" dxfId="12" priority="13">
      <formula>(A30&lt;&gt;"")*(WEEKDAY(A30,2)&gt;5)</formula>
    </cfRule>
  </conditionalFormatting>
  <conditionalFormatting sqref="A31:B31">
    <cfRule type="expression" dxfId="11" priority="12">
      <formula>(A31&lt;&gt;"")*(WEEKDAY(A31,2)&gt;5)</formula>
    </cfRule>
  </conditionalFormatting>
  <conditionalFormatting sqref="A32:B32">
    <cfRule type="expression" dxfId="10" priority="11">
      <formula>(A32&lt;&gt;"")*(WEEKDAY(A32,2)&gt;5)</formula>
    </cfRule>
  </conditionalFormatting>
  <conditionalFormatting sqref="A33:B33">
    <cfRule type="expression" dxfId="9" priority="10">
      <formula>(A33&lt;&gt;"")*(WEEKDAY(A33,2)&gt;5)</formula>
    </cfRule>
  </conditionalFormatting>
  <conditionalFormatting sqref="A34:B34">
    <cfRule type="expression" dxfId="8" priority="9">
      <formula>(A34&lt;&gt;"")*(WEEKDAY(A34,2)&gt;5)</formula>
    </cfRule>
  </conditionalFormatting>
  <conditionalFormatting sqref="A35:B35">
    <cfRule type="expression" dxfId="7" priority="8">
      <formula>(A35&lt;&gt;"")*(WEEKDAY(A35,2)&gt;5)</formula>
    </cfRule>
  </conditionalFormatting>
  <conditionalFormatting sqref="A36:B36">
    <cfRule type="expression" dxfId="6" priority="7">
      <formula>(A36&lt;&gt;"")*(WEEKDAY(A36,2)&gt;5)</formula>
    </cfRule>
  </conditionalFormatting>
  <conditionalFormatting sqref="A37:B37">
    <cfRule type="expression" dxfId="5" priority="6">
      <formula>(A37&lt;&gt;"")*(WEEKDAY(A37,2)&gt;5)</formula>
    </cfRule>
  </conditionalFormatting>
  <conditionalFormatting sqref="A38:B38">
    <cfRule type="expression" dxfId="4" priority="5">
      <formula>(A38&lt;&gt;"")*(WEEKDAY(A38,2)&gt;5)</formula>
    </cfRule>
  </conditionalFormatting>
  <conditionalFormatting sqref="A39:B39">
    <cfRule type="expression" dxfId="3" priority="4">
      <formula>(A39&lt;&gt;"")*(WEEKDAY(A39,2)&gt;5)</formula>
    </cfRule>
  </conditionalFormatting>
  <conditionalFormatting sqref="A40:B40">
    <cfRule type="expression" dxfId="2" priority="3">
      <formula>(A40&lt;&gt;"")*(WEEKDAY(A40,2)&gt;5)</formula>
    </cfRule>
  </conditionalFormatting>
  <conditionalFormatting sqref="A41:B41">
    <cfRule type="expression" dxfId="1" priority="2">
      <formula>(A41&lt;&gt;"")*(WEEKDAY(A41,2)&gt;5)</formula>
    </cfRule>
  </conditionalFormatting>
  <conditionalFormatting sqref="A42:B42">
    <cfRule type="expression" dxfId="0" priority="1">
      <formula>(A42&lt;&gt;"")*(WEEKDAY(A42,2)&gt;5)</formula>
    </cfRule>
  </conditionalFormatting>
  <printOptions gridLine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paramètres</vt:lpstr>
      <vt:lpstr>planning</vt:lpstr>
      <vt:lpstr>recap mensuelle</vt:lpstr>
      <vt:lpstr>saisir_année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boulanger</dc:creator>
  <cp:lastModifiedBy>boulanger</cp:lastModifiedBy>
  <cp:lastPrinted>2014-10-12T14:06:30Z</cp:lastPrinted>
  <dcterms:created xsi:type="dcterms:W3CDTF">2014-10-12T11:49:02Z</dcterms:created>
  <dcterms:modified xsi:type="dcterms:W3CDTF">2014-10-13T20:44:21Z</dcterms:modified>
</cp:coreProperties>
</file>