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externalLinks/externalLink6.xml" ContentType="application/vnd.openxmlformats-officedocument.spreadsheetml.externalLink+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600" yWindow="45" windowWidth="19440" windowHeight="7995"/>
  </bookViews>
  <sheets>
    <sheet name="RECAPACHATS" sheetId="1" r:id="rId1"/>
    <sheet name="TRAME1" sheetId="2" r:id="rId2"/>
  </sheets>
  <externalReferences>
    <externalReference r:id="rId3"/>
    <externalReference r:id="rId4"/>
    <externalReference r:id="rId5"/>
    <externalReference r:id="rId6"/>
    <externalReference r:id="rId7"/>
    <externalReference r:id="rId8"/>
  </externalReferences>
  <definedNames>
    <definedName name="a" localSheetId="1">#REF!</definedName>
    <definedName name="a">#REF!</definedName>
    <definedName name="coef" localSheetId="1">#REF!</definedName>
    <definedName name="coef">#REF!</definedName>
    <definedName name="COEFMULTI" localSheetId="1">#REF!</definedName>
    <definedName name="COEFMULTI">#REF!</definedName>
    <definedName name="coutmuscle" localSheetId="1">#REF!</definedName>
    <definedName name="coutmuscle">#REF!</definedName>
    <definedName name="DECOUPE___DECHETS" localSheetId="1">TRAME1!$C$10</definedName>
    <definedName name="DECOUPE___DECHETS">[2]DECOUPE!$B$10</definedName>
    <definedName name="EURO" localSheetId="1">#REF!</definedName>
    <definedName name="EURO">#REF!</definedName>
    <definedName name="MARGEREELLE">TRAME1!$H$3</definedName>
    <definedName name="PRIX_DE_VENTE_RAYON">[3]DECOUPE!$B$10</definedName>
    <definedName name="PRIXMOYENKG" localSheetId="1">#REF!</definedName>
    <definedName name="PRIXMOYENKG">#REF!</definedName>
    <definedName name="TATOL17">'[4]CUISSOT VEAU'!$F$3</definedName>
    <definedName name="TEST">RECAPACHATS!$H$4:$H$11</definedName>
    <definedName name="total" localSheetId="1">[3]DECOUPE!$M$8</definedName>
    <definedName name="total">[2]DECOUPE!$M$8</definedName>
    <definedName name="total1" localSheetId="1">TRAME1!#REF!</definedName>
    <definedName name="total1">[2]DECOUPE!$M$8</definedName>
    <definedName name="total10" localSheetId="1">TRAME1!$F$3</definedName>
    <definedName name="total10">[2]DECOUPE!$F$3</definedName>
    <definedName name="total11" localSheetId="1">TRAME1!#REF!</definedName>
    <definedName name="total11">[2]DECOUPE!$M$4</definedName>
    <definedName name="total12" localSheetId="1">TRAME1!#REF!</definedName>
    <definedName name="TOTAL13" localSheetId="1">'[4]VEAU R'!$F$3</definedName>
    <definedName name="TOTAL13">'[5]VEAU R'!$F$3</definedName>
    <definedName name="total14" localSheetId="1">'[4]VEAU R'!$M$4</definedName>
    <definedName name="total14">'[5]VEAU R'!$M$4</definedName>
    <definedName name="total15" localSheetId="1">'[4]VEAU R'!$M$8</definedName>
    <definedName name="total15">'[5]VEAU R'!$M$8</definedName>
    <definedName name="TOTAL16" localSheetId="1">'[4]VACHE R AVANT CAPPA'!$F$3</definedName>
    <definedName name="TOTAL16">'[5]VACHE R AVANT CAPPA'!$F$3</definedName>
    <definedName name="total17" localSheetId="1">'[4]CUISSOT VEAU'!$F$3</definedName>
    <definedName name="total17">'[5]CUISSOT VEAU'!$F$3</definedName>
    <definedName name="total18" localSheetId="1">'[4]CUISSOT VEAU'!$M$4</definedName>
    <definedName name="total18">'[5]CUISSOT VEAU'!$M$4</definedName>
    <definedName name="total19" localSheetId="1">'[4]CUISSOT VEAU'!$M$8</definedName>
    <definedName name="total19">'[5]CUISSOT VEAU'!$M$8</definedName>
    <definedName name="TOTAL2" localSheetId="1">'[4]VACHe pad  U'!$M$4</definedName>
    <definedName name="TOTAL2">'[5]VACHe pad  U'!$M$4</definedName>
    <definedName name="TOTAL20" localSheetId="1">'[4]AGNEAU IMP'!$F$3</definedName>
    <definedName name="TOTAL20">'[5]AGNEAU IMP'!$F$3</definedName>
    <definedName name="total21" localSheetId="1">'[4]AGNEAU IMP'!$M$8</definedName>
    <definedName name="total21">'[5]AGNEAU IMP'!$M$8</definedName>
    <definedName name="total22" localSheetId="1">'[4]AGNEAU IMP'!$M$4</definedName>
    <definedName name="total22">'[5]AGNEAU IMP'!$M$4</definedName>
    <definedName name="total23" localSheetId="1">#REF!</definedName>
    <definedName name="total23">#REF!</definedName>
    <definedName name="total24" localSheetId="1">#REF!</definedName>
    <definedName name="total24">#REF!</definedName>
    <definedName name="total25" localSheetId="1">#REF!</definedName>
    <definedName name="total25">#REF!</definedName>
    <definedName name="total26" localSheetId="1">'[4]PORC OMEGA 3'!$F$3</definedName>
    <definedName name="total26">'[5]PORC OMEGA 3'!$F$3</definedName>
    <definedName name="total27" localSheetId="1">'[4]PORC OMEGA 3'!$M$4</definedName>
    <definedName name="total27">'[5]PORC OMEGA 3'!$M$4</definedName>
    <definedName name="total28" localSheetId="1">'[4]PORC OMEGA 3'!$M$8</definedName>
    <definedName name="total28">'[5]PORC OMEGA 3'!$M$8</definedName>
    <definedName name="TOTAL29" localSheetId="1">'[4]GENISSEPAN ROUANNAIS U'!$M$4</definedName>
    <definedName name="TOTAL29">'[5]GENISSEPAN ROUANNAIS U'!$M$4</definedName>
    <definedName name="total30" localSheetId="1">#REF!</definedName>
    <definedName name="total30">#REF!</definedName>
    <definedName name="total31" localSheetId="1">#REF!</definedName>
    <definedName name="total31">#REF!</definedName>
    <definedName name="total32" localSheetId="1">#REF!</definedName>
    <definedName name="total32">#REF!</definedName>
    <definedName name="total33" localSheetId="1">'[4]PAN  VEAU'!$F$3</definedName>
    <definedName name="total33">'[5]PAN  VEAU'!$F$3</definedName>
    <definedName name="total34" localSheetId="1">'[4]PAN  VEAU'!$M$4</definedName>
    <definedName name="total34">'[5]PAN  VEAU'!$M$4</definedName>
    <definedName name="total35" localSheetId="1">'[4]PAN  VEAU'!$M$8</definedName>
    <definedName name="total35">'[5]PAN  VEAU'!$M$8</definedName>
    <definedName name="total36" localSheetId="1">'[4]BASSE VEAU'!$F$3</definedName>
    <definedName name="total36">'[5]BASSE VEAU'!$F$3</definedName>
    <definedName name="total37" localSheetId="1">'[4]BASSE VEAU'!$M$4</definedName>
    <definedName name="total37">'[5]BASSE VEAU'!$M$4</definedName>
    <definedName name="total39" localSheetId="1">'[4]BASSE VEAU'!$M$8</definedName>
    <definedName name="total39">'[5]BASSE VEAU'!$M$8</definedName>
    <definedName name="TOTAL4" localSheetId="1">'[4]vache ART8 pad (R)'!$M$4</definedName>
    <definedName name="TOTAL4">'[5]vache ART8 pad (R)'!$M$4</definedName>
    <definedName name="total40" localSheetId="1">#REF!</definedName>
    <definedName name="total40">#REF!</definedName>
    <definedName name="TOTAL41" localSheetId="1">'[4]DEH pad '!$M$4</definedName>
    <definedName name="TOTAL41">'[5]DEH pad '!$M$4</definedName>
    <definedName name="TOTAL42" localSheetId="1">'[4]genisse ART8 pad '!$M$4</definedName>
    <definedName name="TOTAL42">'[5]genisse ART8 pad '!$M$4</definedName>
    <definedName name="TOTAL43" localSheetId="1">'[4]genisse pad'!$M$4</definedName>
    <definedName name="TOTAL43">'[5]genisse pad'!$M$4</definedName>
    <definedName name="TOTAL44" localSheetId="1">'[4]genisse AOS (U)'!$M$4</definedName>
    <definedName name="TOTAL44">'[5]genisse AOS (U)'!$M$4</definedName>
    <definedName name="TOTAL45" localSheetId="1">'[4]genisse AOS (R) '!$M$4</definedName>
    <definedName name="TOTAL45">'[5]genisse AOS (R) '!$M$4</definedName>
    <definedName name="TOTAL5" localSheetId="1">'[4]vache ART8 pad (R)'!$F$3</definedName>
    <definedName name="TOTAL5">'[5]vache ART8 pad (R)'!$F$3</definedName>
    <definedName name="TOTAL6" localSheetId="1">'[4]VACHE U CARCASSE CERTIF'!$F$3</definedName>
    <definedName name="TOTAL6">'[5]VACHE U CARCASSE CERTIF'!$F$3</definedName>
    <definedName name="TOTAL8" localSheetId="1">'[4]VACHE U CARCASSE CERTIF'!$M$4</definedName>
    <definedName name="TOTAL8">'[5]VACHE U CARCASSE CERTIF'!$M$4</definedName>
    <definedName name="TOTAL9" localSheetId="1">'[4]VACHE pad R '!$M$4</definedName>
    <definedName name="TOTAL9">'[5]VACHE pad R '!$M$4</definedName>
    <definedName name="TOTAUX1">[3]DECOUPE!$M$8</definedName>
    <definedName name="TOTAUX10">[3]DECOUPE!$F$3</definedName>
    <definedName name="TOTAUX11">[3]DECOUPE!$M$4</definedName>
    <definedName name="TOTAUX17">'[6]CUISSOT VEAU'!$F$3</definedName>
    <definedName name="TOTAUX18">'[6]CUISSOT VEAU'!$M$4</definedName>
    <definedName name="TOTAUX19">'[6]CUISSOT VEAU'!$M$8</definedName>
    <definedName name="_xlnm.Print_Area" localSheetId="1">TRAME1!$A$1:$K$48</definedName>
  </definedNames>
  <calcPr calcId="125725"/>
</workbook>
</file>

<file path=xl/calcChain.xml><?xml version="1.0" encoding="utf-8"?>
<calcChain xmlns="http://schemas.openxmlformats.org/spreadsheetml/2006/main">
  <c r="B43" i="2"/>
  <c r="B42"/>
  <c r="B41"/>
  <c r="B40"/>
  <c r="B39"/>
  <c r="B38"/>
  <c r="B37"/>
  <c r="B36"/>
  <c r="B35"/>
  <c r="B34"/>
  <c r="B33"/>
  <c r="B32"/>
  <c r="B30"/>
  <c r="B29"/>
  <c r="B28"/>
  <c r="B27"/>
  <c r="B26"/>
  <c r="B25"/>
  <c r="B24"/>
  <c r="B23"/>
  <c r="B22"/>
  <c r="B21"/>
  <c r="B20"/>
  <c r="B19"/>
  <c r="B18"/>
  <c r="B17"/>
  <c r="B16"/>
  <c r="B15"/>
  <c r="B14"/>
  <c r="C11" i="1" l="1"/>
  <c r="C10"/>
  <c r="C9"/>
  <c r="C8"/>
  <c r="C7"/>
  <c r="C6"/>
  <c r="C5"/>
  <c r="C4"/>
  <c r="I1"/>
</calcChain>
</file>

<file path=xl/sharedStrings.xml><?xml version="1.0" encoding="utf-8"?>
<sst xmlns="http://schemas.openxmlformats.org/spreadsheetml/2006/main" count="28" uniqueCount="20">
  <si>
    <t>COTISE</t>
  </si>
  <si>
    <t>TRANSPORT</t>
  </si>
  <si>
    <t>COTISE+ TRANSPORT</t>
  </si>
  <si>
    <t>POIDS</t>
  </si>
  <si>
    <t>PA HT</t>
  </si>
  <si>
    <t>AGNEAU PRESTO CASQUE</t>
  </si>
  <si>
    <t>AGNEAU CERTIFIE</t>
  </si>
  <si>
    <t>AGNEAU BARONET</t>
  </si>
  <si>
    <t>AGNEAU CERTIFIE ADRET</t>
  </si>
  <si>
    <t>AGNEAU STANDARD</t>
  </si>
  <si>
    <t>AGNEAU FRANCAIS</t>
  </si>
  <si>
    <t>AGNEAU IMP</t>
  </si>
  <si>
    <t>AGNEAU PRESTO</t>
  </si>
  <si>
    <t>AGNEAU PRESTO COFFRE</t>
  </si>
  <si>
    <t>AGNEAU PRESTO CULOTTE</t>
  </si>
  <si>
    <t>AGNEAU PRESTO ENTIER</t>
  </si>
  <si>
    <t>CATEGORIE</t>
  </si>
  <si>
    <t>MARGE  PVC</t>
  </si>
  <si>
    <t>PA HT/KG</t>
  </si>
  <si>
    <t>PA HT/KG + COTISE</t>
  </si>
</sst>
</file>

<file path=xl/styles.xml><?xml version="1.0" encoding="utf-8"?>
<styleSheet xmlns="http://schemas.openxmlformats.org/spreadsheetml/2006/main">
  <numFmts count="4">
    <numFmt numFmtId="43" formatCode="_-* #,##0.00\ _€_-;\-* #,##0.00\ _€_-;_-* &quot;-&quot;??\ _€_-;_-@_-"/>
    <numFmt numFmtId="164" formatCode="0.00000"/>
    <numFmt numFmtId="165" formatCode="0.000"/>
    <numFmt numFmtId="166" formatCode="_-* #,##0.00\ [$€-1]_-;\-* #,##0.00\ [$€-1]_-;_-* &quot;-&quot;??\ [$€-1]_-"/>
  </numFmts>
  <fonts count="28">
    <font>
      <sz val="11"/>
      <color theme="1"/>
      <name val="Arial"/>
      <family val="2"/>
    </font>
    <font>
      <sz val="11"/>
      <color theme="1"/>
      <name val="Arial"/>
      <family val="2"/>
    </font>
    <font>
      <sz val="10"/>
      <color theme="1"/>
      <name val="Arial"/>
      <family val="2"/>
    </font>
    <font>
      <sz val="10"/>
      <name val="Arial"/>
      <family val="2"/>
    </font>
    <font>
      <b/>
      <sz val="18"/>
      <name val="Arial"/>
      <family val="2"/>
    </font>
    <font>
      <b/>
      <sz val="14"/>
      <name val="Arial"/>
      <family val="2"/>
    </font>
    <font>
      <b/>
      <sz val="10"/>
      <name val="Arial"/>
      <family val="2"/>
    </font>
    <font>
      <sz val="10"/>
      <color indexed="9"/>
      <name val="Arial"/>
      <family val="2"/>
    </font>
    <font>
      <b/>
      <sz val="10"/>
      <color indexed="18"/>
      <name val="Arial"/>
      <family val="2"/>
    </font>
    <font>
      <b/>
      <sz val="10"/>
      <color theme="3"/>
      <name val="Arial"/>
      <family val="2"/>
    </font>
    <font>
      <b/>
      <sz val="10"/>
      <color rgb="FFFF00FF"/>
      <name val="Arial"/>
      <family val="2"/>
    </font>
    <font>
      <b/>
      <sz val="8"/>
      <color rgb="FFC00000"/>
      <name val="Arial"/>
      <family val="2"/>
    </font>
    <font>
      <b/>
      <i/>
      <sz val="10"/>
      <color rgb="FF00B050"/>
      <name val="Arial"/>
      <family val="2"/>
    </font>
    <font>
      <b/>
      <i/>
      <sz val="10"/>
      <color indexed="14"/>
      <name val="Arial"/>
      <family val="2"/>
    </font>
    <font>
      <b/>
      <sz val="10"/>
      <color rgb="FFC00000"/>
      <name val="Arial"/>
      <family val="2"/>
    </font>
    <font>
      <sz val="10"/>
      <color indexed="10"/>
      <name val="Arial"/>
      <family val="2"/>
    </font>
    <font>
      <b/>
      <i/>
      <sz val="10"/>
      <color indexed="18"/>
      <name val="Arial"/>
      <family val="2"/>
    </font>
    <font>
      <b/>
      <i/>
      <sz val="14"/>
      <color rgb="FFFF00FF"/>
      <name val="Arial"/>
      <family val="2"/>
    </font>
    <font>
      <b/>
      <i/>
      <sz val="14"/>
      <color rgb="FFC00000"/>
      <name val="Arial"/>
      <family val="2"/>
    </font>
    <font>
      <b/>
      <i/>
      <sz val="14"/>
      <color rgb="FF00B050"/>
      <name val="Arial"/>
      <family val="2"/>
    </font>
    <font>
      <b/>
      <sz val="10"/>
      <color indexed="10"/>
      <name val="Arial"/>
      <family val="2"/>
    </font>
    <font>
      <b/>
      <i/>
      <sz val="10"/>
      <name val="Arial"/>
      <family val="2"/>
    </font>
    <font>
      <b/>
      <i/>
      <sz val="10"/>
      <color rgb="FFFF00FF"/>
      <name val="Arial"/>
      <family val="2"/>
    </font>
    <font>
      <b/>
      <i/>
      <sz val="10"/>
      <color rgb="FFC00000"/>
      <name val="Arial"/>
      <family val="2"/>
    </font>
    <font>
      <b/>
      <sz val="10"/>
      <color rgb="FF00B050"/>
      <name val="Arial"/>
      <family val="2"/>
    </font>
    <font>
      <b/>
      <sz val="9"/>
      <name val="Arial"/>
      <family val="2"/>
    </font>
    <font>
      <b/>
      <sz val="12"/>
      <name val="Arial"/>
      <family val="2"/>
    </font>
    <font>
      <b/>
      <sz val="10"/>
      <color rgb="FF002060"/>
      <name val="Arial"/>
      <family val="2"/>
    </font>
  </fonts>
  <fills count="5">
    <fill>
      <patternFill patternType="none"/>
    </fill>
    <fill>
      <patternFill patternType="gray125"/>
    </fill>
    <fill>
      <patternFill patternType="solid">
        <fgColor theme="8" tint="0.59999389629810485"/>
        <bgColor indexed="64"/>
      </patternFill>
    </fill>
    <fill>
      <patternFill patternType="solid">
        <fgColor theme="3" tint="0.59999389629810485"/>
        <bgColor indexed="64"/>
      </patternFill>
    </fill>
    <fill>
      <patternFill patternType="solid">
        <fgColor rgb="FFFF0000"/>
        <bgColor indexed="64"/>
      </patternFill>
    </fill>
  </fills>
  <borders count="19">
    <border>
      <left/>
      <right/>
      <top/>
      <bottom/>
      <diagonal/>
    </border>
    <border>
      <left/>
      <right style="mediumDashed">
        <color indexed="64"/>
      </right>
      <top/>
      <bottom/>
      <diagonal/>
    </border>
    <border>
      <left style="mediumDashed">
        <color indexed="64"/>
      </left>
      <right/>
      <top style="mediumDashed">
        <color indexed="64"/>
      </top>
      <bottom style="mediumDashed">
        <color indexed="64"/>
      </bottom>
      <diagonal/>
    </border>
    <border>
      <left style="mediumDashed">
        <color indexed="64"/>
      </left>
      <right style="mediumDashed">
        <color indexed="64"/>
      </right>
      <top style="mediumDashed">
        <color indexed="64"/>
      </top>
      <bottom style="mediumDashed">
        <color indexed="64"/>
      </bottom>
      <diagonal/>
    </border>
    <border>
      <left/>
      <right/>
      <top style="mediumDashed">
        <color indexed="64"/>
      </top>
      <bottom style="mediumDashed">
        <color indexed="64"/>
      </bottom>
      <diagonal/>
    </border>
    <border>
      <left/>
      <right style="mediumDashed">
        <color indexed="64"/>
      </right>
      <top style="mediumDashed">
        <color indexed="64"/>
      </top>
      <bottom style="mediumDashed">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s>
  <cellStyleXfs count="6">
    <xf numFmtId="0" fontId="0" fillId="0" borderId="0"/>
    <xf numFmtId="9" fontId="1" fillId="0" borderId="0" applyFont="0" applyFill="0" applyBorder="0" applyAlignment="0" applyProtection="0"/>
    <xf numFmtId="0" fontId="3" fillId="0" borderId="0"/>
    <xf numFmtId="166"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cellStyleXfs>
  <cellXfs count="125">
    <xf numFmtId="0" fontId="0" fillId="0" borderId="0" xfId="0"/>
    <xf numFmtId="0" fontId="0" fillId="0" borderId="0" xfId="0" applyBorder="1"/>
    <xf numFmtId="0" fontId="0" fillId="0" borderId="1" xfId="0" applyBorder="1"/>
    <xf numFmtId="0" fontId="0" fillId="2" borderId="2" xfId="0" applyFill="1" applyBorder="1" applyAlignment="1">
      <alignment horizontal="center" vertical="center" wrapText="1"/>
    </xf>
    <xf numFmtId="10" fontId="0" fillId="2" borderId="3" xfId="1" applyNumberFormat="1" applyFont="1" applyFill="1" applyBorder="1" applyAlignment="1">
      <alignment horizontal="center" vertical="center" wrapText="1"/>
    </xf>
    <xf numFmtId="0" fontId="0" fillId="2" borderId="4" xfId="0" applyFill="1" applyBorder="1" applyAlignment="1">
      <alignment horizontal="center" vertical="center" wrapText="1"/>
    </xf>
    <xf numFmtId="10" fontId="0" fillId="2" borderId="5" xfId="1" applyNumberFormat="1" applyFont="1" applyFill="1" applyBorder="1" applyAlignment="1">
      <alignment horizontal="center" vertical="center" wrapText="1"/>
    </xf>
    <xf numFmtId="0" fontId="2" fillId="3" borderId="5" xfId="0" applyFont="1" applyFill="1" applyBorder="1" applyAlignment="1">
      <alignment horizontal="center" vertical="center" wrapText="1"/>
    </xf>
    <xf numFmtId="10" fontId="0" fillId="3" borderId="5" xfId="1"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2" fontId="0" fillId="0" borderId="0" xfId="0" applyNumberFormat="1"/>
    <xf numFmtId="10" fontId="0" fillId="0" borderId="0" xfId="1" applyNumberFormat="1" applyFont="1"/>
    <xf numFmtId="0" fontId="0" fillId="0" borderId="0" xfId="0" applyFill="1"/>
    <xf numFmtId="2" fontId="14" fillId="0" borderId="16" xfId="2" applyNumberFormat="1" applyFont="1" applyFill="1" applyBorder="1" applyAlignment="1" applyProtection="1">
      <alignment horizontal="center" vertical="center"/>
      <protection hidden="1"/>
    </xf>
    <xf numFmtId="2" fontId="24" fillId="0" borderId="16" xfId="2" applyNumberFormat="1" applyFont="1" applyFill="1" applyBorder="1" applyAlignment="1" applyProtection="1">
      <alignment horizontal="center" vertical="center"/>
      <protection hidden="1"/>
    </xf>
    <xf numFmtId="0" fontId="4" fillId="0" borderId="6" xfId="2" applyFont="1" applyFill="1" applyBorder="1" applyAlignment="1" applyProtection="1">
      <alignment horizontal="center" vertical="center" wrapText="1"/>
      <protection hidden="1"/>
    </xf>
    <xf numFmtId="0" fontId="4" fillId="0" borderId="7" xfId="2" applyFont="1" applyFill="1" applyBorder="1" applyAlignment="1" applyProtection="1">
      <alignment horizontal="center" vertical="center" wrapText="1"/>
      <protection hidden="1"/>
    </xf>
    <xf numFmtId="0" fontId="5" fillId="0" borderId="7" xfId="2" applyFont="1" applyFill="1" applyBorder="1" applyAlignment="1" applyProtection="1">
      <alignment horizontal="center" vertical="center" wrapText="1"/>
      <protection hidden="1"/>
    </xf>
    <xf numFmtId="0" fontId="5" fillId="0" borderId="8" xfId="2" applyFont="1" applyFill="1" applyBorder="1" applyAlignment="1" applyProtection="1">
      <alignment horizontal="center" vertical="center" wrapText="1"/>
      <protection hidden="1"/>
    </xf>
    <xf numFmtId="14" fontId="6" fillId="0" borderId="6" xfId="2" applyNumberFormat="1" applyFont="1" applyFill="1" applyBorder="1" applyAlignment="1" applyProtection="1">
      <alignment horizontal="center" vertical="center" wrapText="1"/>
      <protection hidden="1"/>
    </xf>
    <xf numFmtId="0" fontId="6" fillId="0" borderId="9" xfId="2" applyFont="1" applyFill="1" applyBorder="1" applyAlignment="1" applyProtection="1">
      <alignment horizontal="center" vertical="center" wrapText="1"/>
      <protection hidden="1"/>
    </xf>
    <xf numFmtId="0" fontId="7" fillId="0" borderId="0" xfId="2" applyFont="1" applyFill="1" applyProtection="1">
      <protection hidden="1"/>
    </xf>
    <xf numFmtId="0" fontId="3" fillId="0" borderId="0" xfId="2" applyFill="1" applyProtection="1">
      <protection hidden="1"/>
    </xf>
    <xf numFmtId="0" fontId="4" fillId="0" borderId="10" xfId="2" applyFont="1" applyFill="1" applyBorder="1" applyAlignment="1" applyProtection="1">
      <alignment horizontal="center" vertical="center" wrapText="1"/>
      <protection hidden="1"/>
    </xf>
    <xf numFmtId="0" fontId="4" fillId="0" borderId="11" xfId="2" applyFont="1" applyFill="1" applyBorder="1" applyAlignment="1" applyProtection="1">
      <alignment horizontal="center" vertical="center" wrapText="1"/>
      <protection hidden="1"/>
    </xf>
    <xf numFmtId="0" fontId="5" fillId="0" borderId="11" xfId="2" applyFont="1" applyFill="1" applyBorder="1" applyAlignment="1" applyProtection="1">
      <alignment horizontal="center" vertical="center" wrapText="1"/>
      <protection hidden="1"/>
    </xf>
    <xf numFmtId="0" fontId="5" fillId="0" borderId="12" xfId="2" applyFont="1" applyFill="1" applyBorder="1" applyAlignment="1" applyProtection="1">
      <alignment horizontal="center" vertical="center" wrapText="1"/>
      <protection hidden="1"/>
    </xf>
    <xf numFmtId="14" fontId="6" fillId="0" borderId="10" xfId="2" applyNumberFormat="1" applyFont="1" applyFill="1" applyBorder="1" applyAlignment="1" applyProtection="1">
      <alignment horizontal="center" vertical="center" wrapText="1"/>
      <protection hidden="1"/>
    </xf>
    <xf numFmtId="0" fontId="6" fillId="0" borderId="13" xfId="2" applyFont="1" applyFill="1" applyBorder="1" applyAlignment="1" applyProtection="1">
      <alignment horizontal="center" vertical="center" wrapText="1"/>
      <protection hidden="1"/>
    </xf>
    <xf numFmtId="0" fontId="8" fillId="0" borderId="14" xfId="2" applyFont="1" applyFill="1" applyBorder="1" applyProtection="1">
      <protection hidden="1"/>
    </xf>
    <xf numFmtId="0" fontId="8" fillId="0" borderId="14" xfId="2" applyFont="1" applyFill="1" applyBorder="1" applyAlignment="1" applyProtection="1">
      <alignment horizontal="center"/>
      <protection hidden="1"/>
    </xf>
    <xf numFmtId="0" fontId="8" fillId="0" borderId="15" xfId="2" applyFont="1" applyFill="1" applyBorder="1" applyAlignment="1" applyProtection="1">
      <alignment horizontal="center"/>
      <protection hidden="1"/>
    </xf>
    <xf numFmtId="0" fontId="8" fillId="0" borderId="16" xfId="2" applyFont="1" applyFill="1" applyBorder="1" applyAlignment="1" applyProtection="1">
      <protection hidden="1"/>
    </xf>
    <xf numFmtId="2" fontId="9" fillId="0" borderId="16" xfId="2" applyNumberFormat="1" applyFont="1" applyFill="1" applyBorder="1" applyAlignment="1" applyProtection="1">
      <alignment horizontal="center" vertical="center"/>
      <protection hidden="1"/>
    </xf>
    <xf numFmtId="0" fontId="8" fillId="0" borderId="14" xfId="2" applyFont="1" applyFill="1" applyBorder="1" applyAlignment="1" applyProtection="1">
      <protection hidden="1"/>
    </xf>
    <xf numFmtId="10" fontId="11" fillId="0" borderId="16" xfId="1" applyNumberFormat="1" applyFont="1" applyFill="1" applyBorder="1" applyAlignment="1" applyProtection="1">
      <alignment horizontal="center"/>
      <protection hidden="1"/>
    </xf>
    <xf numFmtId="10" fontId="12" fillId="0" borderId="16" xfId="1" applyNumberFormat="1" applyFont="1" applyFill="1" applyBorder="1" applyAlignment="1" applyProtection="1">
      <alignment horizontal="center"/>
      <protection hidden="1"/>
    </xf>
    <xf numFmtId="2" fontId="13" fillId="0" borderId="0" xfId="2" applyNumberFormat="1" applyFont="1" applyFill="1" applyBorder="1" applyAlignment="1" applyProtection="1">
      <alignment horizontal="center"/>
      <protection hidden="1"/>
    </xf>
    <xf numFmtId="0" fontId="8" fillId="0" borderId="17" xfId="2" applyFont="1" applyFill="1" applyBorder="1" applyAlignment="1" applyProtection="1">
      <alignment horizontal="center" vertical="center" wrapText="1"/>
      <protection hidden="1"/>
    </xf>
    <xf numFmtId="10" fontId="6" fillId="0" borderId="17" xfId="1" applyNumberFormat="1" applyFont="1" applyFill="1" applyBorder="1" applyAlignment="1" applyProtection="1">
      <alignment horizontal="center" vertical="center" wrapText="1"/>
      <protection hidden="1"/>
    </xf>
    <xf numFmtId="0" fontId="8" fillId="0" borderId="16" xfId="2" applyFont="1" applyFill="1" applyBorder="1" applyAlignment="1" applyProtection="1">
      <alignment horizontal="center"/>
      <protection hidden="1"/>
    </xf>
    <xf numFmtId="2" fontId="10" fillId="0" borderId="16" xfId="2" applyNumberFormat="1" applyFont="1" applyFill="1" applyBorder="1" applyAlignment="1" applyProtection="1">
      <alignment horizontal="center"/>
      <protection hidden="1"/>
    </xf>
    <xf numFmtId="2" fontId="14" fillId="0" borderId="16" xfId="2" applyNumberFormat="1" applyFont="1" applyFill="1" applyBorder="1" applyAlignment="1" applyProtection="1">
      <alignment horizontal="center"/>
      <protection hidden="1"/>
    </xf>
    <xf numFmtId="2" fontId="12" fillId="0" borderId="16" xfId="2" applyNumberFormat="1" applyFont="1" applyFill="1" applyBorder="1" applyAlignment="1" applyProtection="1">
      <alignment horizontal="center"/>
      <protection hidden="1"/>
    </xf>
    <xf numFmtId="2" fontId="15" fillId="0" borderId="0" xfId="2" applyNumberFormat="1" applyFont="1" applyFill="1" applyProtection="1">
      <protection hidden="1"/>
    </xf>
    <xf numFmtId="10" fontId="9" fillId="0" borderId="16" xfId="1" applyNumberFormat="1" applyFont="1" applyFill="1" applyBorder="1" applyAlignment="1" applyProtection="1">
      <alignment horizontal="center"/>
      <protection hidden="1"/>
    </xf>
    <xf numFmtId="0" fontId="15" fillId="0" borderId="0" xfId="2" applyFont="1" applyFill="1" applyProtection="1">
      <protection hidden="1"/>
    </xf>
    <xf numFmtId="0" fontId="8" fillId="0" borderId="17" xfId="2" applyFont="1" applyFill="1" applyBorder="1" applyAlignment="1" applyProtection="1">
      <alignment horizontal="center" vertical="center"/>
      <protection hidden="1"/>
    </xf>
    <xf numFmtId="0" fontId="9" fillId="0" borderId="16" xfId="2" applyFont="1" applyFill="1" applyBorder="1" applyProtection="1">
      <protection hidden="1"/>
    </xf>
    <xf numFmtId="10" fontId="9" fillId="0" borderId="16" xfId="2" applyNumberFormat="1" applyFont="1" applyFill="1" applyBorder="1" applyAlignment="1" applyProtection="1">
      <alignment horizontal="center" vertical="center"/>
      <protection hidden="1"/>
    </xf>
    <xf numFmtId="0" fontId="9" fillId="0" borderId="16" xfId="2" applyFont="1" applyFill="1" applyBorder="1" applyAlignment="1" applyProtection="1">
      <protection hidden="1"/>
    </xf>
    <xf numFmtId="0" fontId="8" fillId="0" borderId="6" xfId="2" applyFont="1" applyFill="1" applyBorder="1" applyAlignment="1" applyProtection="1">
      <alignment horizontal="center"/>
      <protection hidden="1"/>
    </xf>
    <xf numFmtId="0" fontId="9" fillId="0" borderId="17" xfId="2" applyFont="1" applyFill="1" applyBorder="1" applyAlignment="1" applyProtection="1">
      <alignment horizontal="center" wrapText="1"/>
      <protection hidden="1"/>
    </xf>
    <xf numFmtId="10" fontId="6" fillId="0" borderId="17" xfId="2" applyNumberFormat="1" applyFont="1" applyFill="1" applyBorder="1" applyAlignment="1" applyProtection="1">
      <alignment horizontal="center" vertical="center" wrapText="1"/>
      <protection hidden="1"/>
    </xf>
    <xf numFmtId="0" fontId="6" fillId="0" borderId="14" xfId="2" applyFont="1" applyFill="1" applyBorder="1" applyAlignment="1" applyProtection="1">
      <alignment horizontal="center"/>
      <protection hidden="1"/>
    </xf>
    <xf numFmtId="0" fontId="6" fillId="0" borderId="15" xfId="2" applyFont="1" applyFill="1" applyBorder="1" applyAlignment="1" applyProtection="1">
      <alignment horizontal="center"/>
      <protection hidden="1"/>
    </xf>
    <xf numFmtId="0" fontId="16" fillId="0" borderId="6" xfId="2" applyFont="1" applyFill="1" applyBorder="1" applyAlignment="1" applyProtection="1">
      <alignment horizontal="center" vertical="center" wrapText="1"/>
      <protection hidden="1"/>
    </xf>
    <xf numFmtId="10" fontId="17" fillId="0" borderId="6" xfId="2" applyNumberFormat="1" applyFont="1" applyFill="1" applyBorder="1" applyAlignment="1" applyProtection="1">
      <alignment horizontal="center" vertical="center"/>
      <protection hidden="1"/>
    </xf>
    <xf numFmtId="2" fontId="17" fillId="0" borderId="6" xfId="2" applyNumberFormat="1" applyFont="1" applyFill="1" applyBorder="1" applyAlignment="1" applyProtection="1">
      <alignment horizontal="center" vertical="center"/>
      <protection hidden="1"/>
    </xf>
    <xf numFmtId="2" fontId="18" fillId="0" borderId="6" xfId="2" applyNumberFormat="1" applyFont="1" applyFill="1" applyBorder="1" applyAlignment="1" applyProtection="1">
      <alignment horizontal="center" vertical="center"/>
      <protection hidden="1"/>
    </xf>
    <xf numFmtId="2" fontId="19" fillId="0" borderId="6" xfId="2" applyNumberFormat="1" applyFont="1" applyFill="1" applyBorder="1" applyAlignment="1" applyProtection="1">
      <alignment horizontal="center" vertical="center"/>
      <protection hidden="1"/>
    </xf>
    <xf numFmtId="2" fontId="19" fillId="0" borderId="0" xfId="2" applyNumberFormat="1" applyFont="1" applyFill="1" applyBorder="1" applyAlignment="1" applyProtection="1">
      <alignment horizontal="center" vertical="center"/>
      <protection hidden="1"/>
    </xf>
    <xf numFmtId="164" fontId="15" fillId="0" borderId="0" xfId="2" applyNumberFormat="1" applyFont="1" applyFill="1" applyProtection="1">
      <protection hidden="1"/>
    </xf>
    <xf numFmtId="0" fontId="6" fillId="0" borderId="17" xfId="2" applyFont="1" applyFill="1" applyBorder="1" applyAlignment="1" applyProtection="1">
      <alignment horizontal="center" vertical="center" wrapText="1"/>
      <protection hidden="1"/>
    </xf>
    <xf numFmtId="2" fontId="6" fillId="0" borderId="16" xfId="2" applyNumberFormat="1" applyFont="1" applyFill="1" applyBorder="1" applyAlignment="1" applyProtection="1">
      <alignment horizontal="center"/>
      <protection hidden="1"/>
    </xf>
    <xf numFmtId="0" fontId="20" fillId="0" borderId="16" xfId="2" applyFont="1" applyFill="1" applyBorder="1" applyAlignment="1" applyProtection="1">
      <alignment horizontal="center"/>
      <protection hidden="1"/>
    </xf>
    <xf numFmtId="0" fontId="16" fillId="0" borderId="18" xfId="2" applyFont="1" applyFill="1" applyBorder="1" applyAlignment="1" applyProtection="1">
      <alignment horizontal="center" vertical="center" wrapText="1"/>
      <protection hidden="1"/>
    </xf>
    <xf numFmtId="10" fontId="17" fillId="0" borderId="18" xfId="2" applyNumberFormat="1" applyFont="1" applyFill="1" applyBorder="1" applyAlignment="1" applyProtection="1">
      <alignment horizontal="center" vertical="center"/>
      <protection hidden="1"/>
    </xf>
    <xf numFmtId="2" fontId="17" fillId="0" borderId="18" xfId="2" applyNumberFormat="1" applyFont="1" applyFill="1" applyBorder="1" applyAlignment="1" applyProtection="1">
      <alignment horizontal="center" vertical="center"/>
      <protection hidden="1"/>
    </xf>
    <xf numFmtId="2" fontId="18" fillId="0" borderId="18" xfId="2" applyNumberFormat="1" applyFont="1" applyFill="1" applyBorder="1" applyAlignment="1" applyProtection="1">
      <alignment horizontal="center" vertical="center"/>
      <protection hidden="1"/>
    </xf>
    <xf numFmtId="2" fontId="19" fillId="0" borderId="18" xfId="2" applyNumberFormat="1" applyFont="1" applyFill="1" applyBorder="1" applyAlignment="1" applyProtection="1">
      <alignment horizontal="center" vertical="center"/>
      <protection hidden="1"/>
    </xf>
    <xf numFmtId="0" fontId="3" fillId="0" borderId="0" xfId="2" applyFill="1" applyAlignment="1" applyProtection="1">
      <alignment wrapText="1"/>
      <protection hidden="1"/>
    </xf>
    <xf numFmtId="0" fontId="8" fillId="0" borderId="14" xfId="2" applyFont="1" applyFill="1" applyBorder="1" applyAlignment="1" applyProtection="1">
      <alignment vertical="center"/>
      <protection hidden="1"/>
    </xf>
    <xf numFmtId="0" fontId="6" fillId="0" borderId="16" xfId="2" applyFont="1" applyFill="1" applyBorder="1" applyAlignment="1" applyProtection="1">
      <alignment horizontal="center"/>
      <protection hidden="1"/>
    </xf>
    <xf numFmtId="165" fontId="20" fillId="0" borderId="6" xfId="2" applyNumberFormat="1" applyFont="1" applyFill="1" applyBorder="1" applyAlignment="1" applyProtection="1">
      <alignment horizontal="center"/>
      <protection hidden="1"/>
    </xf>
    <xf numFmtId="0" fontId="9" fillId="0" borderId="6" xfId="2" applyNumberFormat="1" applyFont="1" applyFill="1" applyBorder="1" applyAlignment="1" applyProtection="1">
      <alignment horizontal="center" vertical="center"/>
      <protection hidden="1"/>
    </xf>
    <xf numFmtId="2" fontId="17" fillId="0" borderId="10" xfId="2" applyNumberFormat="1" applyFont="1" applyFill="1" applyBorder="1" applyAlignment="1" applyProtection="1">
      <alignment horizontal="center" vertical="center"/>
      <protection hidden="1"/>
    </xf>
    <xf numFmtId="0" fontId="21" fillId="0" borderId="6" xfId="2" applyFont="1" applyFill="1" applyBorder="1" applyAlignment="1" applyProtection="1">
      <alignment horizontal="center" vertical="center" wrapText="1"/>
      <protection hidden="1"/>
    </xf>
    <xf numFmtId="0" fontId="21" fillId="0" borderId="6" xfId="2" applyFont="1" applyFill="1" applyBorder="1" applyAlignment="1" applyProtection="1">
      <alignment horizontal="center" vertical="center" wrapText="1"/>
      <protection hidden="1"/>
    </xf>
    <xf numFmtId="0" fontId="6" fillId="0" borderId="6" xfId="2" applyFont="1" applyFill="1" applyBorder="1" applyAlignment="1" applyProtection="1">
      <alignment horizontal="center" vertical="center" wrapText="1"/>
      <protection hidden="1"/>
    </xf>
    <xf numFmtId="0" fontId="16" fillId="0" borderId="16" xfId="2" applyFont="1" applyFill="1" applyBorder="1" applyAlignment="1" applyProtection="1">
      <alignment horizontal="center" vertical="center" wrapText="1"/>
      <protection hidden="1"/>
    </xf>
    <xf numFmtId="0" fontId="22" fillId="0" borderId="16" xfId="2" applyFont="1" applyFill="1" applyBorder="1" applyAlignment="1" applyProtection="1">
      <alignment horizontal="center" vertical="center" wrapText="1"/>
      <protection hidden="1"/>
    </xf>
    <xf numFmtId="0" fontId="22" fillId="0" borderId="6" xfId="2" applyFont="1" applyFill="1" applyBorder="1" applyAlignment="1" applyProtection="1">
      <alignment horizontal="center" vertical="center" wrapText="1"/>
      <protection hidden="1"/>
    </xf>
    <xf numFmtId="0" fontId="23" fillId="0" borderId="16" xfId="2" applyFont="1" applyFill="1" applyBorder="1" applyAlignment="1" applyProtection="1">
      <alignment horizontal="center" vertical="center" wrapText="1"/>
      <protection hidden="1"/>
    </xf>
    <xf numFmtId="0" fontId="12" fillId="0" borderId="16" xfId="2" applyFont="1" applyFill="1" applyBorder="1" applyAlignment="1" applyProtection="1">
      <alignment horizontal="center" vertical="center" wrapText="1"/>
      <protection hidden="1"/>
    </xf>
    <xf numFmtId="0" fontId="21" fillId="0" borderId="16" xfId="2" applyFont="1" applyFill="1" applyBorder="1" applyAlignment="1" applyProtection="1">
      <alignment horizontal="center" vertical="center" wrapText="1"/>
      <protection hidden="1"/>
    </xf>
    <xf numFmtId="0" fontId="21" fillId="0" borderId="18" xfId="2" applyFont="1" applyFill="1" applyBorder="1" applyAlignment="1" applyProtection="1">
      <alignment horizontal="center" vertical="center" wrapText="1"/>
      <protection hidden="1"/>
    </xf>
    <xf numFmtId="0" fontId="21" fillId="0" borderId="18" xfId="2" applyFont="1" applyFill="1" applyBorder="1" applyAlignment="1" applyProtection="1">
      <alignment horizontal="center" vertical="center" wrapText="1"/>
      <protection hidden="1"/>
    </xf>
    <xf numFmtId="0" fontId="6" fillId="0" borderId="18" xfId="2" applyFont="1" applyFill="1" applyBorder="1" applyAlignment="1" applyProtection="1">
      <alignment horizontal="center" vertical="center" wrapText="1"/>
      <protection hidden="1"/>
    </xf>
    <xf numFmtId="0" fontId="22" fillId="0" borderId="18" xfId="2" applyFont="1" applyFill="1" applyBorder="1" applyAlignment="1" applyProtection="1">
      <alignment horizontal="center" vertical="center" wrapText="1"/>
      <protection hidden="1"/>
    </xf>
    <xf numFmtId="0" fontId="21" fillId="0" borderId="10" xfId="2" applyFont="1" applyFill="1" applyBorder="1" applyAlignment="1" applyProtection="1">
      <alignment horizontal="center" vertical="center" wrapText="1"/>
      <protection hidden="1"/>
    </xf>
    <xf numFmtId="0" fontId="21" fillId="0" borderId="10" xfId="2" applyFont="1" applyFill="1" applyBorder="1" applyAlignment="1" applyProtection="1">
      <alignment horizontal="center" vertical="center" wrapText="1"/>
      <protection hidden="1"/>
    </xf>
    <xf numFmtId="0" fontId="6" fillId="0" borderId="10" xfId="2" applyFont="1" applyFill="1" applyBorder="1" applyAlignment="1" applyProtection="1">
      <alignment horizontal="center" vertical="center" wrapText="1"/>
      <protection hidden="1"/>
    </xf>
    <xf numFmtId="0" fontId="22" fillId="0" borderId="10" xfId="2" applyFont="1" applyFill="1" applyBorder="1" applyAlignment="1" applyProtection="1">
      <alignment horizontal="center" vertical="center" wrapText="1"/>
      <protection hidden="1"/>
    </xf>
    <xf numFmtId="0" fontId="6" fillId="0" borderId="16" xfId="2" applyFont="1" applyFill="1" applyBorder="1" applyAlignment="1" applyProtection="1">
      <alignment horizontal="center" vertical="center"/>
      <protection hidden="1"/>
    </xf>
    <xf numFmtId="2" fontId="6" fillId="0" borderId="16" xfId="2" applyNumberFormat="1" applyFont="1" applyFill="1" applyBorder="1" applyAlignment="1" applyProtection="1">
      <alignment horizontal="center" vertical="center"/>
      <protection hidden="1"/>
    </xf>
    <xf numFmtId="2" fontId="8" fillId="0" borderId="16" xfId="2" applyNumberFormat="1" applyFont="1" applyFill="1" applyBorder="1" applyAlignment="1" applyProtection="1">
      <alignment horizontal="center" vertical="center"/>
      <protection hidden="1"/>
    </xf>
    <xf numFmtId="10" fontId="8" fillId="0" borderId="16" xfId="2" applyNumberFormat="1" applyFont="1" applyFill="1" applyBorder="1" applyAlignment="1" applyProtection="1">
      <alignment horizontal="center" vertical="center"/>
      <protection hidden="1"/>
    </xf>
    <xf numFmtId="0" fontId="25" fillId="0" borderId="16" xfId="2" applyFont="1" applyFill="1" applyBorder="1" applyAlignment="1" applyProtection="1">
      <alignment horizontal="center" vertical="center"/>
      <protection hidden="1"/>
    </xf>
    <xf numFmtId="0" fontId="8" fillId="0" borderId="16" xfId="2" applyFont="1" applyFill="1" applyBorder="1" applyAlignment="1" applyProtection="1">
      <alignment horizontal="center" vertical="center"/>
      <protection hidden="1"/>
    </xf>
    <xf numFmtId="165" fontId="8" fillId="0" borderId="16" xfId="2" applyNumberFormat="1" applyFont="1" applyFill="1" applyBorder="1" applyAlignment="1" applyProtection="1">
      <alignment horizontal="center" vertical="center"/>
      <protection hidden="1"/>
    </xf>
    <xf numFmtId="0" fontId="26" fillId="0" borderId="16" xfId="2" applyFont="1" applyFill="1" applyBorder="1" applyAlignment="1" applyProtection="1">
      <alignment horizontal="center" vertical="center"/>
      <protection hidden="1"/>
    </xf>
    <xf numFmtId="2" fontId="26" fillId="0" borderId="16" xfId="2" applyNumberFormat="1" applyFont="1" applyFill="1" applyBorder="1" applyAlignment="1" applyProtection="1">
      <alignment horizontal="center" vertical="center"/>
      <protection hidden="1"/>
    </xf>
    <xf numFmtId="2" fontId="6" fillId="0" borderId="16" xfId="1" applyNumberFormat="1" applyFont="1" applyFill="1" applyBorder="1" applyAlignment="1" applyProtection="1">
      <alignment horizontal="center" vertical="center"/>
      <protection hidden="1"/>
    </xf>
    <xf numFmtId="10" fontId="27" fillId="0" borderId="16" xfId="1" applyNumberFormat="1" applyFont="1" applyFill="1" applyBorder="1" applyAlignment="1" applyProtection="1">
      <alignment horizontal="center" vertical="center"/>
      <protection hidden="1"/>
    </xf>
    <xf numFmtId="0" fontId="6" fillId="0" borderId="16" xfId="0" applyFont="1" applyFill="1" applyBorder="1" applyAlignment="1" applyProtection="1">
      <alignment horizontal="center" vertical="center"/>
      <protection hidden="1"/>
    </xf>
    <xf numFmtId="0" fontId="6" fillId="0" borderId="16" xfId="1" applyNumberFormat="1" applyFont="1" applyFill="1" applyBorder="1" applyAlignment="1" applyProtection="1">
      <alignment horizontal="center" vertical="center"/>
      <protection hidden="1"/>
    </xf>
    <xf numFmtId="2" fontId="6" fillId="0" borderId="16" xfId="0" applyNumberFormat="1" applyFont="1" applyFill="1" applyBorder="1" applyAlignment="1" applyProtection="1">
      <alignment horizontal="center" vertical="center"/>
      <protection hidden="1"/>
    </xf>
    <xf numFmtId="2" fontId="8" fillId="0" borderId="16" xfId="0" applyNumberFormat="1" applyFont="1" applyFill="1" applyBorder="1" applyAlignment="1" applyProtection="1">
      <alignment horizontal="center" vertical="center"/>
      <protection hidden="1"/>
    </xf>
    <xf numFmtId="0" fontId="8" fillId="0" borderId="16" xfId="0" applyFont="1" applyFill="1" applyBorder="1" applyAlignment="1" applyProtection="1">
      <alignment horizontal="center" vertical="center"/>
      <protection hidden="1"/>
    </xf>
    <xf numFmtId="0" fontId="26" fillId="0" borderId="16" xfId="0" applyFont="1" applyFill="1" applyBorder="1" applyAlignment="1" applyProtection="1">
      <alignment horizontal="center" vertical="center"/>
      <protection hidden="1"/>
    </xf>
    <xf numFmtId="2" fontId="26" fillId="0" borderId="16" xfId="0" applyNumberFormat="1" applyFont="1" applyFill="1" applyBorder="1" applyAlignment="1" applyProtection="1">
      <alignment horizontal="center" vertical="center"/>
      <protection hidden="1"/>
    </xf>
    <xf numFmtId="0" fontId="3" fillId="0" borderId="16" xfId="2" applyFill="1" applyBorder="1" applyProtection="1">
      <protection hidden="1"/>
    </xf>
    <xf numFmtId="10" fontId="27" fillId="0" borderId="16" xfId="1" applyNumberFormat="1" applyFont="1" applyFill="1" applyBorder="1" applyAlignment="1" applyProtection="1">
      <alignment horizontal="center"/>
      <protection hidden="1"/>
    </xf>
    <xf numFmtId="0" fontId="6" fillId="0" borderId="16" xfId="1" applyNumberFormat="1" applyFont="1" applyFill="1" applyBorder="1" applyAlignment="1" applyProtection="1">
      <alignment horizontal="center"/>
      <protection hidden="1"/>
    </xf>
    <xf numFmtId="9" fontId="3" fillId="0" borderId="16" xfId="1" applyFont="1" applyFill="1" applyBorder="1" applyAlignment="1" applyProtection="1">
      <alignment horizontal="center"/>
      <protection hidden="1"/>
    </xf>
    <xf numFmtId="9" fontId="27" fillId="0" borderId="16" xfId="1" applyFont="1" applyFill="1" applyBorder="1" applyAlignment="1" applyProtection="1">
      <alignment horizontal="center"/>
      <protection hidden="1"/>
    </xf>
    <xf numFmtId="0" fontId="8" fillId="4" borderId="14" xfId="2" applyFont="1" applyFill="1" applyBorder="1" applyAlignment="1" applyProtection="1">
      <alignment horizontal="center"/>
      <protection hidden="1"/>
    </xf>
    <xf numFmtId="0" fontId="8" fillId="4" borderId="15" xfId="2" applyFont="1" applyFill="1" applyBorder="1" applyAlignment="1" applyProtection="1">
      <alignment horizontal="center"/>
      <protection hidden="1"/>
    </xf>
    <xf numFmtId="2" fontId="6" fillId="4" borderId="14" xfId="2" applyNumberFormat="1" applyFont="1" applyFill="1" applyBorder="1" applyAlignment="1" applyProtection="1">
      <alignment horizontal="center"/>
      <protection hidden="1"/>
    </xf>
    <xf numFmtId="2" fontId="6" fillId="4" borderId="15" xfId="2" applyNumberFormat="1" applyFont="1" applyFill="1" applyBorder="1" applyAlignment="1" applyProtection="1">
      <alignment horizontal="center"/>
      <protection hidden="1"/>
    </xf>
    <xf numFmtId="2" fontId="9" fillId="4" borderId="16" xfId="2" applyNumberFormat="1" applyFont="1" applyFill="1" applyBorder="1" applyAlignment="1" applyProtection="1">
      <alignment horizontal="center" vertical="center"/>
      <protection hidden="1"/>
    </xf>
    <xf numFmtId="2" fontId="9" fillId="4" borderId="16" xfId="2" applyNumberFormat="1" applyFont="1" applyFill="1" applyBorder="1" applyAlignment="1" applyProtection="1">
      <alignment horizontal="center"/>
      <protection hidden="1"/>
    </xf>
    <xf numFmtId="10" fontId="10" fillId="4" borderId="16" xfId="1" applyNumberFormat="1" applyFont="1" applyFill="1" applyBorder="1" applyAlignment="1" applyProtection="1">
      <alignment horizontal="center"/>
      <protection hidden="1"/>
    </xf>
  </cellXfs>
  <cellStyles count="6">
    <cellStyle name="Euro" xfId="3"/>
    <cellStyle name="Milliers 2" xfId="4"/>
    <cellStyle name="Normal" xfId="0" builtinId="0"/>
    <cellStyle name="Normal 2" xfId="2"/>
    <cellStyle name="Pourcentage" xfId="1" builtinId="5"/>
    <cellStyle name="Pourcentage 2"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23817</xdr:colOff>
      <xdr:row>0</xdr:row>
      <xdr:rowOff>142875</xdr:rowOff>
    </xdr:from>
    <xdr:to>
      <xdr:col>2</xdr:col>
      <xdr:colOff>543893</xdr:colOff>
      <xdr:row>2</xdr:row>
      <xdr:rowOff>159281</xdr:rowOff>
    </xdr:to>
    <xdr:pic macro="[0]!Image1_Clic">
      <xdr:nvPicPr>
        <xdr:cNvPr id="2" name="Image 1" descr="bouton rouge.PNG"/>
        <xdr:cNvPicPr>
          <a:picLocks noChangeAspect="1"/>
        </xdr:cNvPicPr>
      </xdr:nvPicPr>
      <xdr:blipFill>
        <a:blip xmlns:r="http://schemas.openxmlformats.org/officeDocument/2006/relationships" r:embed="rId1" cstate="print"/>
        <a:stretch>
          <a:fillRect/>
        </a:stretch>
      </xdr:blipFill>
      <xdr:spPr>
        <a:xfrm>
          <a:off x="2081217" y="142875"/>
          <a:ext cx="520076" cy="578381"/>
        </a:xfrm>
        <a:prstGeom prst="rect">
          <a:avLst/>
        </a:prstGeom>
      </xdr:spPr>
    </xdr:pic>
    <xdr:clientData/>
  </xdr:twoCellAnchor>
  <xdr:twoCellAnchor editAs="oneCell">
    <xdr:from>
      <xdr:col>2</xdr:col>
      <xdr:colOff>595312</xdr:colOff>
      <xdr:row>0</xdr:row>
      <xdr:rowOff>285751</xdr:rowOff>
    </xdr:from>
    <xdr:to>
      <xdr:col>2</xdr:col>
      <xdr:colOff>1135312</xdr:colOff>
      <xdr:row>2</xdr:row>
      <xdr:rowOff>266157</xdr:rowOff>
    </xdr:to>
    <xdr:pic macro="[0]!RECAPACHATS_Image2_Clic">
      <xdr:nvPicPr>
        <xdr:cNvPr id="3" name="Image 2" descr="19104917-accepter-icone-verte-bouton.jpg"/>
        <xdr:cNvPicPr>
          <a:picLocks noChangeAspect="1"/>
        </xdr:cNvPicPr>
      </xdr:nvPicPr>
      <xdr:blipFill>
        <a:blip xmlns:r="http://schemas.openxmlformats.org/officeDocument/2006/relationships" r:embed="rId2" cstate="print"/>
        <a:stretch>
          <a:fillRect/>
        </a:stretch>
      </xdr:blipFill>
      <xdr:spPr>
        <a:xfrm>
          <a:off x="2652712" y="285751"/>
          <a:ext cx="540000" cy="542381"/>
        </a:xfrm>
        <a:prstGeom prst="rect">
          <a:avLst/>
        </a:prstGeom>
      </xdr:spPr>
    </xdr:pic>
    <xdr:clientData/>
  </xdr:twoCellAnchor>
  <xdr:twoCellAnchor>
    <xdr:from>
      <xdr:col>5</xdr:col>
      <xdr:colOff>250031</xdr:colOff>
      <xdr:row>2</xdr:row>
      <xdr:rowOff>119063</xdr:rowOff>
    </xdr:from>
    <xdr:to>
      <xdr:col>14</xdr:col>
      <xdr:colOff>738188</xdr:colOff>
      <xdr:row>28</xdr:row>
      <xdr:rowOff>0</xdr:rowOff>
    </xdr:to>
    <xdr:sp macro="" textlink="">
      <xdr:nvSpPr>
        <xdr:cNvPr id="4" name="ZoneTexte 3"/>
        <xdr:cNvSpPr txBox="1"/>
      </xdr:nvSpPr>
      <xdr:spPr>
        <a:xfrm>
          <a:off x="6846094" y="678657"/>
          <a:ext cx="8227219" cy="48934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200"/>
            <a:t>Les valeurs dans les cellules D4 (liste de données), E4 et F4 seront rentrées manuellement</a:t>
          </a:r>
          <a:r>
            <a:rPr lang="fr-FR" sz="1200" baseline="0"/>
            <a:t> (et toutes les lignes qui suivent des mêmes colonnes).</a:t>
          </a:r>
          <a:endParaRPr lang="fr-FR" sz="1200"/>
        </a:p>
        <a:p>
          <a:endParaRPr lang="fr-FR" sz="1200"/>
        </a:p>
        <a:p>
          <a:r>
            <a:rPr lang="fr-FR" sz="1200"/>
            <a:t>OBJECTIFS</a:t>
          </a:r>
          <a:r>
            <a:rPr lang="fr-FR" sz="1200" baseline="0"/>
            <a:t> :</a:t>
          </a:r>
        </a:p>
        <a:p>
          <a:endParaRPr lang="fr-FR" sz="1200" baseline="0"/>
        </a:p>
        <a:p>
          <a:r>
            <a:rPr lang="fr-FR" sz="1200" baseline="0"/>
            <a:t>De cette feuille </a:t>
          </a:r>
        </a:p>
        <a:p>
          <a:r>
            <a:rPr lang="fr-FR" sz="1200" baseline="0"/>
            <a:t>copier la valeur  D4 et la coller en  (C3:D3) de la feuille TRAME 1</a:t>
          </a:r>
        </a:p>
        <a:p>
          <a:r>
            <a:rPr lang="fr-FR" sz="1200" baseline="0"/>
            <a:t>copier la valeur E4 et la coller en  (C7:D7) de la feuille TRAME1</a:t>
          </a:r>
        </a:p>
        <a:p>
          <a:r>
            <a:rPr lang="fr-FR" sz="1200"/>
            <a:t>Copier la valeur F4 et la coller</a:t>
          </a:r>
          <a:r>
            <a:rPr lang="fr-FR" sz="1200" baseline="0"/>
            <a:t> en  F7 de la feuille TRAME 1</a:t>
          </a:r>
        </a:p>
        <a:p>
          <a:r>
            <a:rPr lang="fr-FR" sz="1200" baseline="0"/>
            <a:t>Copier la valeur (F4*(1+I1) et la coller en F8 de la feuille TRAME 1</a:t>
          </a:r>
        </a:p>
        <a:p>
          <a:endParaRPr lang="fr-FR" sz="1200" baseline="0"/>
        </a:p>
        <a:p>
          <a:r>
            <a:rPr lang="fr-FR" sz="1200" baseline="0"/>
            <a:t>Puis à partir de là une série de calculs que j'ai évidemment enlever se fait et dans la case H3 de la feuille TRAME se calcul une marge. Et je voudrais copier la valeur de H3  TRAME 1 en G4 RECAPACHATS.</a:t>
          </a:r>
        </a:p>
        <a:p>
          <a:endParaRPr lang="fr-FR" sz="1200" baseline="0"/>
        </a:p>
        <a:p>
          <a:r>
            <a:rPr lang="fr-FR" sz="1200" baseline="0"/>
            <a:t>Et maintenant, c'est la que les choses se compliquent.</a:t>
          </a:r>
        </a:p>
        <a:p>
          <a:r>
            <a:rPr lang="fr-FR" sz="1200" baseline="0"/>
            <a:t>Je voudrais que toutes les étapes que je viens de faire soient faites de manière réccurente.</a:t>
          </a:r>
        </a:p>
        <a:p>
          <a:r>
            <a:rPr lang="fr-FR" sz="1200" baseline="0"/>
            <a:t>Donc c'est pour ça que j'ai posé For I = 1 To 10</a:t>
          </a:r>
        </a:p>
        <a:p>
          <a:endParaRPr lang="fr-FR" sz="1200" baseline="0"/>
        </a:p>
        <a:p>
          <a:r>
            <a:rPr lang="fr-FR" sz="1200" baseline="0"/>
            <a:t>Ce qui vient d'être effectué pour la ligne 4 de cette feuille, grâce à une macro que je n'arrive pas à effectuer, devrait être en mesure de le faire sans interruption pour les lignes 5,6,7,... jusqu'à la ligne 10.</a:t>
          </a:r>
        </a:p>
        <a:p>
          <a:r>
            <a:rPr lang="fr-FR" sz="1200" baseline="0"/>
            <a:t>Les cellules de TRAME 1 sont fixes mais les valeurs seront à chaque fois récuppérés de la feuille RECAPACHATS depuis une ligne différente.</a:t>
          </a:r>
        </a:p>
        <a:p>
          <a:r>
            <a:rPr lang="fr-FR" sz="1200" baseline="0"/>
            <a:t>D'où le fait de figer les valeurs E4:G4 de la feuille RECAPACHATS avant de commencer la ligne 5 et les lignes suivantes.</a:t>
          </a:r>
        </a:p>
        <a:p>
          <a:endParaRPr lang="fr-FR" sz="1200" baseline="0"/>
        </a:p>
        <a:p>
          <a:r>
            <a:rPr lang="fr-FR" sz="1200" baseline="0"/>
            <a:t>MERCI BEAUCOUP POUR TOUTE AIDE OU POUR TOUTE PERSONNE QUI ESSAIERA DE M'AIDER!!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504825</xdr:colOff>
      <xdr:row>43</xdr:row>
      <xdr:rowOff>0</xdr:rowOff>
    </xdr:from>
    <xdr:to>
      <xdr:col>22</xdr:col>
      <xdr:colOff>504825</xdr:colOff>
      <xdr:row>44</xdr:row>
      <xdr:rowOff>85725</xdr:rowOff>
    </xdr:to>
    <xdr:sp macro="" textlink="">
      <xdr:nvSpPr>
        <xdr:cNvPr id="2" name="Line 6"/>
        <xdr:cNvSpPr>
          <a:spLocks noChangeShapeType="1"/>
        </xdr:cNvSpPr>
      </xdr:nvSpPr>
      <xdr:spPr bwMode="auto">
        <a:xfrm flipV="1">
          <a:off x="202977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38</xdr:col>
      <xdr:colOff>504825</xdr:colOff>
      <xdr:row>43</xdr:row>
      <xdr:rowOff>0</xdr:rowOff>
    </xdr:from>
    <xdr:to>
      <xdr:col>38</xdr:col>
      <xdr:colOff>504825</xdr:colOff>
      <xdr:row>44</xdr:row>
      <xdr:rowOff>85725</xdr:rowOff>
    </xdr:to>
    <xdr:sp macro="" textlink="">
      <xdr:nvSpPr>
        <xdr:cNvPr id="3" name="Line 7"/>
        <xdr:cNvSpPr>
          <a:spLocks noChangeShapeType="1"/>
        </xdr:cNvSpPr>
      </xdr:nvSpPr>
      <xdr:spPr bwMode="auto">
        <a:xfrm flipV="1">
          <a:off x="337089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54</xdr:col>
      <xdr:colOff>504825</xdr:colOff>
      <xdr:row>43</xdr:row>
      <xdr:rowOff>0</xdr:rowOff>
    </xdr:from>
    <xdr:to>
      <xdr:col>54</xdr:col>
      <xdr:colOff>504825</xdr:colOff>
      <xdr:row>44</xdr:row>
      <xdr:rowOff>85725</xdr:rowOff>
    </xdr:to>
    <xdr:sp macro="" textlink="">
      <xdr:nvSpPr>
        <xdr:cNvPr id="4" name="Line 8"/>
        <xdr:cNvSpPr>
          <a:spLocks noChangeShapeType="1"/>
        </xdr:cNvSpPr>
      </xdr:nvSpPr>
      <xdr:spPr bwMode="auto">
        <a:xfrm flipV="1">
          <a:off x="471201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70</xdr:col>
      <xdr:colOff>504825</xdr:colOff>
      <xdr:row>43</xdr:row>
      <xdr:rowOff>0</xdr:rowOff>
    </xdr:from>
    <xdr:to>
      <xdr:col>70</xdr:col>
      <xdr:colOff>504825</xdr:colOff>
      <xdr:row>44</xdr:row>
      <xdr:rowOff>85725</xdr:rowOff>
    </xdr:to>
    <xdr:sp macro="" textlink="">
      <xdr:nvSpPr>
        <xdr:cNvPr id="5" name="Line 9"/>
        <xdr:cNvSpPr>
          <a:spLocks noChangeShapeType="1"/>
        </xdr:cNvSpPr>
      </xdr:nvSpPr>
      <xdr:spPr bwMode="auto">
        <a:xfrm flipV="1">
          <a:off x="605313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86</xdr:col>
      <xdr:colOff>504825</xdr:colOff>
      <xdr:row>43</xdr:row>
      <xdr:rowOff>0</xdr:rowOff>
    </xdr:from>
    <xdr:to>
      <xdr:col>86</xdr:col>
      <xdr:colOff>504825</xdr:colOff>
      <xdr:row>44</xdr:row>
      <xdr:rowOff>85725</xdr:rowOff>
    </xdr:to>
    <xdr:sp macro="" textlink="">
      <xdr:nvSpPr>
        <xdr:cNvPr id="6" name="Line 10"/>
        <xdr:cNvSpPr>
          <a:spLocks noChangeShapeType="1"/>
        </xdr:cNvSpPr>
      </xdr:nvSpPr>
      <xdr:spPr bwMode="auto">
        <a:xfrm flipV="1">
          <a:off x="739425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102</xdr:col>
      <xdr:colOff>504825</xdr:colOff>
      <xdr:row>43</xdr:row>
      <xdr:rowOff>0</xdr:rowOff>
    </xdr:from>
    <xdr:to>
      <xdr:col>102</xdr:col>
      <xdr:colOff>504825</xdr:colOff>
      <xdr:row>44</xdr:row>
      <xdr:rowOff>85725</xdr:rowOff>
    </xdr:to>
    <xdr:sp macro="" textlink="">
      <xdr:nvSpPr>
        <xdr:cNvPr id="7" name="Line 11"/>
        <xdr:cNvSpPr>
          <a:spLocks noChangeShapeType="1"/>
        </xdr:cNvSpPr>
      </xdr:nvSpPr>
      <xdr:spPr bwMode="auto">
        <a:xfrm flipV="1">
          <a:off x="873537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118</xdr:col>
      <xdr:colOff>504825</xdr:colOff>
      <xdr:row>43</xdr:row>
      <xdr:rowOff>0</xdr:rowOff>
    </xdr:from>
    <xdr:to>
      <xdr:col>118</xdr:col>
      <xdr:colOff>504825</xdr:colOff>
      <xdr:row>44</xdr:row>
      <xdr:rowOff>85725</xdr:rowOff>
    </xdr:to>
    <xdr:sp macro="" textlink="">
      <xdr:nvSpPr>
        <xdr:cNvPr id="8" name="Line 12"/>
        <xdr:cNvSpPr>
          <a:spLocks noChangeShapeType="1"/>
        </xdr:cNvSpPr>
      </xdr:nvSpPr>
      <xdr:spPr bwMode="auto">
        <a:xfrm flipV="1">
          <a:off x="1007649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134</xdr:col>
      <xdr:colOff>504825</xdr:colOff>
      <xdr:row>43</xdr:row>
      <xdr:rowOff>0</xdr:rowOff>
    </xdr:from>
    <xdr:to>
      <xdr:col>134</xdr:col>
      <xdr:colOff>504825</xdr:colOff>
      <xdr:row>44</xdr:row>
      <xdr:rowOff>85725</xdr:rowOff>
    </xdr:to>
    <xdr:sp macro="" textlink="">
      <xdr:nvSpPr>
        <xdr:cNvPr id="9" name="Line 13"/>
        <xdr:cNvSpPr>
          <a:spLocks noChangeShapeType="1"/>
        </xdr:cNvSpPr>
      </xdr:nvSpPr>
      <xdr:spPr bwMode="auto">
        <a:xfrm flipV="1">
          <a:off x="1141761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150</xdr:col>
      <xdr:colOff>504825</xdr:colOff>
      <xdr:row>43</xdr:row>
      <xdr:rowOff>0</xdr:rowOff>
    </xdr:from>
    <xdr:to>
      <xdr:col>150</xdr:col>
      <xdr:colOff>504825</xdr:colOff>
      <xdr:row>44</xdr:row>
      <xdr:rowOff>85725</xdr:rowOff>
    </xdr:to>
    <xdr:sp macro="" textlink="">
      <xdr:nvSpPr>
        <xdr:cNvPr id="10" name="Line 14"/>
        <xdr:cNvSpPr>
          <a:spLocks noChangeShapeType="1"/>
        </xdr:cNvSpPr>
      </xdr:nvSpPr>
      <xdr:spPr bwMode="auto">
        <a:xfrm flipV="1">
          <a:off x="1275873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166</xdr:col>
      <xdr:colOff>504825</xdr:colOff>
      <xdr:row>43</xdr:row>
      <xdr:rowOff>0</xdr:rowOff>
    </xdr:from>
    <xdr:to>
      <xdr:col>166</xdr:col>
      <xdr:colOff>504825</xdr:colOff>
      <xdr:row>44</xdr:row>
      <xdr:rowOff>85725</xdr:rowOff>
    </xdr:to>
    <xdr:sp macro="" textlink="">
      <xdr:nvSpPr>
        <xdr:cNvPr id="11" name="Line 15"/>
        <xdr:cNvSpPr>
          <a:spLocks noChangeShapeType="1"/>
        </xdr:cNvSpPr>
      </xdr:nvSpPr>
      <xdr:spPr bwMode="auto">
        <a:xfrm flipV="1">
          <a:off x="1409985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182</xdr:col>
      <xdr:colOff>504825</xdr:colOff>
      <xdr:row>43</xdr:row>
      <xdr:rowOff>0</xdr:rowOff>
    </xdr:from>
    <xdr:to>
      <xdr:col>182</xdr:col>
      <xdr:colOff>504825</xdr:colOff>
      <xdr:row>44</xdr:row>
      <xdr:rowOff>85725</xdr:rowOff>
    </xdr:to>
    <xdr:sp macro="" textlink="">
      <xdr:nvSpPr>
        <xdr:cNvPr id="12" name="Line 16"/>
        <xdr:cNvSpPr>
          <a:spLocks noChangeShapeType="1"/>
        </xdr:cNvSpPr>
      </xdr:nvSpPr>
      <xdr:spPr bwMode="auto">
        <a:xfrm flipV="1">
          <a:off x="1544097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198</xdr:col>
      <xdr:colOff>504825</xdr:colOff>
      <xdr:row>43</xdr:row>
      <xdr:rowOff>0</xdr:rowOff>
    </xdr:from>
    <xdr:to>
      <xdr:col>198</xdr:col>
      <xdr:colOff>504825</xdr:colOff>
      <xdr:row>44</xdr:row>
      <xdr:rowOff>85725</xdr:rowOff>
    </xdr:to>
    <xdr:sp macro="" textlink="">
      <xdr:nvSpPr>
        <xdr:cNvPr id="13" name="Line 17"/>
        <xdr:cNvSpPr>
          <a:spLocks noChangeShapeType="1"/>
        </xdr:cNvSpPr>
      </xdr:nvSpPr>
      <xdr:spPr bwMode="auto">
        <a:xfrm flipV="1">
          <a:off x="1678209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214</xdr:col>
      <xdr:colOff>504825</xdr:colOff>
      <xdr:row>43</xdr:row>
      <xdr:rowOff>0</xdr:rowOff>
    </xdr:from>
    <xdr:to>
      <xdr:col>214</xdr:col>
      <xdr:colOff>504825</xdr:colOff>
      <xdr:row>44</xdr:row>
      <xdr:rowOff>85725</xdr:rowOff>
    </xdr:to>
    <xdr:sp macro="" textlink="">
      <xdr:nvSpPr>
        <xdr:cNvPr id="14" name="Line 18"/>
        <xdr:cNvSpPr>
          <a:spLocks noChangeShapeType="1"/>
        </xdr:cNvSpPr>
      </xdr:nvSpPr>
      <xdr:spPr bwMode="auto">
        <a:xfrm flipV="1">
          <a:off x="1812321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230</xdr:col>
      <xdr:colOff>504825</xdr:colOff>
      <xdr:row>43</xdr:row>
      <xdr:rowOff>0</xdr:rowOff>
    </xdr:from>
    <xdr:to>
      <xdr:col>230</xdr:col>
      <xdr:colOff>504825</xdr:colOff>
      <xdr:row>44</xdr:row>
      <xdr:rowOff>85725</xdr:rowOff>
    </xdr:to>
    <xdr:sp macro="" textlink="">
      <xdr:nvSpPr>
        <xdr:cNvPr id="15" name="Line 19"/>
        <xdr:cNvSpPr>
          <a:spLocks noChangeShapeType="1"/>
        </xdr:cNvSpPr>
      </xdr:nvSpPr>
      <xdr:spPr bwMode="auto">
        <a:xfrm flipV="1">
          <a:off x="194643375" y="7448550"/>
          <a:ext cx="0" cy="333375"/>
        </a:xfrm>
        <a:prstGeom prst="line">
          <a:avLst/>
        </a:prstGeom>
        <a:noFill/>
        <a:ln w="9525">
          <a:solidFill>
            <a:srgbClr val="000000"/>
          </a:solidFill>
          <a:round/>
          <a:headEnd type="triangle" w="med" len="med"/>
          <a:tailEnd type="triangle" w="med" len="med"/>
        </a:ln>
      </xdr:spPr>
    </xdr:sp>
    <xdr:clientData/>
  </xdr:twoCellAnchor>
  <xdr:twoCellAnchor>
    <xdr:from>
      <xdr:col>246</xdr:col>
      <xdr:colOff>504825</xdr:colOff>
      <xdr:row>43</xdr:row>
      <xdr:rowOff>0</xdr:rowOff>
    </xdr:from>
    <xdr:to>
      <xdr:col>246</xdr:col>
      <xdr:colOff>504825</xdr:colOff>
      <xdr:row>44</xdr:row>
      <xdr:rowOff>85725</xdr:rowOff>
    </xdr:to>
    <xdr:sp macro="" textlink="">
      <xdr:nvSpPr>
        <xdr:cNvPr id="16" name="Line 20"/>
        <xdr:cNvSpPr>
          <a:spLocks noChangeShapeType="1"/>
        </xdr:cNvSpPr>
      </xdr:nvSpPr>
      <xdr:spPr bwMode="auto">
        <a:xfrm flipV="1">
          <a:off x="208054575" y="7448550"/>
          <a:ext cx="0" cy="333375"/>
        </a:xfrm>
        <a:prstGeom prst="line">
          <a:avLst/>
        </a:prstGeom>
        <a:noFill/>
        <a:ln w="9525">
          <a:solidFill>
            <a:srgbClr val="000000"/>
          </a:solidFill>
          <a:round/>
          <a:headEnd type="triangle" w="med" len="med"/>
          <a:tailEnd type="triangle" w="med" len="me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BIHR\Desktop\Trame%20rendements%20avec%20les%20taux%201.2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DISQUE%20DUR%20TOSSHIBA\2015\GT%20REGIONAL\Documents%20and%20Settings\user\Mes%20documents\rendement%20devertebre\NOUVEAU%20REN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Documents%20and%20Settings\user\Mes%20documents\rendement%20devertebre\NOUVEAU%20REND.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FICHIER%20RENDEMENT%202010%20PRIX_%20MARGE%201.3.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DISQUE%20DUR%20TOSSHIBA\2015\GT%20REGIONAL\FICHIER%20RENDEMENT%202010%20PRIX_%20MARGE%201.3.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JBIHR\AppData\Roaming\Microsoft\Excel\FICHIER%20RENDEMENT%202010%20PRIX_%20MARGE%201.3%20(1).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bjectif marge"/>
      <sheetName val="plu  par famille"/>
      <sheetName val="PRIX DES PIECES"/>
      <sheetName val="PRIX DE VENTE RAYON"/>
      <sheetName val="BOEUF CARCASSE"/>
      <sheetName val="RECAPACHATS"/>
      <sheetName val="TRAME1"/>
      <sheetName val="TRAME2"/>
      <sheetName val="TRAME3"/>
      <sheetName val="TRAME4"/>
      <sheetName val="TRAME5"/>
      <sheetName val="TRAME6"/>
      <sheetName val="TRAME7"/>
      <sheetName val="DEMI JB U A OS DEVERT "/>
      <sheetName val="DEMI JB U PAD LQV"/>
      <sheetName val="DEMI JB U PAD BVP"/>
      <sheetName val="PAN ROUAN PAD BURE"/>
      <sheetName val="JB DEHANC+BAV."/>
      <sheetName val="ART8 U _JB AOS"/>
      <sheetName val="DEMI JB R  A-OS"/>
      <sheetName val="DEMI JB R S OS "/>
      <sheetName val="ART8 R_JB AOS "/>
      <sheetName val="ART8 R_JB  pad"/>
      <sheetName val="JB PAN ROUAN R AOS"/>
      <sheetName val="PAN ROUANNAIS  PAD"/>
      <sheetName val="AVANT CAPPA CARCASSE"/>
      <sheetName val="AVANT CAPPA PAD"/>
      <sheetName val="BCUH PAD S BAV."/>
      <sheetName val="genisse AOS (R) "/>
      <sheetName val="genisse AOS (U)"/>
      <sheetName val="genisse pad"/>
      <sheetName val="GENISSE ART8 PAD"/>
      <sheetName val="genisse ART8 A OS"/>
      <sheetName val="DEH PAD"/>
      <sheetName val="GENISSEPAN ROUANNAIS U"/>
      <sheetName val="GENISSEPAN ROUANNAIS R"/>
      <sheetName val="GENISSE SEMI PAREE U"/>
      <sheetName val="genisse BCU A OS "/>
      <sheetName val="genisse BCUH A OS "/>
      <sheetName val="gen AVANT CAPPA A OS "/>
      <sheetName val="gen AVANT DROIT A OS"/>
      <sheetName val="boeuf u a os devert"/>
      <sheetName val="BOEUF pad BVP"/>
      <sheetName val="BOEUF ART 8  B V P  (u)"/>
      <sheetName val="BOEUF ART 8  BOVIN (r)"/>
      <sheetName val="VACHE U CARCASSE CERTIF"/>
      <sheetName val="PAN ROUAN VACHE U CERTIF"/>
      <sheetName val="VACHE pad R "/>
      <sheetName val="VACHe pad  U"/>
      <sheetName val="VACHE SEMI PAREE U "/>
      <sheetName val="vache ART8 pad (R)"/>
      <sheetName val="ART 8 VACHE R"/>
      <sheetName val="PAN ROUAN VACHE R aos"/>
      <sheetName val="VACHE R AVANT CAPPA"/>
      <sheetName val="DEMI VEAU R VITELIER AOS"/>
      <sheetName val="BASSE VEAU VITELIER"/>
      <sheetName val="PAN VEAU VITELIER"/>
      <sheetName val="VEAU U VITTELIER  AOS"/>
      <sheetName val="VEAU U STD"/>
      <sheetName val="VEAU R"/>
      <sheetName val="veau ent R DESOSSE"/>
      <sheetName val="VEAU SANS OS"/>
      <sheetName val="CUISSOT VEAU"/>
      <sheetName val="cuissot VEAU PAD"/>
      <sheetName val="BASSE VEAU"/>
      <sheetName val="PAN  VEAU"/>
      <sheetName val="carre de cote"/>
      <sheetName val="PORC OMEGA 3"/>
      <sheetName val="LONGES A_ROTIR CERTIFIE "/>
      <sheetName val="LONGE EN COTE CERTIIFE"/>
      <sheetName val="LONGE EN COTE"/>
      <sheetName val="LONGES A_ROTIR"/>
      <sheetName val="LONGE ENTIERE PROMO"/>
      <sheetName val="DECOUPJAMBON"/>
      <sheetName val="DECOUPE DEMI PORC"/>
      <sheetName val="porcelet"/>
      <sheetName val="AGNEAU IMP"/>
      <sheetName val="AGNEAU CERTIFIE ADRET"/>
      <sheetName val="AGNEAU baronet"/>
      <sheetName val="AGNEAU FRANCAIS"/>
      <sheetName val="AGNEAU PRESTO ENTIER"/>
      <sheetName val="AGNEAU PRESTO CULOTTE"/>
      <sheetName val="AGNEAU PRESTO COFFRE"/>
      <sheetName val="AGNEAU PRESTO CASQUE"/>
    </sheetNames>
    <sheetDataSet>
      <sheetData sheetId="0"/>
      <sheetData sheetId="1"/>
      <sheetData sheetId="2"/>
      <sheetData sheetId="3">
        <row r="10">
          <cell r="K10">
            <v>22.99</v>
          </cell>
        </row>
        <row r="11">
          <cell r="K11">
            <v>22.99</v>
          </cell>
        </row>
        <row r="12">
          <cell r="K12">
            <v>22.99</v>
          </cell>
        </row>
        <row r="13">
          <cell r="K13">
            <v>22.99</v>
          </cell>
        </row>
        <row r="14">
          <cell r="K14">
            <v>22.99</v>
          </cell>
        </row>
        <row r="15">
          <cell r="K15">
            <v>22.99</v>
          </cell>
        </row>
        <row r="16">
          <cell r="K16">
            <v>22.99</v>
          </cell>
        </row>
        <row r="17">
          <cell r="K17">
            <v>22.99</v>
          </cell>
        </row>
        <row r="18">
          <cell r="K18">
            <v>22.99</v>
          </cell>
        </row>
        <row r="19">
          <cell r="K19">
            <v>22.99</v>
          </cell>
        </row>
        <row r="20">
          <cell r="K20">
            <v>22.99</v>
          </cell>
        </row>
        <row r="21">
          <cell r="K21">
            <v>22.99</v>
          </cell>
        </row>
        <row r="22">
          <cell r="K22">
            <v>22.99</v>
          </cell>
        </row>
        <row r="23">
          <cell r="K23">
            <v>22.99</v>
          </cell>
        </row>
        <row r="24">
          <cell r="K24">
            <v>99.99</v>
          </cell>
        </row>
        <row r="25">
          <cell r="K25">
            <v>22.99</v>
          </cell>
        </row>
        <row r="27">
          <cell r="K27">
            <v>22.99</v>
          </cell>
        </row>
        <row r="29">
          <cell r="K29">
            <v>22.99</v>
          </cell>
        </row>
        <row r="30">
          <cell r="K30">
            <v>22.99</v>
          </cell>
        </row>
        <row r="31">
          <cell r="K31">
            <v>22.99</v>
          </cell>
        </row>
        <row r="33">
          <cell r="K33">
            <v>22.99</v>
          </cell>
        </row>
        <row r="34">
          <cell r="K34">
            <v>22.99</v>
          </cell>
        </row>
        <row r="35">
          <cell r="K35">
            <v>22.99</v>
          </cell>
        </row>
        <row r="37">
          <cell r="K37">
            <v>22.99</v>
          </cell>
        </row>
        <row r="38">
          <cell r="K38">
            <v>22.99</v>
          </cell>
        </row>
        <row r="39">
          <cell r="K39">
            <v>22.99</v>
          </cell>
        </row>
        <row r="41">
          <cell r="K41">
            <v>7.49</v>
          </cell>
        </row>
        <row r="43">
          <cell r="K43">
            <v>22.99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 BOEUF EURO"/>
      <sheetName val="BOEUF FR  EURO"/>
      <sheetName val="DECOUPE"/>
      <sheetName val="VEAU"/>
      <sheetName val="CUISSOT VEAU"/>
      <sheetName val="BASSE VEAU"/>
      <sheetName val="PAN  VEAU"/>
      <sheetName val="AGNEAU"/>
      <sheetName val="CE"/>
      <sheetName val="PORC"/>
      <sheetName val="DECOUP"/>
    </sheetNames>
    <sheetDataSet>
      <sheetData sheetId="0" refreshError="1"/>
      <sheetData sheetId="1" refreshError="1"/>
      <sheetData sheetId="2" refreshError="1">
        <row r="3">
          <cell r="F3">
            <v>13.433562074772652</v>
          </cell>
        </row>
        <row r="4">
          <cell r="M4">
            <v>9.2878310138093667</v>
          </cell>
        </row>
        <row r="8">
          <cell r="M8">
            <v>1.5287639472540211</v>
          </cell>
        </row>
        <row r="10">
          <cell r="B10">
            <v>80.259999999999991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 BOEUF EURO"/>
      <sheetName val="BOEUF FR  EURO"/>
      <sheetName val="DECOUPE"/>
      <sheetName val="VEAU"/>
      <sheetName val="CUISSOT VEAU"/>
      <sheetName val="BASSE VEAU"/>
      <sheetName val="PAN  VEAU"/>
      <sheetName val="AGNEAU"/>
      <sheetName val="CE"/>
      <sheetName val="PORC"/>
      <sheetName val="DECOUP"/>
    </sheetNames>
    <sheetDataSet>
      <sheetData sheetId="0" refreshError="1"/>
      <sheetData sheetId="1" refreshError="1"/>
      <sheetData sheetId="2" refreshError="1">
        <row r="3">
          <cell r="F3">
            <v>13.433562074772652</v>
          </cell>
        </row>
        <row r="4">
          <cell r="M4">
            <v>9.2878310138093667</v>
          </cell>
        </row>
        <row r="8">
          <cell r="M8">
            <v>1.5287639472540211</v>
          </cell>
        </row>
        <row r="10">
          <cell r="B10">
            <v>80.259999999999991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Feuil1"/>
      <sheetName val="SUIVI TRAVAIL"/>
      <sheetName val="PRIX DE VENTE RAYON"/>
      <sheetName val="PVC  ABATS"/>
      <sheetName val="TARIF TRAD+LS"/>
      <sheetName val="DEMI JB U a os devert "/>
      <sheetName val="DEMI JB U PAD LQV"/>
      <sheetName val=" DEMI JB U PAD BVP"/>
      <sheetName val="PAN ROUAN PAD BURE"/>
      <sheetName val="JB DEHANC+BAV."/>
      <sheetName val="ART8 U _JB AOS"/>
      <sheetName val="DEMIE JB R  A-OS"/>
      <sheetName val="DEMI JB R S OS "/>
      <sheetName val="ART8 R_JB AOS "/>
      <sheetName val="ART8 R_JB  pad"/>
      <sheetName val="JB PAN ROUAN R AOS"/>
      <sheetName val="PAN ROUANNAIS  PAD"/>
      <sheetName val="AVANT CAPPA CARCASSE"/>
      <sheetName val="AVANT CAPPA PAD"/>
      <sheetName val="BCUH PAD S BAV."/>
      <sheetName val="genisse AOS (R) "/>
      <sheetName val="genisse AOS (U)"/>
      <sheetName val="genisse pad"/>
      <sheetName val="genisse ART8 pad "/>
      <sheetName val="genisse ART8 A OS"/>
      <sheetName val="DEH pad "/>
      <sheetName val="GENISSEPAN ROUANNAIS U"/>
      <sheetName val="GENISSEPAN ROUANNAIS R"/>
      <sheetName val="GENISSE SEMI PAREE U"/>
      <sheetName val="genisse BCU A OS "/>
      <sheetName val="genisse BCUH A OS "/>
      <sheetName val="gen AVANT CAPPA A OS "/>
      <sheetName val="gen AVANT DROIT A OS"/>
      <sheetName val="boeuf u a os devert"/>
      <sheetName val="BOEUF pad BVP"/>
      <sheetName val=" BOEUF ART 8  B V P  (u)"/>
      <sheetName val="BOEUF ART 8  BOVIN (r)"/>
      <sheetName val="VACHE U CARCASSE CERTIF"/>
      <sheetName val="PAN ROUAN VACHE U CERTIF"/>
      <sheetName val="VACHE pad R "/>
      <sheetName val="VACHe pad  U"/>
      <sheetName val="VACHE SEMI PAREE U "/>
      <sheetName val="vache ART8 pad (R)"/>
      <sheetName val="ART 8 VACHE R"/>
      <sheetName val="PAN ROUAN VACHE R aos"/>
      <sheetName val="VACHE R AVANT CAPPA"/>
      <sheetName val="DEMI VEAU R VITELIER AOS"/>
      <sheetName val="BASSE VEAU VITELIER"/>
      <sheetName val="PAN VEAU VITELIER"/>
      <sheetName val="VEAU U VITTELIER  AOS"/>
      <sheetName val="VEAU U STD"/>
      <sheetName val="VEAU R"/>
      <sheetName val="veau ent R DESOSSE"/>
      <sheetName val="VEAU SANS OS"/>
      <sheetName val="CUISSOT VEAU"/>
      <sheetName val="cuissot VEAU PAD"/>
      <sheetName val="BASSE VEAU"/>
      <sheetName val="PAN  VEAU"/>
      <sheetName val="carre de cote"/>
      <sheetName val="PORC OMEGA 3"/>
      <sheetName val="LONGES A_ROTIR CERTIFIE "/>
      <sheetName val="LONGE EN COTE CERTIIFE"/>
      <sheetName val="LONGE EN COTE"/>
      <sheetName val="LONGES A_ROTIR"/>
      <sheetName val="LONGE ENTIERE PROMO"/>
      <sheetName val="DECOUPJAMBON"/>
      <sheetName val="DECOUPE DEMI PORC"/>
      <sheetName val="porcelet"/>
      <sheetName val="AGNEAU IMP"/>
      <sheetName val="AGNEAU CERTIFIE ADRET"/>
      <sheetName val="AGNEAU baronet"/>
      <sheetName val="AGNEAU FRANCAIS"/>
      <sheetName val="AGNEAU PRESTO ENTIER"/>
      <sheetName val="AGNEAU PRESTO CULOTTE"/>
      <sheetName val="AGNEAU PRESTO COFFRE"/>
      <sheetName val="AGNEAU PRESTO CASQUE"/>
    </sheetNames>
    <sheetDataSet>
      <sheetData sheetId="0"/>
      <sheetData sheetId="1"/>
      <sheetData sheetId="2">
        <row r="1">
          <cell r="B1">
            <v>42034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
          <cell r="M4">
            <v>6.3811402941303328</v>
          </cell>
        </row>
      </sheetData>
      <sheetData sheetId="21">
        <row r="4">
          <cell r="M4">
            <v>7.6985866743582347</v>
          </cell>
        </row>
      </sheetData>
      <sheetData sheetId="22">
        <row r="4">
          <cell r="M4">
            <v>6.1770690631144216</v>
          </cell>
        </row>
      </sheetData>
      <sheetData sheetId="23">
        <row r="4">
          <cell r="M4">
            <v>10.147367108080577</v>
          </cell>
        </row>
      </sheetData>
      <sheetData sheetId="24"/>
      <sheetData sheetId="25">
        <row r="4">
          <cell r="M4">
            <v>11.810061332541194</v>
          </cell>
        </row>
      </sheetData>
      <sheetData sheetId="26">
        <row r="4">
          <cell r="M4">
            <v>9.3344609320658503</v>
          </cell>
        </row>
      </sheetData>
      <sheetData sheetId="27"/>
      <sheetData sheetId="28"/>
      <sheetData sheetId="29"/>
      <sheetData sheetId="30"/>
      <sheetData sheetId="31"/>
      <sheetData sheetId="32"/>
      <sheetData sheetId="33"/>
      <sheetData sheetId="34"/>
      <sheetData sheetId="35"/>
      <sheetData sheetId="36"/>
      <sheetData sheetId="37">
        <row r="3">
          <cell r="F3">
            <v>0</v>
          </cell>
        </row>
        <row r="4">
          <cell r="M4">
            <v>8.0725899636843845</v>
          </cell>
        </row>
      </sheetData>
      <sheetData sheetId="38"/>
      <sheetData sheetId="39">
        <row r="4">
          <cell r="M4">
            <v>4.6863199226682459</v>
          </cell>
        </row>
      </sheetData>
      <sheetData sheetId="40">
        <row r="4">
          <cell r="M4">
            <v>6.5188924604475051</v>
          </cell>
        </row>
      </sheetData>
      <sheetData sheetId="41"/>
      <sheetData sheetId="42">
        <row r="3">
          <cell r="F3">
            <v>0</v>
          </cell>
        </row>
        <row r="4">
          <cell r="M4">
            <v>8.7301783621924223</v>
          </cell>
        </row>
      </sheetData>
      <sheetData sheetId="43"/>
      <sheetData sheetId="44"/>
      <sheetData sheetId="45">
        <row r="3">
          <cell r="F3">
            <v>0</v>
          </cell>
        </row>
      </sheetData>
      <sheetData sheetId="46"/>
      <sheetData sheetId="47"/>
      <sheetData sheetId="48"/>
      <sheetData sheetId="49"/>
      <sheetData sheetId="50"/>
      <sheetData sheetId="51">
        <row r="3">
          <cell r="F3">
            <v>16.422498727919535</v>
          </cell>
        </row>
        <row r="4">
          <cell r="M4">
            <v>8.9150798559478535</v>
          </cell>
        </row>
        <row r="8">
          <cell r="M8">
            <v>1.4256756756756757</v>
          </cell>
        </row>
      </sheetData>
      <sheetData sheetId="52"/>
      <sheetData sheetId="53"/>
      <sheetData sheetId="54">
        <row r="3">
          <cell r="F3">
            <v>20.520871884793312</v>
          </cell>
        </row>
        <row r="4">
          <cell r="M4">
            <v>10.519385166393075</v>
          </cell>
        </row>
        <row r="8">
          <cell r="M8">
            <v>1.6230769230769231</v>
          </cell>
        </row>
      </sheetData>
      <sheetData sheetId="55"/>
      <sheetData sheetId="56">
        <row r="3">
          <cell r="F3">
            <v>12.944117447769621</v>
          </cell>
        </row>
        <row r="4">
          <cell r="M4">
            <v>6.9160926030491243</v>
          </cell>
        </row>
        <row r="8">
          <cell r="M8">
            <v>1.6230769230769231</v>
          </cell>
        </row>
      </sheetData>
      <sheetData sheetId="57">
        <row r="3">
          <cell r="F3">
            <v>18.566095745637703</v>
          </cell>
        </row>
        <row r="4">
          <cell r="M4">
            <v>10.651421118906278</v>
          </cell>
        </row>
        <row r="8">
          <cell r="M8">
            <v>1.6230769230769231</v>
          </cell>
        </row>
      </sheetData>
      <sheetData sheetId="58"/>
      <sheetData sheetId="59">
        <row r="3">
          <cell r="F3">
            <v>0</v>
          </cell>
        </row>
        <row r="4">
          <cell r="M4">
            <v>4.4050118079244305</v>
          </cell>
        </row>
        <row r="8">
          <cell r="M8">
            <v>1.4598035145980353</v>
          </cell>
        </row>
      </sheetData>
      <sheetData sheetId="60"/>
      <sheetData sheetId="61"/>
      <sheetData sheetId="62"/>
      <sheetData sheetId="63"/>
      <sheetData sheetId="64"/>
      <sheetData sheetId="65"/>
      <sheetData sheetId="66"/>
      <sheetData sheetId="67"/>
      <sheetData sheetId="68">
        <row r="3">
          <cell r="F3">
            <v>0</v>
          </cell>
        </row>
        <row r="4">
          <cell r="M4">
            <v>8.8889677694164408</v>
          </cell>
        </row>
        <row r="8">
          <cell r="M8">
            <v>1.6484375</v>
          </cell>
        </row>
      </sheetData>
      <sheetData sheetId="69"/>
      <sheetData sheetId="70"/>
      <sheetData sheetId="71"/>
      <sheetData sheetId="72"/>
      <sheetData sheetId="73"/>
      <sheetData sheetId="74"/>
      <sheetData sheetId="75"/>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Feuil1"/>
      <sheetName val="SUIVI TRAVAIL"/>
      <sheetName val="PRIX DE VENTE RAYON"/>
      <sheetName val="PVC  ABATS"/>
      <sheetName val="TARIF TRAD+LS"/>
      <sheetName val="DEMI JB U a os devert "/>
      <sheetName val="DEMI JB U PAD LQV"/>
      <sheetName val=" DEMI JB U PAD BVP"/>
      <sheetName val="PAN ROUAN PAD BURE"/>
      <sheetName val="JB DEHANC+BAV."/>
      <sheetName val="ART8 U _JB AOS"/>
      <sheetName val="DEMIE JB R  A-OS"/>
      <sheetName val="DEMI JB R S OS "/>
      <sheetName val="ART8 R_JB AOS "/>
      <sheetName val="ART8 R_JB  pad"/>
      <sheetName val="JB PAN ROUAN R AOS"/>
      <sheetName val="PAN ROUANNAIS  PAD"/>
      <sheetName val="AVANT CAPPA CARCASSE"/>
      <sheetName val="AVANT CAPPA PAD"/>
      <sheetName val="BCUH PAD S BAV."/>
      <sheetName val="genisse AOS (R) "/>
      <sheetName val="genisse AOS (U)"/>
      <sheetName val="genisse pad"/>
      <sheetName val="genisse ART8 pad "/>
      <sheetName val="genisse ART8 A OS"/>
      <sheetName val="DEH pad "/>
      <sheetName val="GENISSEPAN ROUANNAIS U"/>
      <sheetName val="GENISSEPAN ROUANNAIS R"/>
      <sheetName val="GENISSE SEMI PAREE U"/>
      <sheetName val="genisse BCU A OS "/>
      <sheetName val="genisse BCUH A OS "/>
      <sheetName val="gen AVANT CAPPA A OS "/>
      <sheetName val="gen AVANT DROIT A OS"/>
      <sheetName val="boeuf u a os devert"/>
      <sheetName val="BOEUF pad BVP"/>
      <sheetName val=" BOEUF ART 8  B V P  (u)"/>
      <sheetName val="BOEUF ART 8  BOVIN (r)"/>
      <sheetName val="VACHE U CARCASSE CERTIF"/>
      <sheetName val="PAN ROUAN VACHE U CERTIF"/>
      <sheetName val="VACHE pad R "/>
      <sheetName val="VACHe pad  U"/>
      <sheetName val="VACHE SEMI PAREE U "/>
      <sheetName val="vache ART8 pad (R)"/>
      <sheetName val="ART 8 VACHE R"/>
      <sheetName val="PAN ROUAN VACHE R aos"/>
      <sheetName val="VACHE R AVANT CAPPA"/>
      <sheetName val="DEMI VEAU R VITELIER AOS"/>
      <sheetName val="BASSE VEAU VITELIER"/>
      <sheetName val="PAN VEAU VITELIER"/>
      <sheetName val="VEAU U VITTELIER  AOS"/>
      <sheetName val="VEAU U STD"/>
      <sheetName val="VEAU R"/>
      <sheetName val="veau ent R DESOSSE"/>
      <sheetName val="VEAU SANS OS"/>
      <sheetName val="CUISSOT VEAU"/>
      <sheetName val="cuissot VEAU PAD"/>
      <sheetName val="BASSE VEAU"/>
      <sheetName val="PAN  VEAU"/>
      <sheetName val="carre de cote"/>
      <sheetName val="PORC OMEGA 3"/>
      <sheetName val="LONGES A_ROTIR CERTIFIE "/>
      <sheetName val="LONGE EN COTE CERTIIFE"/>
      <sheetName val="LONGE EN COTE"/>
      <sheetName val="LONGES A_ROTIR"/>
      <sheetName val="LONGE ENTIERE PROMO"/>
      <sheetName val="DECOUPJAMBON"/>
      <sheetName val="DECOUPE DEMI PORC"/>
      <sheetName val="porcelet"/>
      <sheetName val="AGNEAU IMP"/>
      <sheetName val="AGNEAU CERTIFIE ADRET"/>
      <sheetName val="AGNEAU baronet"/>
      <sheetName val="AGNEAU FRANCAIS"/>
      <sheetName val="AGNEAU PRESTO ENTIER"/>
      <sheetName val="AGNEAU PRESTO CULOTTE"/>
      <sheetName val="AGNEAU PRESTO COFFRE"/>
      <sheetName val="AGNEAU PRESTO CASQUE"/>
      <sheetName val="Feuil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
          <cell r="M4">
            <v>6.3811402941303328</v>
          </cell>
        </row>
      </sheetData>
      <sheetData sheetId="21">
        <row r="4">
          <cell r="M4">
            <v>7.6985866743582347</v>
          </cell>
        </row>
      </sheetData>
      <sheetData sheetId="22">
        <row r="4">
          <cell r="M4">
            <v>6.1770690631144216</v>
          </cell>
        </row>
      </sheetData>
      <sheetData sheetId="23">
        <row r="4">
          <cell r="M4">
            <v>10.147367108080577</v>
          </cell>
        </row>
      </sheetData>
      <sheetData sheetId="24"/>
      <sheetData sheetId="25">
        <row r="4">
          <cell r="M4">
            <v>11.810061332541194</v>
          </cell>
        </row>
      </sheetData>
      <sheetData sheetId="26">
        <row r="4">
          <cell r="M4">
            <v>9.3344609320658503</v>
          </cell>
        </row>
      </sheetData>
      <sheetData sheetId="27"/>
      <sheetData sheetId="28"/>
      <sheetData sheetId="29"/>
      <sheetData sheetId="30"/>
      <sheetData sheetId="31"/>
      <sheetData sheetId="32"/>
      <sheetData sheetId="33"/>
      <sheetData sheetId="34"/>
      <sheetData sheetId="35"/>
      <sheetData sheetId="36"/>
      <sheetData sheetId="37">
        <row r="3">
          <cell r="F3">
            <v>12.727439171343679</v>
          </cell>
        </row>
        <row r="4">
          <cell r="M4">
            <v>8.0725899636843845</v>
          </cell>
        </row>
      </sheetData>
      <sheetData sheetId="38"/>
      <sheetData sheetId="39">
        <row r="4">
          <cell r="M4">
            <v>4.6863199226682459</v>
          </cell>
        </row>
      </sheetData>
      <sheetData sheetId="40">
        <row r="4">
          <cell r="M4">
            <v>6.5188924604475051</v>
          </cell>
        </row>
      </sheetData>
      <sheetData sheetId="41"/>
      <sheetData sheetId="42">
        <row r="3">
          <cell r="F3">
            <v>16.412828489129019</v>
          </cell>
        </row>
        <row r="4">
          <cell r="M4">
            <v>8.7301783621924223</v>
          </cell>
        </row>
      </sheetData>
      <sheetData sheetId="43"/>
      <sheetData sheetId="44"/>
      <sheetData sheetId="45">
        <row r="3">
          <cell r="F3">
            <v>7.7623594951976127</v>
          </cell>
        </row>
      </sheetData>
      <sheetData sheetId="46"/>
      <sheetData sheetId="47"/>
      <sheetData sheetId="48"/>
      <sheetData sheetId="49"/>
      <sheetData sheetId="50"/>
      <sheetData sheetId="51">
        <row r="3">
          <cell r="F3">
            <v>16.422498727919535</v>
          </cell>
        </row>
        <row r="4">
          <cell r="M4">
            <v>8.9150798559478535</v>
          </cell>
        </row>
        <row r="8">
          <cell r="M8">
            <v>1.4256756756756757</v>
          </cell>
        </row>
      </sheetData>
      <sheetData sheetId="52"/>
      <sheetData sheetId="53"/>
      <sheetData sheetId="54">
        <row r="3">
          <cell r="F3">
            <v>20.520871884793312</v>
          </cell>
        </row>
        <row r="4">
          <cell r="M4">
            <v>10.519385166393075</v>
          </cell>
        </row>
        <row r="8">
          <cell r="M8">
            <v>1.6230769230769231</v>
          </cell>
        </row>
      </sheetData>
      <sheetData sheetId="55"/>
      <sheetData sheetId="56">
        <row r="3">
          <cell r="F3">
            <v>12.944117447769621</v>
          </cell>
        </row>
        <row r="4">
          <cell r="M4">
            <v>6.9160926030491243</v>
          </cell>
        </row>
        <row r="8">
          <cell r="M8">
            <v>1.6230769230769231</v>
          </cell>
        </row>
      </sheetData>
      <sheetData sheetId="57">
        <row r="3">
          <cell r="F3">
            <v>18.566095745637703</v>
          </cell>
        </row>
        <row r="4">
          <cell r="M4">
            <v>10.651421118906278</v>
          </cell>
        </row>
        <row r="8">
          <cell r="M8">
            <v>1.6230769230769231</v>
          </cell>
        </row>
      </sheetData>
      <sheetData sheetId="58"/>
      <sheetData sheetId="59">
        <row r="3">
          <cell r="F3">
            <v>0</v>
          </cell>
        </row>
        <row r="4">
          <cell r="M4">
            <v>4.4050118079244305</v>
          </cell>
        </row>
        <row r="8">
          <cell r="M8">
            <v>1.4598035145980353</v>
          </cell>
        </row>
      </sheetData>
      <sheetData sheetId="60"/>
      <sheetData sheetId="61"/>
      <sheetData sheetId="62"/>
      <sheetData sheetId="63"/>
      <sheetData sheetId="64"/>
      <sheetData sheetId="65"/>
      <sheetData sheetId="66"/>
      <sheetData sheetId="67"/>
      <sheetData sheetId="68">
        <row r="3">
          <cell r="F3">
            <v>0</v>
          </cell>
        </row>
        <row r="4">
          <cell r="M4">
            <v>8.8889677694164408</v>
          </cell>
        </row>
        <row r="8">
          <cell r="M8">
            <v>1.6484375</v>
          </cell>
        </row>
      </sheetData>
      <sheetData sheetId="69"/>
      <sheetData sheetId="70"/>
      <sheetData sheetId="71"/>
      <sheetData sheetId="72"/>
      <sheetData sheetId="73"/>
      <sheetData sheetId="74"/>
      <sheetData sheetId="75"/>
      <sheetData sheetId="7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Feuil1"/>
      <sheetName val="SUIVI TRAVAIL"/>
      <sheetName val="PRIX DE VENTE RAYON"/>
      <sheetName val="PVC  ABATS"/>
      <sheetName val="TARIF TRAD+LS"/>
      <sheetName val="DEMI JB U a os devert "/>
      <sheetName val="DEMI JB U PAD LQV"/>
      <sheetName val=" DEMI JB U PAD BVP"/>
      <sheetName val="PAN ROUAN PAD BURE"/>
      <sheetName val="JB DEHANC+BAV."/>
      <sheetName val="ART8 U _JB AOS"/>
      <sheetName val="DEMIE JB R  A-OS"/>
      <sheetName val="DEMI JB R S OS "/>
      <sheetName val="ART8 R_JB AOS "/>
      <sheetName val="ART8 R_JB  pad"/>
      <sheetName val="JB PAN ROUAN R AOS"/>
      <sheetName val="PAN ROUANNAIS  PAD"/>
      <sheetName val="AVANT CAPPA CARCASSE"/>
      <sheetName val="AVANT CAPPA PAD"/>
      <sheetName val="BCUH PAD S BAV."/>
      <sheetName val="genisse AOS (R) "/>
      <sheetName val="genisse AOS (U)"/>
      <sheetName val="genisse pad"/>
      <sheetName val="genisse ART8 pad "/>
      <sheetName val="genisse ART8 A OS"/>
      <sheetName val="DEH pad "/>
      <sheetName val="GENISSEPAN ROUANNAIS U"/>
      <sheetName val="GENISSEPAN ROUANNAIS R"/>
      <sheetName val="GENISSE SEMI PAREE U"/>
      <sheetName val="genisse BCU A OS "/>
      <sheetName val="genisse BCUH A OS "/>
      <sheetName val="gen AVANT CAPPA A OS "/>
      <sheetName val="gen AVANT DROIT A OS"/>
      <sheetName val="boeuf u a os devert"/>
      <sheetName val="BOEUF pad BVP"/>
      <sheetName val=" BOEUF ART 8  B V P  (u)"/>
      <sheetName val="BOEUF ART 8  BOVIN (r)"/>
      <sheetName val="VACHE U CARCASSE CERTIF"/>
      <sheetName val="PAN ROUAN VACHE U CERTIF"/>
      <sheetName val="VACHE pad R "/>
      <sheetName val="VACHe pad  U"/>
      <sheetName val="VACHE SEMI PAREE U "/>
      <sheetName val="vache ART8 pad (R)"/>
      <sheetName val="ART 8 VACHE R"/>
      <sheetName val="PAN ROUAN VACHE R aos"/>
      <sheetName val="VACHE R AVANT CAPPA"/>
      <sheetName val="DEMI VEAU R VITELIER AOS"/>
      <sheetName val="BASSE VEAU VITELIER"/>
      <sheetName val="PAN VEAU VITELIER"/>
      <sheetName val="VEAU U VITTELIER  AOS"/>
      <sheetName val="VEAU U STD"/>
      <sheetName val="VEAU R"/>
      <sheetName val="veau ent R DESOSSE"/>
      <sheetName val="VEAU SANS OS"/>
      <sheetName val="CUISSOT VEAU"/>
      <sheetName val="cuissot VEAU PAD"/>
      <sheetName val="BASSE VEAU"/>
      <sheetName val="PAN  VEAU"/>
      <sheetName val="carre de cote"/>
      <sheetName val="PORC OMEGA 3"/>
      <sheetName val="LONGES A_ROTIR CERTIFIE "/>
      <sheetName val="LONGE EN COTE CERTIIFE"/>
      <sheetName val="LONGE EN COTE"/>
      <sheetName val="LONGES A_ROTIR"/>
      <sheetName val="LONGE ENTIERE PROMO"/>
      <sheetName val="DECOUPJAMBON"/>
      <sheetName val="DECOUPE DEMI PORC"/>
      <sheetName val="porcelet"/>
      <sheetName val="AGNEAU IMP"/>
      <sheetName val="AGNEAU CERTIFIE ADRET"/>
      <sheetName val="AGNEAU baronet"/>
      <sheetName val="AGNEAU FRANCAIS"/>
      <sheetName val="AGNEAU PRESTO ENTIER"/>
      <sheetName val="AGNEAU PRESTO CULOTTE"/>
      <sheetName val="AGNEAU PRESTO COFFRE"/>
      <sheetName val="AGNEAU PRESTO CASQU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4">
          <cell r="M4">
            <v>6.3811402941303328</v>
          </cell>
        </row>
      </sheetData>
      <sheetData sheetId="21">
        <row r="4">
          <cell r="M4">
            <v>7.6985866743582347</v>
          </cell>
        </row>
      </sheetData>
      <sheetData sheetId="22">
        <row r="4">
          <cell r="M4">
            <v>6.1770690631144216</v>
          </cell>
        </row>
      </sheetData>
      <sheetData sheetId="23">
        <row r="4">
          <cell r="M4">
            <v>10.147367108080577</v>
          </cell>
        </row>
      </sheetData>
      <sheetData sheetId="24" refreshError="1"/>
      <sheetData sheetId="25">
        <row r="4">
          <cell r="M4">
            <v>11.810061332541194</v>
          </cell>
        </row>
      </sheetData>
      <sheetData sheetId="26">
        <row r="4">
          <cell r="M4">
            <v>9.3344609320658503</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3">
          <cell r="F3">
            <v>0</v>
          </cell>
        </row>
      </sheetData>
      <sheetData sheetId="38" refreshError="1"/>
      <sheetData sheetId="39">
        <row r="4">
          <cell r="M4">
            <v>4.6863199226682459</v>
          </cell>
        </row>
      </sheetData>
      <sheetData sheetId="40">
        <row r="4">
          <cell r="M4">
            <v>6.5188924604475051</v>
          </cell>
        </row>
      </sheetData>
      <sheetData sheetId="41" refreshError="1"/>
      <sheetData sheetId="42">
        <row r="3">
          <cell r="F3">
            <v>0</v>
          </cell>
        </row>
      </sheetData>
      <sheetData sheetId="43" refreshError="1"/>
      <sheetData sheetId="44" refreshError="1"/>
      <sheetData sheetId="45">
        <row r="3">
          <cell r="F3">
            <v>0</v>
          </cell>
        </row>
      </sheetData>
      <sheetData sheetId="46" refreshError="1"/>
      <sheetData sheetId="47" refreshError="1"/>
      <sheetData sheetId="48" refreshError="1"/>
      <sheetData sheetId="49" refreshError="1"/>
      <sheetData sheetId="50" refreshError="1"/>
      <sheetData sheetId="51">
        <row r="3">
          <cell r="F3">
            <v>16.422498727919535</v>
          </cell>
        </row>
      </sheetData>
      <sheetData sheetId="52" refreshError="1"/>
      <sheetData sheetId="53" refreshError="1"/>
      <sheetData sheetId="54">
        <row r="3">
          <cell r="F3">
            <v>20.520871884793312</v>
          </cell>
        </row>
        <row r="4">
          <cell r="M4">
            <v>10.519385166393075</v>
          </cell>
        </row>
        <row r="8">
          <cell r="M8">
            <v>1.6230769230769231</v>
          </cell>
        </row>
      </sheetData>
      <sheetData sheetId="55" refreshError="1"/>
      <sheetData sheetId="56">
        <row r="3">
          <cell r="F3">
            <v>12.944117447769621</v>
          </cell>
        </row>
      </sheetData>
      <sheetData sheetId="57">
        <row r="3">
          <cell r="F3">
            <v>18.566095745637703</v>
          </cell>
        </row>
      </sheetData>
      <sheetData sheetId="58" refreshError="1"/>
      <sheetData sheetId="59">
        <row r="3">
          <cell r="F3">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ow r="3">
          <cell r="F3">
            <v>0</v>
          </cell>
        </row>
      </sheetData>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4"/>
  <dimension ref="A1:N82"/>
  <sheetViews>
    <sheetView tabSelected="1" zoomScale="80" zoomScaleNormal="80" workbookViewId="0">
      <selection activeCell="D18" sqref="D18"/>
    </sheetView>
  </sheetViews>
  <sheetFormatPr baseColWidth="10" defaultRowHeight="14.25"/>
  <cols>
    <col min="1" max="2" width="13.5" customWidth="1"/>
    <col min="3" max="3" width="24.625" customWidth="1"/>
    <col min="4" max="4" width="26" customWidth="1"/>
    <col min="5" max="5" width="9.125" customWidth="1"/>
    <col min="6" max="7" width="11.875" customWidth="1"/>
    <col min="8" max="8" width="12.125" customWidth="1"/>
  </cols>
  <sheetData>
    <row r="1" spans="1:14" ht="30" customHeight="1" thickBot="1">
      <c r="A1" s="1"/>
      <c r="B1" s="2"/>
      <c r="C1" s="3" t="s">
        <v>0</v>
      </c>
      <c r="D1" s="4">
        <v>0.01</v>
      </c>
      <c r="E1" s="5" t="s">
        <v>1</v>
      </c>
      <c r="F1" s="4">
        <v>5.0000000000000001E-3</v>
      </c>
      <c r="G1" s="6"/>
      <c r="H1" s="7" t="s">
        <v>2</v>
      </c>
      <c r="I1" s="8">
        <f>D1+F1</f>
        <v>1.4999999999999999E-2</v>
      </c>
    </row>
    <row r="2" spans="1:14">
      <c r="I2" s="9"/>
      <c r="J2" s="9"/>
      <c r="K2" s="9"/>
      <c r="L2" s="9"/>
      <c r="M2" s="9"/>
      <c r="N2" s="9"/>
    </row>
    <row r="3" spans="1:14" ht="42.75" customHeight="1">
      <c r="E3" s="10" t="s">
        <v>3</v>
      </c>
      <c r="F3" s="10" t="s">
        <v>4</v>
      </c>
      <c r="G3" s="10"/>
      <c r="H3" s="10"/>
      <c r="I3" s="10"/>
      <c r="J3" s="10"/>
      <c r="K3" s="10"/>
      <c r="L3" s="10"/>
      <c r="M3" s="10"/>
      <c r="N3" s="10"/>
    </row>
    <row r="4" spans="1:14">
      <c r="C4" t="str">
        <f>IFERROR(INDEX(A$12:A$82,MATCH(D4,B$12:B$82,0)),"")</f>
        <v>AGNEAU CERTIFIE</v>
      </c>
      <c r="D4" t="s">
        <v>8</v>
      </c>
      <c r="E4" s="11">
        <v>400</v>
      </c>
      <c r="F4" s="11">
        <v>5.99</v>
      </c>
      <c r="G4" s="12">
        <v>0.23765000000000003</v>
      </c>
      <c r="H4" s="12"/>
      <c r="I4" s="10"/>
    </row>
    <row r="5" spans="1:14">
      <c r="C5" t="str">
        <f>IFERROR(INDEX(A$12:A$82,MATCH(D5,B$12:B$82,0)),"")</f>
        <v>AGNEAU STANDARD</v>
      </c>
      <c r="D5" t="s">
        <v>10</v>
      </c>
      <c r="E5" s="11">
        <v>200</v>
      </c>
      <c r="F5" s="11">
        <v>40</v>
      </c>
      <c r="G5" s="12"/>
      <c r="H5" s="12"/>
    </row>
    <row r="6" spans="1:14">
      <c r="C6" t="str">
        <f>IFERROR(INDEX(A$12:A$82,MATCH(D6,B$12:B$82,0)),"")</f>
        <v/>
      </c>
      <c r="E6" s="11"/>
      <c r="F6" s="11"/>
      <c r="G6" s="12"/>
      <c r="H6" s="12"/>
    </row>
    <row r="7" spans="1:14">
      <c r="C7" t="str">
        <f>IFERROR(INDEX(A$12:A$82,MATCH(D7,B$12:B$82,0)),"")</f>
        <v/>
      </c>
      <c r="E7" s="11"/>
      <c r="F7" s="11"/>
      <c r="G7" s="12"/>
      <c r="H7" s="12"/>
    </row>
    <row r="8" spans="1:14">
      <c r="C8" t="str">
        <f>IFERROR(INDEX(A$12:A$82,MATCH(D8,B$12:B$82,0)),"")</f>
        <v/>
      </c>
      <c r="E8" s="11"/>
      <c r="F8" s="11"/>
      <c r="G8" s="12"/>
      <c r="H8" s="12"/>
    </row>
    <row r="9" spans="1:14">
      <c r="C9" t="str">
        <f>IFERROR(INDEX(A$12:A$82,MATCH(D9,B$12:B$82,0)),"")</f>
        <v/>
      </c>
      <c r="E9" s="11"/>
      <c r="F9" s="11"/>
      <c r="G9" s="12"/>
    </row>
    <row r="10" spans="1:14">
      <c r="C10" t="str">
        <f>IFERROR(INDEX(A$12:A$82,MATCH(D10,B$12:B$82,0)),"")</f>
        <v/>
      </c>
      <c r="E10" s="11"/>
      <c r="F10" s="11"/>
      <c r="G10" s="12"/>
      <c r="H10" s="12"/>
    </row>
    <row r="11" spans="1:14">
      <c r="C11" t="str">
        <f>IFERROR(INDEX(A$12:A$82,MATCH(D11,B$12:B$82,0)),"")</f>
        <v/>
      </c>
      <c r="E11" s="11"/>
      <c r="F11" s="11"/>
      <c r="G11" s="12"/>
      <c r="H11" s="12"/>
    </row>
    <row r="12" spans="1:14">
      <c r="A12" t="s">
        <v>6</v>
      </c>
      <c r="B12" s="13" t="s">
        <v>7</v>
      </c>
    </row>
    <row r="13" spans="1:14">
      <c r="A13" t="s">
        <v>6</v>
      </c>
      <c r="B13" s="13" t="s">
        <v>8</v>
      </c>
    </row>
    <row r="14" spans="1:14">
      <c r="A14" t="s">
        <v>9</v>
      </c>
      <c r="B14" s="13" t="s">
        <v>10</v>
      </c>
    </row>
    <row r="15" spans="1:14">
      <c r="A15" t="s">
        <v>9</v>
      </c>
      <c r="B15" s="13" t="s">
        <v>11</v>
      </c>
    </row>
    <row r="16" spans="1:14">
      <c r="A16" t="s">
        <v>12</v>
      </c>
      <c r="B16" s="13" t="s">
        <v>5</v>
      </c>
    </row>
    <row r="17" spans="1:2">
      <c r="A17" t="s">
        <v>12</v>
      </c>
      <c r="B17" s="13" t="s">
        <v>13</v>
      </c>
    </row>
    <row r="18" spans="1:2">
      <c r="A18" t="s">
        <v>12</v>
      </c>
      <c r="B18" s="13" t="s">
        <v>14</v>
      </c>
    </row>
    <row r="19" spans="1:2">
      <c r="A19" t="s">
        <v>12</v>
      </c>
      <c r="B19" s="13" t="s">
        <v>15</v>
      </c>
    </row>
    <row r="20" spans="1:2">
      <c r="B20" s="13"/>
    </row>
    <row r="21" spans="1:2">
      <c r="B21" s="13"/>
    </row>
    <row r="22" spans="1:2">
      <c r="B22" s="13"/>
    </row>
    <row r="23" spans="1:2">
      <c r="B23" s="13"/>
    </row>
    <row r="24" spans="1:2">
      <c r="B24" s="13"/>
    </row>
    <row r="25" spans="1:2">
      <c r="B25" s="13"/>
    </row>
    <row r="26" spans="1:2">
      <c r="B26" s="13"/>
    </row>
    <row r="27" spans="1:2">
      <c r="B27" s="13"/>
    </row>
    <row r="28" spans="1:2">
      <c r="B28" s="13"/>
    </row>
    <row r="29" spans="1:2">
      <c r="B29" s="13"/>
    </row>
    <row r="30" spans="1:2">
      <c r="B30" s="13"/>
    </row>
    <row r="31" spans="1:2">
      <c r="B31" s="13"/>
    </row>
    <row r="32" spans="1:2">
      <c r="B32" s="13"/>
    </row>
    <row r="33" spans="2:2">
      <c r="B33" s="13"/>
    </row>
    <row r="34" spans="2:2">
      <c r="B34" s="13"/>
    </row>
    <row r="35" spans="2:2">
      <c r="B35" s="13"/>
    </row>
    <row r="36" spans="2:2">
      <c r="B36" s="13"/>
    </row>
    <row r="37" spans="2:2">
      <c r="B37" s="13"/>
    </row>
    <row r="38" spans="2:2">
      <c r="B38" s="13"/>
    </row>
    <row r="39" spans="2:2">
      <c r="B39" s="13"/>
    </row>
    <row r="40" spans="2:2">
      <c r="B40" s="13"/>
    </row>
    <row r="41" spans="2:2">
      <c r="B41" s="13"/>
    </row>
    <row r="42" spans="2:2">
      <c r="B42" s="13"/>
    </row>
    <row r="43" spans="2:2">
      <c r="B43" s="13"/>
    </row>
    <row r="44" spans="2:2">
      <c r="B44" s="13"/>
    </row>
    <row r="45" spans="2:2">
      <c r="B45" s="13"/>
    </row>
    <row r="46" spans="2:2">
      <c r="B46" s="13"/>
    </row>
    <row r="47" spans="2:2">
      <c r="B47" s="13"/>
    </row>
    <row r="48" spans="2:2">
      <c r="B48" s="13"/>
    </row>
    <row r="49" spans="2:2">
      <c r="B49" s="13"/>
    </row>
    <row r="50" spans="2:2">
      <c r="B50" s="13"/>
    </row>
    <row r="51" spans="2:2">
      <c r="B51" s="13"/>
    </row>
    <row r="52" spans="2:2">
      <c r="B52" s="13"/>
    </row>
    <row r="53" spans="2:2">
      <c r="B53" s="13"/>
    </row>
    <row r="54" spans="2:2">
      <c r="B54" s="13"/>
    </row>
    <row r="55" spans="2:2">
      <c r="B55" s="13"/>
    </row>
    <row r="56" spans="2:2">
      <c r="B56" s="13"/>
    </row>
    <row r="57" spans="2:2">
      <c r="B57" s="13"/>
    </row>
    <row r="58" spans="2:2">
      <c r="B58" s="13"/>
    </row>
    <row r="59" spans="2:2">
      <c r="B59" s="13"/>
    </row>
    <row r="60" spans="2:2">
      <c r="B60" s="13"/>
    </row>
    <row r="61" spans="2:2">
      <c r="B61" s="13"/>
    </row>
    <row r="62" spans="2:2">
      <c r="B62" s="13"/>
    </row>
    <row r="63" spans="2:2">
      <c r="B63" s="13"/>
    </row>
    <row r="64" spans="2:2">
      <c r="B64" s="13"/>
    </row>
    <row r="65" spans="2:2">
      <c r="B65" s="13"/>
    </row>
    <row r="66" spans="2:2">
      <c r="B66" s="13"/>
    </row>
    <row r="67" spans="2:2">
      <c r="B67" s="13"/>
    </row>
    <row r="68" spans="2:2">
      <c r="B68" s="13"/>
    </row>
    <row r="69" spans="2:2">
      <c r="B69" s="13"/>
    </row>
    <row r="70" spans="2:2">
      <c r="B70" s="13"/>
    </row>
    <row r="71" spans="2:2">
      <c r="B71" s="13"/>
    </row>
    <row r="72" spans="2:2">
      <c r="B72" s="13"/>
    </row>
    <row r="73" spans="2:2">
      <c r="B73" s="13"/>
    </row>
    <row r="74" spans="2:2">
      <c r="B74" s="13"/>
    </row>
    <row r="75" spans="2:2">
      <c r="B75" s="13"/>
    </row>
    <row r="76" spans="2:2">
      <c r="B76" s="13"/>
    </row>
    <row r="77" spans="2:2">
      <c r="B77" s="13"/>
    </row>
    <row r="78" spans="2:2">
      <c r="B78" s="13"/>
    </row>
    <row r="79" spans="2:2">
      <c r="B79" s="13"/>
    </row>
    <row r="80" spans="2:2">
      <c r="B80" s="13"/>
    </row>
    <row r="81" spans="2:2">
      <c r="B81" s="13"/>
    </row>
    <row r="82" spans="2:2">
      <c r="B82" s="13"/>
    </row>
  </sheetData>
  <mergeCells count="1">
    <mergeCell ref="I2:N2"/>
  </mergeCells>
  <dataValidations count="2">
    <dataValidation type="list" allowBlank="1" showInputMessage="1" showErrorMessage="1" sqref="D11">
      <formula1>$B$12:$B$82</formula1>
    </dataValidation>
    <dataValidation type="list" allowBlank="1" showInputMessage="1" showErrorMessage="1" sqref="D4:D10">
      <formula1>$B$12:$B$19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108">
    <tabColor indexed="15"/>
    <pageSetUpPr fitToPage="1"/>
  </sheetPr>
  <dimension ref="A1:R50"/>
  <sheetViews>
    <sheetView zoomScale="90" zoomScaleNormal="90" workbookViewId="0">
      <selection activeCell="H3" sqref="H3"/>
    </sheetView>
  </sheetViews>
  <sheetFormatPr baseColWidth="10" defaultRowHeight="12.75"/>
  <cols>
    <col min="1" max="1" width="40" style="23" customWidth="1"/>
    <col min="2" max="2" width="40" style="23" hidden="1" customWidth="1"/>
    <col min="3" max="4" width="9.125" style="23" customWidth="1"/>
    <col min="5" max="5" width="18.625" style="23" customWidth="1"/>
    <col min="6" max="16" width="10.625" style="23" customWidth="1"/>
    <col min="17" max="16384" width="11" style="23"/>
  </cols>
  <sheetData>
    <row r="1" spans="1:18" ht="12.75" customHeight="1">
      <c r="A1" s="16"/>
      <c r="B1" s="17"/>
      <c r="C1" s="18"/>
      <c r="D1" s="19"/>
      <c r="E1" s="16"/>
      <c r="F1" s="20"/>
      <c r="G1" s="21"/>
      <c r="H1" s="21"/>
      <c r="I1" s="21"/>
      <c r="J1" s="21"/>
      <c r="K1" s="21"/>
      <c r="L1" s="22"/>
      <c r="M1" s="22"/>
      <c r="N1" s="22"/>
    </row>
    <row r="2" spans="1:18" ht="18.75" customHeight="1" thickBot="1">
      <c r="A2" s="24"/>
      <c r="B2" s="25"/>
      <c r="C2" s="26"/>
      <c r="D2" s="27"/>
      <c r="E2" s="24"/>
      <c r="F2" s="28"/>
      <c r="G2" s="29"/>
      <c r="H2" s="29"/>
      <c r="I2" s="29"/>
      <c r="J2" s="29"/>
      <c r="K2" s="29"/>
      <c r="L2" s="22"/>
      <c r="M2" s="22"/>
      <c r="N2" s="22"/>
    </row>
    <row r="3" spans="1:18" ht="13.5" customHeight="1" thickBot="1">
      <c r="A3" s="30" t="s">
        <v>16</v>
      </c>
      <c r="B3" s="30"/>
      <c r="C3" s="118"/>
      <c r="D3" s="119"/>
      <c r="E3" s="33"/>
      <c r="F3" s="34"/>
      <c r="G3" s="35" t="s">
        <v>17</v>
      </c>
      <c r="H3" s="124"/>
      <c r="I3" s="36"/>
      <c r="J3" s="36"/>
      <c r="K3" s="37"/>
      <c r="P3" s="38"/>
      <c r="Q3" s="39"/>
      <c r="R3" s="40"/>
    </row>
    <row r="4" spans="1:18" ht="15" customHeight="1" thickBot="1">
      <c r="A4" s="30"/>
      <c r="B4" s="30"/>
      <c r="C4" s="31"/>
      <c r="D4" s="32"/>
      <c r="E4" s="33"/>
      <c r="F4" s="34"/>
      <c r="G4" s="41"/>
      <c r="H4" s="42"/>
      <c r="I4" s="43"/>
      <c r="J4" s="43"/>
      <c r="K4" s="44"/>
      <c r="P4" s="45"/>
      <c r="Q4" s="39"/>
      <c r="R4" s="40"/>
    </row>
    <row r="5" spans="1:18" ht="15" customHeight="1" thickBot="1">
      <c r="A5" s="30"/>
      <c r="B5" s="30"/>
      <c r="C5" s="31"/>
      <c r="D5" s="32"/>
      <c r="E5" s="33"/>
      <c r="F5" s="46"/>
      <c r="G5" s="41"/>
      <c r="H5" s="42"/>
      <c r="I5" s="43"/>
      <c r="J5" s="43"/>
      <c r="K5" s="44"/>
      <c r="P5" s="47"/>
      <c r="Q5" s="48"/>
      <c r="R5" s="40"/>
    </row>
    <row r="6" spans="1:18" ht="13.5" customHeight="1" thickBot="1">
      <c r="A6" s="30"/>
      <c r="B6" s="30"/>
      <c r="C6" s="31"/>
      <c r="D6" s="32"/>
      <c r="E6" s="49"/>
      <c r="F6" s="50"/>
      <c r="G6" s="41"/>
      <c r="H6" s="42"/>
      <c r="I6" s="43"/>
      <c r="J6" s="43"/>
      <c r="K6" s="44"/>
      <c r="P6" s="47"/>
      <c r="Q6" s="48"/>
      <c r="R6" s="40"/>
    </row>
    <row r="7" spans="1:18" ht="13.5" customHeight="1" thickBot="1">
      <c r="A7" s="30" t="s">
        <v>3</v>
      </c>
      <c r="B7" s="30"/>
      <c r="C7" s="120"/>
      <c r="D7" s="121"/>
      <c r="E7" s="51" t="s">
        <v>18</v>
      </c>
      <c r="F7" s="122"/>
      <c r="G7" s="52"/>
      <c r="H7" s="42"/>
      <c r="I7" s="43"/>
      <c r="J7" s="43"/>
      <c r="K7" s="44"/>
      <c r="P7" s="45"/>
      <c r="Q7" s="53"/>
      <c r="R7" s="54"/>
    </row>
    <row r="8" spans="1:18" ht="13.5" customHeight="1" thickBot="1">
      <c r="A8" s="30"/>
      <c r="B8" s="30"/>
      <c r="C8" s="55"/>
      <c r="D8" s="56"/>
      <c r="E8" s="49" t="s">
        <v>19</v>
      </c>
      <c r="F8" s="123"/>
      <c r="G8" s="57"/>
      <c r="H8" s="58"/>
      <c r="I8" s="59"/>
      <c r="J8" s="60"/>
      <c r="K8" s="61"/>
      <c r="L8" s="61"/>
      <c r="M8" s="62"/>
      <c r="P8" s="63"/>
      <c r="Q8" s="53"/>
      <c r="R8" s="64"/>
    </row>
    <row r="9" spans="1:18" ht="13.5" customHeight="1" thickBot="1">
      <c r="A9" s="30"/>
      <c r="B9" s="30"/>
      <c r="C9" s="65"/>
      <c r="D9" s="66"/>
      <c r="E9" s="33"/>
      <c r="F9" s="34"/>
      <c r="G9" s="67"/>
      <c r="H9" s="68"/>
      <c r="I9" s="69"/>
      <c r="J9" s="70"/>
      <c r="K9" s="71"/>
      <c r="L9" s="71"/>
      <c r="M9" s="62"/>
      <c r="P9" s="47"/>
      <c r="Q9" s="72"/>
    </row>
    <row r="10" spans="1:18" ht="13.5" customHeight="1" thickBot="1">
      <c r="A10" s="73"/>
      <c r="B10" s="73"/>
      <c r="C10" s="74"/>
      <c r="D10" s="75"/>
      <c r="E10" s="33"/>
      <c r="F10" s="76"/>
      <c r="G10" s="67"/>
      <c r="H10" s="68"/>
      <c r="I10" s="77"/>
      <c r="J10" s="70"/>
      <c r="K10" s="71"/>
      <c r="L10" s="71"/>
      <c r="M10" s="62"/>
      <c r="P10" s="47"/>
    </row>
    <row r="11" spans="1:18" ht="12.75" customHeight="1" thickBot="1">
      <c r="A11" s="78"/>
      <c r="B11" s="79"/>
      <c r="C11" s="80"/>
      <c r="D11" s="81"/>
      <c r="E11" s="81"/>
      <c r="F11" s="81"/>
      <c r="G11" s="81"/>
      <c r="H11" s="82"/>
      <c r="I11" s="83"/>
      <c r="J11" s="84"/>
      <c r="K11" s="85"/>
      <c r="L11" s="81"/>
      <c r="M11" s="81"/>
      <c r="N11" s="86"/>
      <c r="O11" s="86"/>
      <c r="P11" s="47"/>
    </row>
    <row r="12" spans="1:18" ht="12.75" customHeight="1" thickBot="1">
      <c r="A12" s="87"/>
      <c r="B12" s="88"/>
      <c r="C12" s="89"/>
      <c r="D12" s="81"/>
      <c r="E12" s="81"/>
      <c r="F12" s="81"/>
      <c r="G12" s="81"/>
      <c r="H12" s="82"/>
      <c r="I12" s="90"/>
      <c r="J12" s="84"/>
      <c r="K12" s="85"/>
      <c r="L12" s="81"/>
      <c r="M12" s="81"/>
      <c r="N12" s="86"/>
      <c r="O12" s="86"/>
      <c r="P12" s="47"/>
    </row>
    <row r="13" spans="1:18" ht="13.5" customHeight="1" thickBot="1">
      <c r="A13" s="91"/>
      <c r="B13" s="92"/>
      <c r="C13" s="93"/>
      <c r="D13" s="81"/>
      <c r="E13" s="81"/>
      <c r="F13" s="81"/>
      <c r="G13" s="81"/>
      <c r="H13" s="82"/>
      <c r="I13" s="94"/>
      <c r="J13" s="84"/>
      <c r="K13" s="85"/>
      <c r="L13" s="81"/>
      <c r="M13" s="81"/>
      <c r="N13" s="86"/>
      <c r="O13" s="86"/>
      <c r="Q13" s="47"/>
    </row>
    <row r="14" spans="1:18" ht="13.5" thickBot="1">
      <c r="A14" s="95"/>
      <c r="B14" s="95">
        <f>'[1]PRIX DE VENTE RAYON'!K10</f>
        <v>22.99</v>
      </c>
      <c r="C14" s="96"/>
      <c r="D14" s="97"/>
      <c r="E14" s="98"/>
      <c r="F14" s="96"/>
      <c r="G14" s="97"/>
      <c r="H14" s="95"/>
      <c r="I14" s="96"/>
      <c r="J14" s="14"/>
      <c r="K14" s="15"/>
      <c r="L14" s="97"/>
      <c r="M14" s="97"/>
      <c r="N14" s="97"/>
      <c r="O14" s="97"/>
      <c r="Q14" s="47"/>
    </row>
    <row r="15" spans="1:18" ht="13.5" thickBot="1">
      <c r="A15" s="95"/>
      <c r="B15" s="95">
        <f>'[1]PRIX DE VENTE RAYON'!K11</f>
        <v>22.99</v>
      </c>
      <c r="C15" s="96"/>
      <c r="D15" s="97"/>
      <c r="E15" s="98"/>
      <c r="F15" s="96"/>
      <c r="G15" s="97"/>
      <c r="H15" s="95"/>
      <c r="I15" s="96"/>
      <c r="J15" s="14"/>
      <c r="K15" s="15"/>
      <c r="L15" s="97"/>
      <c r="M15" s="97"/>
      <c r="N15" s="97"/>
      <c r="O15" s="97"/>
      <c r="Q15" s="47"/>
    </row>
    <row r="16" spans="1:18" ht="13.5" thickBot="1">
      <c r="A16" s="95"/>
      <c r="B16" s="95">
        <f>'[1]PRIX DE VENTE RAYON'!K12</f>
        <v>22.99</v>
      </c>
      <c r="C16" s="96"/>
      <c r="D16" s="97"/>
      <c r="E16" s="98"/>
      <c r="F16" s="96"/>
      <c r="G16" s="97"/>
      <c r="H16" s="95"/>
      <c r="I16" s="96"/>
      <c r="J16" s="14"/>
      <c r="K16" s="15"/>
      <c r="L16" s="97"/>
      <c r="M16" s="97"/>
      <c r="N16" s="97"/>
      <c r="O16" s="97"/>
      <c r="Q16" s="47"/>
    </row>
    <row r="17" spans="1:17" ht="13.5" thickBot="1">
      <c r="A17" s="95"/>
      <c r="B17" s="95">
        <f>'[1]PRIX DE VENTE RAYON'!K13</f>
        <v>22.99</v>
      </c>
      <c r="C17" s="96"/>
      <c r="D17" s="97"/>
      <c r="E17" s="98"/>
      <c r="F17" s="96"/>
      <c r="G17" s="97"/>
      <c r="H17" s="95"/>
      <c r="I17" s="96"/>
      <c r="J17" s="14"/>
      <c r="K17" s="15"/>
      <c r="L17" s="97"/>
      <c r="M17" s="97"/>
      <c r="N17" s="97"/>
      <c r="O17" s="97"/>
      <c r="Q17" s="47"/>
    </row>
    <row r="18" spans="1:17" ht="13.5" thickBot="1">
      <c r="A18" s="95"/>
      <c r="B18" s="95">
        <f>'[1]PRIX DE VENTE RAYON'!K14</f>
        <v>22.99</v>
      </c>
      <c r="C18" s="96"/>
      <c r="D18" s="97"/>
      <c r="E18" s="98"/>
      <c r="F18" s="96"/>
      <c r="G18" s="97"/>
      <c r="H18" s="95"/>
      <c r="I18" s="96"/>
      <c r="J18" s="14"/>
      <c r="K18" s="15"/>
      <c r="L18" s="97"/>
      <c r="M18" s="97"/>
      <c r="N18" s="97"/>
      <c r="O18" s="97"/>
      <c r="Q18" s="47"/>
    </row>
    <row r="19" spans="1:17" ht="13.5" thickBot="1">
      <c r="A19" s="95"/>
      <c r="B19" s="95">
        <f>'[1]PRIX DE VENTE RAYON'!K15</f>
        <v>22.99</v>
      </c>
      <c r="C19" s="96"/>
      <c r="D19" s="97"/>
      <c r="E19" s="98"/>
      <c r="F19" s="96"/>
      <c r="G19" s="97"/>
      <c r="H19" s="95"/>
      <c r="I19" s="96"/>
      <c r="J19" s="14"/>
      <c r="K19" s="15"/>
      <c r="L19" s="97"/>
      <c r="M19" s="97"/>
      <c r="N19" s="97"/>
      <c r="O19" s="97"/>
      <c r="Q19" s="47"/>
    </row>
    <row r="20" spans="1:17" ht="13.5" thickBot="1">
      <c r="A20" s="95"/>
      <c r="B20" s="95">
        <f>'[1]PRIX DE VENTE RAYON'!K16</f>
        <v>22.99</v>
      </c>
      <c r="C20" s="96"/>
      <c r="D20" s="97"/>
      <c r="E20" s="98"/>
      <c r="F20" s="96"/>
      <c r="G20" s="97"/>
      <c r="H20" s="95"/>
      <c r="I20" s="96"/>
      <c r="J20" s="14"/>
      <c r="K20" s="15"/>
      <c r="L20" s="97"/>
      <c r="M20" s="97"/>
      <c r="N20" s="97"/>
      <c r="O20" s="97"/>
      <c r="Q20" s="47"/>
    </row>
    <row r="21" spans="1:17" ht="13.5" thickBot="1">
      <c r="A21" s="95"/>
      <c r="B21" s="95">
        <f>'[1]PRIX DE VENTE RAYON'!K17</f>
        <v>22.99</v>
      </c>
      <c r="C21" s="96"/>
      <c r="D21" s="97"/>
      <c r="E21" s="98"/>
      <c r="F21" s="96"/>
      <c r="G21" s="97"/>
      <c r="H21" s="95"/>
      <c r="I21" s="96"/>
      <c r="J21" s="14"/>
      <c r="K21" s="15"/>
      <c r="L21" s="97"/>
      <c r="M21" s="97"/>
      <c r="N21" s="97"/>
      <c r="O21" s="97"/>
      <c r="Q21" s="47"/>
    </row>
    <row r="22" spans="1:17" ht="13.5" thickBot="1">
      <c r="A22" s="95"/>
      <c r="B22" s="95">
        <f>'[1]PRIX DE VENTE RAYON'!K18</f>
        <v>22.99</v>
      </c>
      <c r="C22" s="96"/>
      <c r="D22" s="97"/>
      <c r="E22" s="98"/>
      <c r="F22" s="96"/>
      <c r="G22" s="97"/>
      <c r="H22" s="95"/>
      <c r="I22" s="96"/>
      <c r="J22" s="14"/>
      <c r="K22" s="15"/>
      <c r="L22" s="97"/>
      <c r="M22" s="97"/>
      <c r="N22" s="97"/>
      <c r="O22" s="97"/>
      <c r="Q22" s="47"/>
    </row>
    <row r="23" spans="1:17" ht="13.5" thickBot="1">
      <c r="A23" s="95"/>
      <c r="B23" s="95">
        <f>'[1]PRIX DE VENTE RAYON'!K19</f>
        <v>22.99</v>
      </c>
      <c r="C23" s="96"/>
      <c r="D23" s="97"/>
      <c r="E23" s="98"/>
      <c r="F23" s="96"/>
      <c r="G23" s="97"/>
      <c r="H23" s="95"/>
      <c r="I23" s="96"/>
      <c r="J23" s="14"/>
      <c r="K23" s="15"/>
      <c r="L23" s="97"/>
      <c r="M23" s="97"/>
      <c r="N23" s="97"/>
      <c r="O23" s="97"/>
      <c r="Q23" s="47"/>
    </row>
    <row r="24" spans="1:17" ht="13.5" thickBot="1">
      <c r="A24" s="95"/>
      <c r="B24" s="95">
        <f>'[1]PRIX DE VENTE RAYON'!K20</f>
        <v>22.99</v>
      </c>
      <c r="C24" s="96"/>
      <c r="D24" s="97"/>
      <c r="E24" s="98"/>
      <c r="F24" s="96"/>
      <c r="G24" s="97"/>
      <c r="H24" s="95"/>
      <c r="I24" s="96"/>
      <c r="J24" s="14"/>
      <c r="K24" s="15"/>
      <c r="L24" s="97"/>
      <c r="M24" s="97"/>
      <c r="N24" s="97"/>
      <c r="O24" s="97"/>
      <c r="Q24" s="47"/>
    </row>
    <row r="25" spans="1:17" ht="13.5" thickBot="1">
      <c r="A25" s="95"/>
      <c r="B25" s="95">
        <f>'[1]PRIX DE VENTE RAYON'!K21</f>
        <v>22.99</v>
      </c>
      <c r="C25" s="96"/>
      <c r="D25" s="97"/>
      <c r="E25" s="98"/>
      <c r="F25" s="96"/>
      <c r="G25" s="97"/>
      <c r="H25" s="95"/>
      <c r="I25" s="96"/>
      <c r="J25" s="14"/>
      <c r="K25" s="15"/>
      <c r="L25" s="97"/>
      <c r="M25" s="97"/>
      <c r="N25" s="97"/>
      <c r="O25" s="97"/>
      <c r="Q25" s="47"/>
    </row>
    <row r="26" spans="1:17" ht="13.5" thickBot="1">
      <c r="A26" s="95"/>
      <c r="B26" s="95">
        <f>'[1]PRIX DE VENTE RAYON'!K22</f>
        <v>22.99</v>
      </c>
      <c r="C26" s="96"/>
      <c r="D26" s="97"/>
      <c r="E26" s="98"/>
      <c r="F26" s="96"/>
      <c r="G26" s="97"/>
      <c r="H26" s="95"/>
      <c r="I26" s="96"/>
      <c r="J26" s="14"/>
      <c r="K26" s="15"/>
      <c r="L26" s="97"/>
      <c r="M26" s="97"/>
      <c r="N26" s="97"/>
      <c r="O26" s="97"/>
      <c r="Q26" s="47"/>
    </row>
    <row r="27" spans="1:17" ht="13.5" thickBot="1">
      <c r="A27" s="95"/>
      <c r="B27" s="95">
        <f>'[1]PRIX DE VENTE RAYON'!K23</f>
        <v>22.99</v>
      </c>
      <c r="C27" s="96"/>
      <c r="D27" s="97"/>
      <c r="E27" s="98"/>
      <c r="F27" s="96"/>
      <c r="G27" s="97"/>
      <c r="H27" s="95"/>
      <c r="I27" s="96"/>
      <c r="J27" s="14"/>
      <c r="K27" s="15"/>
      <c r="L27" s="97"/>
      <c r="M27" s="97"/>
      <c r="N27" s="97"/>
      <c r="O27" s="97"/>
      <c r="Q27" s="47"/>
    </row>
    <row r="28" spans="1:17" ht="13.5" thickBot="1">
      <c r="A28" s="95"/>
      <c r="B28" s="95">
        <f>'[1]PRIX DE VENTE RAYON'!K24</f>
        <v>99.99</v>
      </c>
      <c r="C28" s="96"/>
      <c r="D28" s="97"/>
      <c r="E28" s="98"/>
      <c r="F28" s="96"/>
      <c r="G28" s="97"/>
      <c r="H28" s="95"/>
      <c r="I28" s="96"/>
      <c r="J28" s="14"/>
      <c r="K28" s="15"/>
      <c r="L28" s="97"/>
      <c r="M28" s="97"/>
      <c r="N28" s="97"/>
      <c r="O28" s="97"/>
      <c r="Q28" s="47"/>
    </row>
    <row r="29" spans="1:17" ht="13.5" thickBot="1">
      <c r="A29" s="95"/>
      <c r="B29" s="95">
        <f>'[1]PRIX DE VENTE RAYON'!K25</f>
        <v>22.99</v>
      </c>
      <c r="C29" s="96"/>
      <c r="D29" s="97"/>
      <c r="E29" s="98"/>
      <c r="F29" s="96"/>
      <c r="G29" s="97"/>
      <c r="H29" s="95"/>
      <c r="I29" s="96"/>
      <c r="J29" s="14"/>
      <c r="K29" s="15"/>
      <c r="L29" s="97"/>
      <c r="M29" s="97"/>
      <c r="N29" s="97"/>
      <c r="O29" s="97"/>
      <c r="Q29" s="47"/>
    </row>
    <row r="30" spans="1:17" ht="13.5" thickBot="1">
      <c r="A30" s="95"/>
      <c r="B30" s="95">
        <f>'[1]PRIX DE VENTE RAYON'!K27</f>
        <v>22.99</v>
      </c>
      <c r="C30" s="96"/>
      <c r="D30" s="97"/>
      <c r="E30" s="98"/>
      <c r="F30" s="96"/>
      <c r="G30" s="97"/>
      <c r="H30" s="95"/>
      <c r="I30" s="96"/>
      <c r="J30" s="14"/>
      <c r="K30" s="15"/>
      <c r="L30" s="97"/>
      <c r="M30" s="97"/>
      <c r="N30" s="97"/>
      <c r="O30" s="97"/>
      <c r="Q30" s="47"/>
    </row>
    <row r="31" spans="1:17" ht="13.5" thickBot="1">
      <c r="A31" s="95"/>
      <c r="B31" s="95"/>
      <c r="C31" s="96"/>
      <c r="D31" s="97"/>
      <c r="E31" s="98"/>
      <c r="F31" s="96"/>
      <c r="G31" s="97"/>
      <c r="H31" s="95"/>
      <c r="I31" s="96"/>
      <c r="J31" s="14"/>
      <c r="K31" s="15"/>
      <c r="L31" s="97"/>
      <c r="M31" s="97"/>
      <c r="N31" s="97"/>
      <c r="O31" s="97"/>
      <c r="Q31" s="47"/>
    </row>
    <row r="32" spans="1:17" ht="13.5" thickBot="1">
      <c r="A32" s="95"/>
      <c r="B32" s="95">
        <f>'[1]PRIX DE VENTE RAYON'!K29</f>
        <v>22.99</v>
      </c>
      <c r="C32" s="96"/>
      <c r="D32" s="97"/>
      <c r="E32" s="98"/>
      <c r="F32" s="96"/>
      <c r="G32" s="97"/>
      <c r="H32" s="95"/>
      <c r="I32" s="96"/>
      <c r="J32" s="14"/>
      <c r="K32" s="15"/>
      <c r="L32" s="97"/>
      <c r="M32" s="97"/>
      <c r="N32" s="97"/>
      <c r="O32" s="97"/>
      <c r="Q32" s="47"/>
    </row>
    <row r="33" spans="1:17" ht="13.5" thickBot="1">
      <c r="A33" s="95"/>
      <c r="B33" s="95">
        <f>'[1]PRIX DE VENTE RAYON'!K30</f>
        <v>22.99</v>
      </c>
      <c r="C33" s="96"/>
      <c r="D33" s="97"/>
      <c r="E33" s="98"/>
      <c r="F33" s="96"/>
      <c r="G33" s="97"/>
      <c r="H33" s="95"/>
      <c r="I33" s="96"/>
      <c r="J33" s="14"/>
      <c r="K33" s="15"/>
      <c r="L33" s="97"/>
      <c r="M33" s="97"/>
      <c r="N33" s="97"/>
      <c r="O33" s="97"/>
      <c r="Q33" s="47"/>
    </row>
    <row r="34" spans="1:17" ht="13.5" thickBot="1">
      <c r="A34" s="95"/>
      <c r="B34" s="95">
        <f>'[1]PRIX DE VENTE RAYON'!K31</f>
        <v>22.99</v>
      </c>
      <c r="C34" s="96"/>
      <c r="D34" s="97"/>
      <c r="E34" s="98"/>
      <c r="F34" s="96"/>
      <c r="G34" s="97"/>
      <c r="H34" s="95"/>
      <c r="I34" s="96"/>
      <c r="J34" s="14"/>
      <c r="K34" s="15"/>
      <c r="L34" s="97"/>
      <c r="M34" s="97"/>
      <c r="N34" s="97"/>
      <c r="O34" s="97"/>
      <c r="Q34" s="47"/>
    </row>
    <row r="35" spans="1:17" ht="13.5" thickBot="1">
      <c r="A35" s="95"/>
      <c r="B35" s="95">
        <f>'[1]PRIX DE VENTE RAYON'!K33</f>
        <v>22.99</v>
      </c>
      <c r="C35" s="96"/>
      <c r="D35" s="97"/>
      <c r="E35" s="98"/>
      <c r="F35" s="96"/>
      <c r="G35" s="97"/>
      <c r="H35" s="95"/>
      <c r="I35" s="96"/>
      <c r="J35" s="14"/>
      <c r="K35" s="15"/>
      <c r="L35" s="97"/>
      <c r="M35" s="97"/>
      <c r="N35" s="97"/>
      <c r="O35" s="97"/>
      <c r="Q35" s="47"/>
    </row>
    <row r="36" spans="1:17" ht="13.5" thickBot="1">
      <c r="A36" s="95"/>
      <c r="B36" s="95">
        <f>'[1]PRIX DE VENTE RAYON'!K39</f>
        <v>22.99</v>
      </c>
      <c r="C36" s="96"/>
      <c r="D36" s="97"/>
      <c r="E36" s="98"/>
      <c r="F36" s="96"/>
      <c r="G36" s="97"/>
      <c r="H36" s="95"/>
      <c r="I36" s="96"/>
      <c r="J36" s="14"/>
      <c r="K36" s="15"/>
      <c r="L36" s="97"/>
      <c r="M36" s="97"/>
      <c r="N36" s="97"/>
      <c r="O36" s="97"/>
      <c r="Q36" s="47"/>
    </row>
    <row r="37" spans="1:17" ht="13.5" thickBot="1">
      <c r="A37" s="95"/>
      <c r="B37" s="95">
        <f>'[1]PRIX DE VENTE RAYON'!K34</f>
        <v>22.99</v>
      </c>
      <c r="C37" s="96"/>
      <c r="D37" s="97"/>
      <c r="E37" s="98"/>
      <c r="F37" s="96"/>
      <c r="G37" s="97"/>
      <c r="H37" s="95"/>
      <c r="I37" s="96"/>
      <c r="J37" s="14"/>
      <c r="K37" s="15"/>
      <c r="L37" s="97"/>
      <c r="M37" s="97"/>
      <c r="N37" s="97"/>
      <c r="O37" s="97"/>
      <c r="Q37" s="47"/>
    </row>
    <row r="38" spans="1:17" ht="13.5" thickBot="1">
      <c r="A38" s="95"/>
      <c r="B38" s="95">
        <f>'[1]PRIX DE VENTE RAYON'!K35</f>
        <v>22.99</v>
      </c>
      <c r="C38" s="96"/>
      <c r="D38" s="97"/>
      <c r="E38" s="98"/>
      <c r="F38" s="96"/>
      <c r="G38" s="97"/>
      <c r="H38" s="95"/>
      <c r="I38" s="96"/>
      <c r="J38" s="14"/>
      <c r="K38" s="15"/>
      <c r="L38" s="97"/>
      <c r="M38" s="97"/>
      <c r="N38" s="97"/>
      <c r="O38" s="97"/>
      <c r="Q38" s="47"/>
    </row>
    <row r="39" spans="1:17" ht="13.5" thickBot="1">
      <c r="A39" s="95"/>
      <c r="B39" s="95">
        <f>'[1]PRIX DE VENTE RAYON'!K43</f>
        <v>22.99</v>
      </c>
      <c r="C39" s="96"/>
      <c r="D39" s="97"/>
      <c r="E39" s="98"/>
      <c r="F39" s="96"/>
      <c r="G39" s="97"/>
      <c r="H39" s="95"/>
      <c r="I39" s="96"/>
      <c r="J39" s="14"/>
      <c r="K39" s="15"/>
      <c r="L39" s="97"/>
      <c r="M39" s="97"/>
      <c r="N39" s="97"/>
      <c r="O39" s="97"/>
      <c r="Q39" s="47"/>
    </row>
    <row r="40" spans="1:17" ht="13.5" thickBot="1">
      <c r="A40" s="95"/>
      <c r="B40" s="95">
        <f>'[1]PRIX DE VENTE RAYON'!K37</f>
        <v>22.99</v>
      </c>
      <c r="C40" s="96"/>
      <c r="D40" s="97"/>
      <c r="E40" s="98"/>
      <c r="F40" s="96"/>
      <c r="G40" s="97"/>
      <c r="H40" s="95"/>
      <c r="I40" s="96"/>
      <c r="J40" s="14"/>
      <c r="K40" s="15"/>
      <c r="L40" s="97"/>
      <c r="M40" s="97"/>
      <c r="N40" s="97"/>
      <c r="O40" s="97"/>
      <c r="Q40" s="47"/>
    </row>
    <row r="41" spans="1:17" ht="13.5" thickBot="1">
      <c r="A41" s="95"/>
      <c r="B41" s="95">
        <f>'[1]PRIX DE VENTE RAYON'!K38</f>
        <v>22.99</v>
      </c>
      <c r="C41" s="96"/>
      <c r="D41" s="97"/>
      <c r="E41" s="98"/>
      <c r="F41" s="96"/>
      <c r="G41" s="97"/>
      <c r="H41" s="95"/>
      <c r="I41" s="96"/>
      <c r="J41" s="14"/>
      <c r="K41" s="15"/>
      <c r="L41" s="97"/>
      <c r="M41" s="97"/>
      <c r="N41" s="97"/>
      <c r="O41" s="97"/>
      <c r="Q41" s="47"/>
    </row>
    <row r="42" spans="1:17" ht="13.5" thickBot="1">
      <c r="A42" s="95"/>
      <c r="B42" s="95">
        <f>'[1]PRIX DE VENTE RAYON'!K39</f>
        <v>22.99</v>
      </c>
      <c r="C42" s="96"/>
      <c r="D42" s="97"/>
      <c r="E42" s="98"/>
      <c r="F42" s="96"/>
      <c r="G42" s="97"/>
      <c r="H42" s="95"/>
      <c r="I42" s="96"/>
      <c r="J42" s="14"/>
      <c r="K42" s="15"/>
      <c r="L42" s="97"/>
      <c r="M42" s="97"/>
      <c r="N42" s="97"/>
      <c r="O42" s="97"/>
      <c r="Q42" s="47"/>
    </row>
    <row r="43" spans="1:17" ht="13.5" thickBot="1">
      <c r="A43" s="95"/>
      <c r="B43" s="95">
        <f>'[1]PRIX DE VENTE RAYON'!K41</f>
        <v>7.49</v>
      </c>
      <c r="C43" s="96"/>
      <c r="D43" s="97"/>
      <c r="E43" s="98"/>
      <c r="F43" s="96"/>
      <c r="G43" s="97"/>
      <c r="H43" s="95"/>
      <c r="I43" s="96"/>
      <c r="J43" s="14"/>
      <c r="K43" s="15"/>
      <c r="L43" s="97"/>
      <c r="M43" s="97"/>
      <c r="N43" s="97"/>
      <c r="O43" s="97"/>
      <c r="Q43" s="47"/>
    </row>
    <row r="44" spans="1:17" ht="20.100000000000001" customHeight="1" thickBot="1">
      <c r="A44" s="95"/>
      <c r="B44" s="99"/>
      <c r="C44" s="96"/>
      <c r="D44" s="97"/>
      <c r="E44" s="98"/>
      <c r="F44" s="97"/>
      <c r="G44" s="100"/>
      <c r="H44" s="101"/>
      <c r="I44" s="101"/>
      <c r="J44" s="102"/>
      <c r="K44" s="103"/>
      <c r="L44" s="97"/>
      <c r="M44" s="97"/>
      <c r="N44" s="97"/>
      <c r="O44" s="97"/>
      <c r="Q44" s="47"/>
    </row>
    <row r="45" spans="1:17" ht="20.100000000000001" customHeight="1" thickBot="1">
      <c r="A45" s="95"/>
      <c r="B45" s="95"/>
      <c r="C45" s="104"/>
      <c r="D45" s="105"/>
      <c r="E45" s="105"/>
      <c r="F45" s="106"/>
      <c r="G45" s="106"/>
      <c r="H45" s="106"/>
      <c r="I45" s="106"/>
      <c r="J45" s="106"/>
      <c r="K45" s="106"/>
      <c r="L45" s="106"/>
      <c r="M45" s="106"/>
      <c r="N45" s="95"/>
      <c r="O45" s="95"/>
      <c r="Q45" s="47"/>
    </row>
    <row r="46" spans="1:17" ht="19.5" customHeight="1" thickBot="1">
      <c r="A46" s="95"/>
      <c r="B46" s="95"/>
      <c r="C46" s="104"/>
      <c r="D46" s="105"/>
      <c r="E46" s="105"/>
      <c r="F46" s="106"/>
      <c r="G46" s="106"/>
      <c r="H46" s="106"/>
      <c r="I46" s="106"/>
      <c r="J46" s="106"/>
      <c r="K46" s="106"/>
      <c r="L46" s="106"/>
      <c r="M46" s="106"/>
      <c r="N46" s="95"/>
      <c r="O46" s="95"/>
      <c r="Q46" s="47"/>
    </row>
    <row r="47" spans="1:17" ht="19.5" customHeight="1" thickBot="1">
      <c r="A47" s="95"/>
      <c r="B47" s="95"/>
      <c r="C47" s="107"/>
      <c r="D47" s="105"/>
      <c r="E47" s="105"/>
      <c r="F47" s="108"/>
      <c r="G47" s="109"/>
      <c r="H47" s="110"/>
      <c r="I47" s="110"/>
      <c r="J47" s="110"/>
      <c r="K47" s="111"/>
      <c r="L47" s="112"/>
      <c r="M47" s="112"/>
      <c r="N47" s="102"/>
      <c r="O47" s="103"/>
      <c r="Q47" s="47"/>
    </row>
    <row r="48" spans="1:17" ht="20.100000000000001" customHeight="1" thickBot="1">
      <c r="A48" s="95"/>
      <c r="B48" s="99"/>
      <c r="C48" s="107"/>
      <c r="D48" s="105"/>
      <c r="E48" s="105"/>
      <c r="F48" s="100"/>
      <c r="G48" s="100"/>
      <c r="H48" s="113"/>
      <c r="I48" s="113"/>
      <c r="J48" s="113"/>
      <c r="K48" s="102"/>
      <c r="L48" s="113"/>
      <c r="M48" s="113"/>
      <c r="N48" s="113"/>
      <c r="O48" s="113"/>
    </row>
    <row r="49" spans="1:15" ht="13.5" thickBot="1">
      <c r="A49" s="95"/>
      <c r="B49" s="113"/>
      <c r="C49" s="107"/>
      <c r="D49" s="114"/>
      <c r="E49" s="114"/>
      <c r="F49" s="113"/>
      <c r="G49" s="113"/>
      <c r="H49" s="113"/>
      <c r="I49" s="113"/>
      <c r="J49" s="113"/>
      <c r="K49" s="113"/>
      <c r="L49" s="113"/>
      <c r="M49" s="113"/>
      <c r="N49" s="113"/>
      <c r="O49" s="113"/>
    </row>
    <row r="50" spans="1:15" ht="13.5" thickBot="1">
      <c r="A50" s="95"/>
      <c r="B50" s="113"/>
      <c r="C50" s="115"/>
      <c r="D50" s="116"/>
      <c r="E50" s="117"/>
      <c r="F50" s="113"/>
      <c r="G50" s="113"/>
      <c r="H50" s="113"/>
      <c r="I50" s="113"/>
      <c r="J50" s="113"/>
      <c r="K50" s="113"/>
      <c r="L50" s="113"/>
      <c r="M50" s="113"/>
      <c r="N50" s="113"/>
      <c r="O50" s="113"/>
    </row>
  </sheetData>
  <mergeCells count="37">
    <mergeCell ref="N11:N13"/>
    <mergeCell ref="O11:O13"/>
    <mergeCell ref="C7:D7"/>
    <mergeCell ref="H11:H13"/>
    <mergeCell ref="I11:I13"/>
    <mergeCell ref="J11:J13"/>
    <mergeCell ref="K11:K13"/>
    <mergeCell ref="L11:L13"/>
    <mergeCell ref="M11:M13"/>
    <mergeCell ref="A11:A13"/>
    <mergeCell ref="C11:C13"/>
    <mergeCell ref="D11:D13"/>
    <mergeCell ref="E11:E13"/>
    <mergeCell ref="F11:F13"/>
    <mergeCell ref="G11:G13"/>
    <mergeCell ref="Q7:Q8"/>
    <mergeCell ref="R7:R8"/>
    <mergeCell ref="C8:D8"/>
    <mergeCell ref="G8:G10"/>
    <mergeCell ref="H8:H10"/>
    <mergeCell ref="I8:I10"/>
    <mergeCell ref="J8:J10"/>
    <mergeCell ref="K8:K10"/>
    <mergeCell ref="L8:L10"/>
    <mergeCell ref="Q3:Q4"/>
    <mergeCell ref="R3:R4"/>
    <mergeCell ref="C4:D4"/>
    <mergeCell ref="C5:D5"/>
    <mergeCell ref="Q5:Q6"/>
    <mergeCell ref="R5:R6"/>
    <mergeCell ref="C6:D6"/>
    <mergeCell ref="A1:A2"/>
    <mergeCell ref="C1:D2"/>
    <mergeCell ref="E1:E2"/>
    <mergeCell ref="F1:F2"/>
    <mergeCell ref="G1:K2"/>
    <mergeCell ref="C3:D3"/>
  </mergeCells>
  <printOptions horizontalCentered="1" verticalCentered="1"/>
  <pageMargins left="0" right="0" top="0" bottom="0" header="0" footer="0"/>
  <pageSetup paperSize="9" scale="86"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RECAPACHATS</vt:lpstr>
      <vt:lpstr>TRAME1</vt:lpstr>
      <vt:lpstr>TRAME1!DECOUPE___DECHETS</vt:lpstr>
      <vt:lpstr>MARGEREELLE</vt:lpstr>
      <vt:lpstr>TEST</vt:lpstr>
      <vt:lpstr>TRAME1!total10</vt:lpstr>
      <vt:lpstr>TRAME1!Zone_d_impression</vt:lpstr>
    </vt:vector>
  </TitlesOfParts>
  <Company>SYSTEME U</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JBIHR</dc:creator>
  <cp:lastModifiedBy>JBIHR</cp:lastModifiedBy>
  <dcterms:created xsi:type="dcterms:W3CDTF">2015-03-09T15:31:12Z</dcterms:created>
  <dcterms:modified xsi:type="dcterms:W3CDTF">2015-03-09T15:51:06Z</dcterms:modified>
</cp:coreProperties>
</file>