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5480" windowHeight="9210" activeTab="6"/>
  </bookViews>
  <sheets>
    <sheet name="BASE" sheetId="4" r:id="rId1"/>
    <sheet name="COL" sheetId="1" r:id="rId2"/>
    <sheet name="LYC" sheetId="6" r:id="rId3"/>
    <sheet name="JOF" sheetId="2" r:id="rId4"/>
    <sheet name="Equip-Col" sheetId="3" state="hidden" r:id="rId5"/>
    <sheet name="Equip-Lyc" sheetId="5" state="hidden" r:id="rId6"/>
    <sheet name="Test" sheetId="7" r:id="rId7"/>
    <sheet name="Test2" sheetId="8" r:id="rId8"/>
    <sheet name="Test3" sheetId="9" r:id="rId9"/>
  </sheets>
  <externalReferences>
    <externalReference r:id="rId10"/>
  </externalReferences>
  <definedNames>
    <definedName name="_xlnm._FilterDatabase" localSheetId="0" hidden="1">BASE!$A$2:$AK$74</definedName>
    <definedName name="AS">[1]parametres!$BE$3:$BE$8</definedName>
    <definedName name="Categorie">[1]parametres!$AH$3:$AQ$3</definedName>
    <definedName name="Niveau">[1]parametres!$B$30:$B$32</definedName>
  </definedNames>
  <calcPr calcId="145621"/>
</workbook>
</file>

<file path=xl/calcChain.xml><?xml version="1.0" encoding="utf-8"?>
<calcChain xmlns="http://schemas.openxmlformats.org/spreadsheetml/2006/main">
  <c r="S3" i="6" l="1"/>
  <c r="S5" i="6"/>
  <c r="S7" i="6"/>
  <c r="S9" i="6"/>
  <c r="S11" i="6"/>
  <c r="S13" i="6"/>
  <c r="S14" i="6"/>
  <c r="S12" i="6"/>
  <c r="S10" i="6"/>
  <c r="S8" i="6"/>
  <c r="S6" i="6"/>
  <c r="Y6" i="6" s="1"/>
  <c r="S4" i="6"/>
  <c r="AC14" i="6"/>
  <c r="AB14" i="6"/>
  <c r="AC13" i="6"/>
  <c r="AB13" i="6"/>
  <c r="AC12" i="6"/>
  <c r="AB12" i="6"/>
  <c r="AC11" i="6"/>
  <c r="AB11" i="6"/>
  <c r="AC10" i="6"/>
  <c r="AB10" i="6"/>
  <c r="AC9" i="6"/>
  <c r="AB9" i="6"/>
  <c r="AC8" i="6"/>
  <c r="AB8" i="6"/>
  <c r="AC7" i="6"/>
  <c r="AB7" i="6"/>
  <c r="AC6" i="6"/>
  <c r="AB6" i="6"/>
  <c r="AC5" i="6"/>
  <c r="AB5" i="6"/>
  <c r="AC4" i="6"/>
  <c r="AB4" i="6"/>
  <c r="AC3" i="6"/>
  <c r="AB3" i="6"/>
  <c r="X14" i="6"/>
  <c r="W14" i="6"/>
  <c r="V14" i="6"/>
  <c r="AA14" i="6"/>
  <c r="Z14" i="6"/>
  <c r="U14" i="6"/>
  <c r="Y13" i="6"/>
  <c r="X13" i="6"/>
  <c r="W13" i="6"/>
  <c r="AA13" i="6"/>
  <c r="Z13" i="6"/>
  <c r="T13" i="6"/>
  <c r="Y12" i="6"/>
  <c r="X12" i="6"/>
  <c r="W12" i="6"/>
  <c r="AA12" i="6"/>
  <c r="Z12" i="6"/>
  <c r="T12" i="6"/>
  <c r="X11" i="6"/>
  <c r="W11" i="6"/>
  <c r="V11" i="6"/>
  <c r="AA11" i="6"/>
  <c r="Z11" i="6"/>
  <c r="U11" i="6"/>
  <c r="Y10" i="6"/>
  <c r="X10" i="6"/>
  <c r="W10" i="6"/>
  <c r="V10" i="6"/>
  <c r="AA10" i="6"/>
  <c r="T10" i="6"/>
  <c r="X9" i="6"/>
  <c r="W9" i="6"/>
  <c r="V9" i="6"/>
  <c r="AA9" i="6"/>
  <c r="Z9" i="6"/>
  <c r="U9" i="6"/>
  <c r="Y8" i="6"/>
  <c r="W8" i="6"/>
  <c r="V8" i="6"/>
  <c r="AA8" i="6"/>
  <c r="Z8" i="6"/>
  <c r="T8" i="6"/>
  <c r="Y7" i="6"/>
  <c r="X7" i="6"/>
  <c r="W7" i="6"/>
  <c r="V7" i="6"/>
  <c r="Z7" i="6"/>
  <c r="U7" i="6"/>
  <c r="X6" i="6"/>
  <c r="W6" i="6"/>
  <c r="V6" i="6"/>
  <c r="AA6" i="6"/>
  <c r="Z6" i="6"/>
  <c r="U6" i="6"/>
  <c r="X5" i="6"/>
  <c r="W5" i="6"/>
  <c r="V5" i="6"/>
  <c r="AA5" i="6"/>
  <c r="Z5" i="6"/>
  <c r="U5" i="6"/>
  <c r="Y4" i="6"/>
  <c r="W4" i="6"/>
  <c r="V4" i="6"/>
  <c r="AA4" i="6"/>
  <c r="Z4" i="6"/>
  <c r="T4" i="6"/>
  <c r="X3" i="6"/>
  <c r="W3" i="6"/>
  <c r="V3" i="6"/>
  <c r="AA3" i="6"/>
  <c r="Z3" i="6"/>
  <c r="U3" i="6"/>
  <c r="U4" i="6" l="1"/>
  <c r="U8" i="6"/>
  <c r="U12" i="6"/>
  <c r="U10" i="6"/>
  <c r="Y14" i="6"/>
  <c r="U13" i="6"/>
  <c r="V13" i="6"/>
  <c r="Y11" i="6"/>
  <c r="T11" i="6"/>
  <c r="T9" i="6"/>
  <c r="Y9" i="6"/>
  <c r="AA7" i="6"/>
  <c r="T7" i="6"/>
  <c r="Y5" i="6"/>
  <c r="T5" i="6"/>
  <c r="Y3" i="6"/>
  <c r="T14" i="6"/>
  <c r="V12" i="6"/>
  <c r="Z10" i="6"/>
  <c r="X8" i="6"/>
  <c r="T6" i="6"/>
  <c r="X4" i="6"/>
  <c r="T3" i="6"/>
</calcChain>
</file>

<file path=xl/sharedStrings.xml><?xml version="1.0" encoding="utf-8"?>
<sst xmlns="http://schemas.openxmlformats.org/spreadsheetml/2006/main" count="1991" uniqueCount="231">
  <si>
    <t>Nom-prenom</t>
  </si>
  <si>
    <t>lic</t>
  </si>
  <si>
    <t>sexe</t>
  </si>
  <si>
    <t>exc</t>
  </si>
  <si>
    <t>joff</t>
  </si>
  <si>
    <t>niv</t>
  </si>
  <si>
    <t>v1</t>
  </si>
  <si>
    <t>v2</t>
  </si>
  <si>
    <t>v3</t>
  </si>
  <si>
    <t>b1</t>
  </si>
  <si>
    <t>b2</t>
  </si>
  <si>
    <t>club</t>
  </si>
  <si>
    <t>total</t>
  </si>
  <si>
    <t>eq</t>
  </si>
  <si>
    <t>gr</t>
  </si>
  <si>
    <t>a</t>
  </si>
  <si>
    <t>b</t>
  </si>
  <si>
    <t>rang scratch</t>
  </si>
  <si>
    <t>Rang indiv</t>
  </si>
  <si>
    <t>fille</t>
  </si>
  <si>
    <t>masc</t>
  </si>
  <si>
    <t>excel</t>
  </si>
  <si>
    <t>numclub</t>
  </si>
  <si>
    <t>categorie</t>
  </si>
  <si>
    <t>Groupe</t>
  </si>
  <si>
    <t>date-n</t>
  </si>
  <si>
    <t>jo</t>
  </si>
  <si>
    <t>Dossa</t>
  </si>
  <si>
    <t>District</t>
  </si>
  <si>
    <t>Académique</t>
  </si>
  <si>
    <t>CG</t>
  </si>
  <si>
    <t>Départemental</t>
  </si>
  <si>
    <t>Rang Masc</t>
  </si>
  <si>
    <t>Rang Fém</t>
  </si>
  <si>
    <t>P. DE ROZIER</t>
  </si>
  <si>
    <t>St PIERRE</t>
  </si>
  <si>
    <t>VAUBAN</t>
  </si>
  <si>
    <t>A. CAMUS</t>
  </si>
  <si>
    <t>BORIS VIAN</t>
  </si>
  <si>
    <t>DU CARAQUET</t>
  </si>
  <si>
    <t>MF</t>
  </si>
  <si>
    <t>MG</t>
  </si>
  <si>
    <t>BG</t>
  </si>
  <si>
    <t>BF</t>
  </si>
  <si>
    <t>x</t>
  </si>
  <si>
    <t>Voie 1</t>
  </si>
  <si>
    <t>Voie 2</t>
  </si>
  <si>
    <t>Voie 3</t>
  </si>
  <si>
    <t>Voie 4</t>
  </si>
  <si>
    <t>TOTAL</t>
  </si>
  <si>
    <t>voie5</t>
  </si>
  <si>
    <t>col</t>
  </si>
  <si>
    <t>N° Licence</t>
  </si>
  <si>
    <t>Nom</t>
  </si>
  <si>
    <t>Prénom</t>
  </si>
  <si>
    <t>Date naiss.</t>
  </si>
  <si>
    <t>Cat</t>
  </si>
  <si>
    <t>Type étab.</t>
  </si>
  <si>
    <t>Nom étab.</t>
  </si>
  <si>
    <t>Dép.</t>
  </si>
  <si>
    <t>Ville étab.</t>
  </si>
  <si>
    <t>Niveau Grimpe</t>
  </si>
  <si>
    <t>Excellence</t>
  </si>
  <si>
    <t>N° JO</t>
  </si>
  <si>
    <t>Spécialité</t>
  </si>
  <si>
    <t>Niveau</t>
  </si>
  <si>
    <t>Inscription</t>
  </si>
  <si>
    <t>Classe</t>
  </si>
  <si>
    <t>PAR</t>
  </si>
  <si>
    <t>LEN</t>
  </si>
  <si>
    <t>CRE</t>
  </si>
  <si>
    <t>MER</t>
  </si>
  <si>
    <t>BIL</t>
  </si>
  <si>
    <t>HEN</t>
  </si>
  <si>
    <t>LEC</t>
  </si>
  <si>
    <t>TIQ</t>
  </si>
  <si>
    <t>DAV</t>
  </si>
  <si>
    <t>CLE</t>
  </si>
  <si>
    <t>BRE</t>
  </si>
  <si>
    <t>LED</t>
  </si>
  <si>
    <t>DEM</t>
  </si>
  <si>
    <t>DER</t>
  </si>
  <si>
    <t>DEV</t>
  </si>
  <si>
    <t>LET</t>
  </si>
  <si>
    <t>LER</t>
  </si>
  <si>
    <t>BOU</t>
  </si>
  <si>
    <t>MAR</t>
  </si>
  <si>
    <t>BER</t>
  </si>
  <si>
    <t>DOU</t>
  </si>
  <si>
    <t>GAL</t>
  </si>
  <si>
    <t>DUE</t>
  </si>
  <si>
    <t>GUC</t>
  </si>
  <si>
    <t>TAT</t>
  </si>
  <si>
    <t>DEW</t>
  </si>
  <si>
    <t>CLA</t>
  </si>
  <si>
    <t>D'H</t>
  </si>
  <si>
    <t>GEN</t>
  </si>
  <si>
    <t>AUG</t>
  </si>
  <si>
    <t>DUH</t>
  </si>
  <si>
    <t>LEF</t>
  </si>
  <si>
    <t>SEN</t>
  </si>
  <si>
    <t>DEB</t>
  </si>
  <si>
    <t>DUP</t>
  </si>
  <si>
    <t>GUE</t>
  </si>
  <si>
    <t>JAL</t>
  </si>
  <si>
    <t>VER</t>
  </si>
  <si>
    <t>ROC</t>
  </si>
  <si>
    <t>FON</t>
  </si>
  <si>
    <t>GRE</t>
  </si>
  <si>
    <t>NOE</t>
  </si>
  <si>
    <t>LEM</t>
  </si>
  <si>
    <t>BEC</t>
  </si>
  <si>
    <t>HAN</t>
  </si>
  <si>
    <t>BAU</t>
  </si>
  <si>
    <t>BEN</t>
  </si>
  <si>
    <t>QUE</t>
  </si>
  <si>
    <t>MAS</t>
  </si>
  <si>
    <t>DEL</t>
  </si>
  <si>
    <t>LEP</t>
  </si>
  <si>
    <t>FLA</t>
  </si>
  <si>
    <t>LEB</t>
  </si>
  <si>
    <t>PEN</t>
  </si>
  <si>
    <t>groupe</t>
  </si>
  <si>
    <t>G</t>
  </si>
  <si>
    <t>F</t>
  </si>
  <si>
    <t>type etab</t>
  </si>
  <si>
    <t>oui</t>
  </si>
  <si>
    <t>Calais</t>
  </si>
  <si>
    <t>Présent</t>
  </si>
  <si>
    <t>Dossard</t>
  </si>
  <si>
    <t>Niveau (Jo)</t>
  </si>
  <si>
    <t>Léo</t>
  </si>
  <si>
    <t>Léa</t>
  </si>
  <si>
    <t>calais</t>
  </si>
  <si>
    <t>LYC</t>
  </si>
  <si>
    <t>HQE</t>
  </si>
  <si>
    <t>CF</t>
  </si>
  <si>
    <t>JG</t>
  </si>
  <si>
    <t>BERTHELOT</t>
  </si>
  <si>
    <t>JF</t>
  </si>
  <si>
    <t>outreau</t>
  </si>
  <si>
    <t>Expert</t>
  </si>
  <si>
    <t>Débutant</t>
  </si>
  <si>
    <t>Outreau</t>
  </si>
  <si>
    <t>Mat</t>
  </si>
  <si>
    <t>Tan</t>
  </si>
  <si>
    <t>Emm</t>
  </si>
  <si>
    <t>Rom</t>
  </si>
  <si>
    <t>Aym</t>
  </si>
  <si>
    <t>Bry</t>
  </si>
  <si>
    <t>Jul</t>
  </si>
  <si>
    <t>Eli</t>
  </si>
  <si>
    <t>Loi</t>
  </si>
  <si>
    <t>Axe</t>
  </si>
  <si>
    <t>Ces</t>
  </si>
  <si>
    <t>Fla</t>
  </si>
  <si>
    <t>Cor</t>
  </si>
  <si>
    <t>Vic</t>
  </si>
  <si>
    <t>Art</t>
  </si>
  <si>
    <t>Lil</t>
  </si>
  <si>
    <t>Man</t>
  </si>
  <si>
    <t>Max</t>
  </si>
  <si>
    <t>Rem</t>
  </si>
  <si>
    <t>Mar</t>
  </si>
  <si>
    <t>Cel</t>
  </si>
  <si>
    <t>Pau</t>
  </si>
  <si>
    <t>Phi</t>
  </si>
  <si>
    <t>Cyr</t>
  </si>
  <si>
    <t>Cla</t>
  </si>
  <si>
    <t>Jer</t>
  </si>
  <si>
    <t>Ali</t>
  </si>
  <si>
    <t>Cam</t>
  </si>
  <si>
    <t>Abi</t>
  </si>
  <si>
    <t>Bev</t>
  </si>
  <si>
    <t>Mic</t>
  </si>
  <si>
    <t>Ama</t>
  </si>
  <si>
    <t>Chl</t>
  </si>
  <si>
    <t>Lin</t>
  </si>
  <si>
    <t>Aur</t>
  </si>
  <si>
    <t>Wil</t>
  </si>
  <si>
    <t>Ylo</t>
  </si>
  <si>
    <t>Loï</t>
  </si>
  <si>
    <t>Rém</t>
  </si>
  <si>
    <t>Ada</t>
  </si>
  <si>
    <t>Ale</t>
  </si>
  <si>
    <t>The</t>
  </si>
  <si>
    <t>Adr</t>
  </si>
  <si>
    <t>DEH</t>
  </si>
  <si>
    <t>Lor</t>
  </si>
  <si>
    <t>SAU</t>
  </si>
  <si>
    <t>Sim</t>
  </si>
  <si>
    <t>MEN</t>
  </si>
  <si>
    <t>Tif</t>
  </si>
  <si>
    <t>GES</t>
  </si>
  <si>
    <t>Thi</t>
  </si>
  <si>
    <t>SZO</t>
  </si>
  <si>
    <t>San</t>
  </si>
  <si>
    <t>DUF</t>
  </si>
  <si>
    <t>Ste</t>
  </si>
  <si>
    <t>THI</t>
  </si>
  <si>
    <t>Fan</t>
  </si>
  <si>
    <t>Que</t>
  </si>
  <si>
    <t>Wimille</t>
  </si>
  <si>
    <t>LP clerc</t>
  </si>
  <si>
    <t>Non</t>
  </si>
  <si>
    <t>jof</t>
  </si>
  <si>
    <t>SF</t>
  </si>
  <si>
    <t>SG</t>
  </si>
  <si>
    <t>concat(D-E)</t>
  </si>
  <si>
    <t>droite(G)</t>
  </si>
  <si>
    <t>C</t>
  </si>
  <si>
    <t>B</t>
  </si>
  <si>
    <t>m</t>
  </si>
  <si>
    <t>h</t>
  </si>
  <si>
    <t>L</t>
  </si>
  <si>
    <t>droite(licence;5)</t>
  </si>
  <si>
    <t>N°club-Nomclub-vilel Club</t>
  </si>
  <si>
    <t>concat(droite(b;5)-h-i-k</t>
  </si>
  <si>
    <t>P</t>
  </si>
  <si>
    <t>S</t>
  </si>
  <si>
    <t>doite(G)</t>
  </si>
  <si>
    <t>Type-Etab</t>
  </si>
  <si>
    <t>H</t>
  </si>
  <si>
    <t>DROITE(c;5)</t>
  </si>
  <si>
    <t>numclub-typeetab-Nomclub</t>
  </si>
  <si>
    <t>concat</t>
  </si>
  <si>
    <t>M</t>
  </si>
  <si>
    <t>N</t>
  </si>
  <si>
    <t>Q</t>
  </si>
  <si>
    <t>CONCAT( d-e)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</si>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</sst>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General"/>
    <numFmt numFmtId="165" formatCode="[$-40C]d/m/yy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1"/>
      <color rgb="FF000000"/>
      <name val="Calibri"/>
      <family val="2"/>
    </font>
    <font>
      <sz val="11"/>
      <name val="Comic Sans MS"/>
      <family val="4"/>
    </font>
    <font>
      <sz val="8"/>
      <color theme="1"/>
      <name val="Calibri"/>
      <family val="2"/>
      <scheme val="minor"/>
    </font>
    <font>
      <sz val="8"/>
      <color theme="1"/>
      <name val="Comic Sans MS"/>
      <family val="4"/>
    </font>
    <font>
      <sz val="8"/>
      <name val="Comic Sans MS"/>
      <family val="4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2" fillId="0" borderId="0"/>
  </cellStyleXfs>
  <cellXfs count="11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3" borderId="2" xfId="0" applyFill="1" applyBorder="1"/>
    <xf numFmtId="0" fontId="0" fillId="0" borderId="3" xfId="0" applyBorder="1"/>
    <xf numFmtId="0" fontId="0" fillId="0" borderId="4" xfId="0" applyBorder="1"/>
    <xf numFmtId="0" fontId="0" fillId="3" borderId="2" xfId="0" applyFill="1" applyBorder="1" applyAlignment="1"/>
    <xf numFmtId="0" fontId="0" fillId="0" borderId="0" xfId="0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1" xfId="0" applyFont="1" applyBorder="1"/>
    <xf numFmtId="164" fontId="7" fillId="4" borderId="1" xfId="1" applyFont="1" applyFill="1" applyBorder="1" applyAlignment="1">
      <alignment horizontal="center" shrinkToFit="1"/>
    </xf>
    <xf numFmtId="164" fontId="7" fillId="4" borderId="1" xfId="1" applyFont="1" applyFill="1" applyBorder="1" applyAlignment="1">
      <alignment shrinkToFit="1"/>
    </xf>
    <xf numFmtId="0" fontId="8" fillId="4" borderId="1" xfId="0" applyNumberFormat="1" applyFont="1" applyFill="1" applyBorder="1" applyAlignment="1">
      <alignment shrinkToFit="1"/>
    </xf>
    <xf numFmtId="14" fontId="9" fillId="4" borderId="1" xfId="0" applyNumberFormat="1" applyFont="1" applyFill="1" applyBorder="1" applyAlignment="1">
      <alignment shrinkToFit="1"/>
    </xf>
    <xf numFmtId="165" fontId="7" fillId="4" borderId="1" xfId="1" applyNumberFormat="1" applyFont="1" applyFill="1" applyBorder="1" applyAlignment="1">
      <alignment shrinkToFit="1"/>
    </xf>
    <xf numFmtId="0" fontId="9" fillId="4" borderId="1" xfId="0" applyFont="1" applyFill="1" applyBorder="1" applyAlignment="1">
      <alignment horizontal="center" shrinkToFit="1"/>
    </xf>
    <xf numFmtId="0" fontId="0" fillId="4" borderId="1" xfId="0" applyFont="1" applyFill="1" applyBorder="1" applyAlignment="1">
      <alignment shrinkToFit="1"/>
    </xf>
    <xf numFmtId="0" fontId="9" fillId="4" borderId="1" xfId="0" applyFont="1" applyFill="1" applyBorder="1" applyAlignment="1">
      <alignment shrinkToFit="1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4" borderId="1" xfId="0" applyFont="1" applyFill="1" applyBorder="1"/>
    <xf numFmtId="164" fontId="7" fillId="4" borderId="1" xfId="1" applyFont="1" applyFill="1" applyBorder="1" applyAlignment="1">
      <alignment horizontal="center"/>
    </xf>
    <xf numFmtId="164" fontId="7" fillId="4" borderId="1" xfId="1" applyFont="1" applyFill="1" applyBorder="1" applyAlignment="1"/>
    <xf numFmtId="0" fontId="0" fillId="10" borderId="1" xfId="0" applyFont="1" applyFill="1" applyBorder="1" applyAlignment="1">
      <alignment horizontal="center"/>
    </xf>
    <xf numFmtId="0" fontId="0" fillId="10" borderId="1" xfId="0" applyFont="1" applyFill="1" applyBorder="1"/>
    <xf numFmtId="49" fontId="0" fillId="4" borderId="1" xfId="0" applyNumberFormat="1" applyFont="1" applyFill="1" applyBorder="1" applyAlignment="1">
      <alignment horizontal="center"/>
    </xf>
    <xf numFmtId="0" fontId="9" fillId="11" borderId="1" xfId="0" applyFont="1" applyFill="1" applyBorder="1"/>
    <xf numFmtId="14" fontId="4" fillId="0" borderId="0" xfId="0" applyNumberFormat="1" applyFont="1" applyAlignment="1">
      <alignment horizontal="center"/>
    </xf>
    <xf numFmtId="14" fontId="4" fillId="2" borderId="0" xfId="0" applyNumberFormat="1" applyFont="1" applyFill="1" applyAlignment="1">
      <alignment horizontal="center"/>
    </xf>
    <xf numFmtId="0" fontId="10" fillId="0" borderId="0" xfId="0" applyFont="1" applyAlignment="1">
      <alignment horizontal="center"/>
    </xf>
    <xf numFmtId="0" fontId="10" fillId="2" borderId="0" xfId="0" applyFont="1" applyFill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164" fontId="11" fillId="4" borderId="1" xfId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65" fontId="7" fillId="4" borderId="1" xfId="1" applyNumberFormat="1" applyFont="1" applyFill="1" applyBorder="1" applyAlignment="1">
      <alignment horizontal="center" shrinkToFit="1"/>
    </xf>
    <xf numFmtId="14" fontId="9" fillId="4" borderId="1" xfId="0" applyNumberFormat="1" applyFont="1" applyFill="1" applyBorder="1" applyAlignment="1">
      <alignment horizontal="center" shrinkToFit="1"/>
    </xf>
    <xf numFmtId="0" fontId="0" fillId="0" borderId="1" xfId="0" applyBorder="1" applyAlignment="1">
      <alignment horizontal="center"/>
    </xf>
    <xf numFmtId="0" fontId="8" fillId="4" borderId="1" xfId="0" applyNumberFormat="1" applyFont="1" applyFill="1" applyBorder="1" applyAlignment="1">
      <alignment horizontal="center" shrinkToFit="1"/>
    </xf>
    <xf numFmtId="0" fontId="0" fillId="4" borderId="1" xfId="0" applyFont="1" applyFill="1" applyBorder="1" applyAlignment="1">
      <alignment horizontal="center" shrinkToFit="1"/>
    </xf>
    <xf numFmtId="0" fontId="12" fillId="0" borderId="1" xfId="0" applyFont="1" applyFill="1" applyBorder="1"/>
    <xf numFmtId="0" fontId="12" fillId="0" borderId="1" xfId="0" applyFont="1" applyBorder="1"/>
    <xf numFmtId="164" fontId="13" fillId="4" borderId="1" xfId="1" applyFont="1" applyFill="1" applyBorder="1" applyAlignment="1">
      <alignment shrinkToFit="1"/>
    </xf>
    <xf numFmtId="14" fontId="14" fillId="4" borderId="1" xfId="0" applyNumberFormat="1" applyFont="1" applyFill="1" applyBorder="1" applyAlignment="1">
      <alignment shrinkToFit="1"/>
    </xf>
    <xf numFmtId="0" fontId="12" fillId="0" borderId="1" xfId="0" applyFont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12" fillId="4" borderId="1" xfId="0" applyFont="1" applyFill="1" applyBorder="1"/>
    <xf numFmtId="164" fontId="13" fillId="4" borderId="1" xfId="1" applyFont="1" applyFill="1" applyBorder="1" applyAlignment="1">
      <alignment horizontal="center"/>
    </xf>
    <xf numFmtId="164" fontId="13" fillId="4" borderId="1" xfId="1" applyFont="1" applyFill="1" applyBorder="1" applyAlignment="1"/>
    <xf numFmtId="0" fontId="12" fillId="10" borderId="1" xfId="0" applyFont="1" applyFill="1" applyBorder="1" applyAlignment="1">
      <alignment horizontal="center"/>
    </xf>
    <xf numFmtId="0" fontId="12" fillId="10" borderId="1" xfId="0" applyFont="1" applyFill="1" applyBorder="1"/>
    <xf numFmtId="49" fontId="12" fillId="4" borderId="1" xfId="0" applyNumberFormat="1" applyFont="1" applyFill="1" applyBorder="1" applyAlignment="1">
      <alignment horizontal="center"/>
    </xf>
    <xf numFmtId="0" fontId="14" fillId="11" borderId="1" xfId="0" applyFont="1" applyFill="1" applyBorder="1"/>
    <xf numFmtId="0" fontId="12" fillId="0" borderId="0" xfId="0" applyFont="1" applyAlignment="1">
      <alignment horizontal="center"/>
    </xf>
    <xf numFmtId="0" fontId="0" fillId="0" borderId="0" xfId="0" applyNumberFormat="1"/>
    <xf numFmtId="0" fontId="3" fillId="8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5" borderId="14" xfId="0" applyFont="1" applyFill="1" applyBorder="1" applyAlignment="1">
      <alignment horizontal="center"/>
    </xf>
    <xf numFmtId="0" fontId="0" fillId="5" borderId="5" xfId="0" applyFont="1" applyFill="1" applyBorder="1" applyAlignment="1">
      <alignment horizontal="center"/>
    </xf>
    <xf numFmtId="14" fontId="0" fillId="5" borderId="5" xfId="0" applyNumberFormat="1" applyFont="1" applyFill="1" applyBorder="1" applyAlignment="1">
      <alignment horizontal="center"/>
    </xf>
    <xf numFmtId="0" fontId="0" fillId="5" borderId="5" xfId="0" applyFont="1" applyFill="1" applyBorder="1" applyAlignment="1">
      <alignment horizontal="center" wrapText="1"/>
    </xf>
    <xf numFmtId="0" fontId="1" fillId="8" borderId="5" xfId="0" applyFont="1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5" xfId="0" applyBorder="1" applyAlignment="1">
      <alignment horizontal="center"/>
    </xf>
    <xf numFmtId="0" fontId="7" fillId="8" borderId="4" xfId="1" applyNumberFormat="1" applyFont="1" applyFill="1" applyBorder="1" applyAlignment="1">
      <alignment shrinkToFit="1"/>
    </xf>
    <xf numFmtId="0" fontId="1" fillId="8" borderId="14" xfId="0" applyFont="1" applyFill="1" applyBorder="1" applyAlignment="1">
      <alignment horizontal="center"/>
    </xf>
    <xf numFmtId="0" fontId="0" fillId="7" borderId="5" xfId="0" applyFont="1" applyFill="1" applyBorder="1" applyAlignment="1">
      <alignment horizontal="center"/>
    </xf>
    <xf numFmtId="0" fontId="12" fillId="0" borderId="4" xfId="0" applyFont="1" applyFill="1" applyBorder="1"/>
    <xf numFmtId="0" fontId="12" fillId="0" borderId="4" xfId="0" applyFont="1" applyFill="1" applyBorder="1" applyAlignment="1">
      <alignment horizontal="center"/>
    </xf>
    <xf numFmtId="0" fontId="12" fillId="0" borderId="4" xfId="0" applyFont="1" applyBorder="1"/>
    <xf numFmtId="164" fontId="13" fillId="4" borderId="4" xfId="1" applyFont="1" applyFill="1" applyBorder="1" applyAlignment="1">
      <alignment shrinkToFit="1"/>
    </xf>
    <xf numFmtId="14" fontId="14" fillId="4" borderId="4" xfId="0" applyNumberFormat="1" applyFont="1" applyFill="1" applyBorder="1" applyAlignment="1">
      <alignment shrinkToFit="1"/>
    </xf>
    <xf numFmtId="0" fontId="12" fillId="0" borderId="4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15" fillId="4" borderId="8" xfId="0" applyFont="1" applyFill="1" applyBorder="1" applyAlignment="1">
      <alignment horizontal="center" shrinkToFit="1"/>
    </xf>
    <xf numFmtId="0" fontId="3" fillId="0" borderId="8" xfId="0" applyFont="1" applyFill="1" applyBorder="1" applyAlignment="1">
      <alignment horizontal="center" shrinkToFit="1"/>
    </xf>
    <xf numFmtId="0" fontId="0" fillId="0" borderId="8" xfId="0" applyFont="1" applyBorder="1" applyAlignment="1">
      <alignment horizontal="center" shrinkToFit="1"/>
    </xf>
    <xf numFmtId="0" fontId="15" fillId="4" borderId="1" xfId="0" applyFont="1" applyFill="1" applyBorder="1" applyAlignment="1">
      <alignment horizontal="center" shrinkToFit="1"/>
    </xf>
    <xf numFmtId="0" fontId="3" fillId="0" borderId="1" xfId="0" applyFont="1" applyFill="1" applyBorder="1" applyAlignment="1">
      <alignment horizontal="center" shrinkToFit="1"/>
    </xf>
    <xf numFmtId="0" fontId="0" fillId="0" borderId="1" xfId="0" applyFont="1" applyBorder="1" applyAlignment="1">
      <alignment horizontal="center" shrinkToFit="1"/>
    </xf>
    <xf numFmtId="0" fontId="4" fillId="4" borderId="1" xfId="0" applyFont="1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0" fillId="0" borderId="0" xfId="0" quotePrefix="1" applyAlignment="1">
      <alignment horizontal="center"/>
    </xf>
    <xf numFmtId="14" fontId="4" fillId="4" borderId="1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Excel Built-in Normal" xfId="1"/>
    <cellStyle name="Normal" xfId="0" builtinId="0"/>
  </cellStyles>
  <dxfs count="4">
    <dxf>
      <font>
        <b/>
        <i val="0"/>
        <color rgb="FFFFC000"/>
      </font>
      <fill>
        <patternFill>
          <bgColor theme="1" tint="4.9989318521683403E-2"/>
        </patternFill>
      </fill>
    </dxf>
    <dxf>
      <font>
        <b/>
        <i val="0"/>
        <color rgb="FFFFC000"/>
      </font>
      <fill>
        <patternFill>
          <bgColor theme="1" tint="4.9989318521683403E-2"/>
        </patternFill>
      </fill>
    </dxf>
    <dxf>
      <font>
        <b/>
        <i val="0"/>
        <color rgb="FFFFC000"/>
      </font>
      <fill>
        <patternFill>
          <bgColor theme="1" tint="4.9989318521683403E-2"/>
        </patternFill>
      </fill>
    </dxf>
    <dxf>
      <font>
        <b/>
        <i val="0"/>
        <color rgb="FFFFC000"/>
      </font>
      <fill>
        <patternFill>
          <bgColor theme="1" tint="4.9989318521683403E-2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0</xdr:row>
          <xdr:rowOff>9525</xdr:rowOff>
        </xdr:from>
        <xdr:to>
          <xdr:col>7</xdr:col>
          <xdr:colOff>47625</xdr:colOff>
          <xdr:row>0</xdr:row>
          <xdr:rowOff>428625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exporter dans Grimp et J-off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628651</xdr:colOff>
      <xdr:row>13</xdr:row>
      <xdr:rowOff>95249</xdr:rowOff>
    </xdr:from>
    <xdr:to>
      <xdr:col>17</xdr:col>
      <xdr:colOff>371476</xdr:colOff>
      <xdr:row>18</xdr:row>
      <xdr:rowOff>47625</xdr:rowOff>
    </xdr:to>
    <xdr:sp macro="" textlink="">
      <xdr:nvSpPr>
        <xdr:cNvPr id="3" name="ZoneTexte 2"/>
        <xdr:cNvSpPr txBox="1"/>
      </xdr:nvSpPr>
      <xdr:spPr>
        <a:xfrm>
          <a:off x="9267826" y="3248024"/>
          <a:ext cx="2819400" cy="1000126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de copier vers la feuille Joff : </a:t>
          </a:r>
        </a:p>
        <a:p>
          <a:r>
            <a:rPr lang="fr-FR" sz="1100"/>
            <a:t>il faut que  dans la feuille inscrits</a:t>
          </a:r>
        </a:p>
        <a:p>
          <a:endParaRPr lang="fr-FR" sz="1100"/>
        </a:p>
        <a:p>
          <a:r>
            <a:rPr lang="fr-FR" sz="1100"/>
            <a:t>colonne A &lt;&gt; ""</a:t>
          </a:r>
        </a:p>
        <a:p>
          <a:r>
            <a:rPr lang="fr-FR" sz="1100"/>
            <a:t>et colonne L = "Jof"</a:t>
          </a:r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13</xdr:col>
      <xdr:colOff>476250</xdr:colOff>
      <xdr:row>3</xdr:row>
      <xdr:rowOff>104774</xdr:rowOff>
    </xdr:from>
    <xdr:to>
      <xdr:col>18</xdr:col>
      <xdr:colOff>209550</xdr:colOff>
      <xdr:row>7</xdr:row>
      <xdr:rowOff>161925</xdr:rowOff>
    </xdr:to>
    <xdr:sp macro="" textlink="">
      <xdr:nvSpPr>
        <xdr:cNvPr id="4" name="ZoneTexte 3"/>
        <xdr:cNvSpPr txBox="1"/>
      </xdr:nvSpPr>
      <xdr:spPr>
        <a:xfrm>
          <a:off x="9115425" y="1162049"/>
          <a:ext cx="3324225" cy="895351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de copier:</a:t>
          </a:r>
          <a:r>
            <a:rPr lang="fr-FR" sz="1100" baseline="0"/>
            <a:t> dan feuille Grimp-Col</a:t>
          </a:r>
          <a:endParaRPr lang="fr-FR" sz="1100"/>
        </a:p>
        <a:p>
          <a:r>
            <a:rPr lang="fr-FR" sz="1100"/>
            <a:t>il faut que  dans la feuille Grimp-inscrit</a:t>
          </a:r>
        </a:p>
        <a:p>
          <a:r>
            <a:rPr lang="fr-FR" sz="1100"/>
            <a:t>colonne A &lt;&gt; ""</a:t>
          </a:r>
        </a:p>
        <a:p>
          <a:r>
            <a:rPr lang="fr-FR" sz="1100"/>
            <a:t>et colonne H '=</a:t>
          </a:r>
          <a:r>
            <a:rPr lang="fr-FR" sz="1100" baseline="0"/>
            <a:t> COL</a:t>
          </a:r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13</xdr:col>
      <xdr:colOff>504825</xdr:colOff>
      <xdr:row>8</xdr:row>
      <xdr:rowOff>47625</xdr:rowOff>
    </xdr:from>
    <xdr:to>
      <xdr:col>18</xdr:col>
      <xdr:colOff>238125</xdr:colOff>
      <xdr:row>12</xdr:row>
      <xdr:rowOff>104776</xdr:rowOff>
    </xdr:to>
    <xdr:sp macro="" textlink="">
      <xdr:nvSpPr>
        <xdr:cNvPr id="5" name="ZoneTexte 4"/>
        <xdr:cNvSpPr txBox="1"/>
      </xdr:nvSpPr>
      <xdr:spPr>
        <a:xfrm>
          <a:off x="9144000" y="2152650"/>
          <a:ext cx="3324225" cy="895351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de copier:</a:t>
          </a:r>
          <a:r>
            <a:rPr lang="fr-FR" sz="1100" baseline="0"/>
            <a:t> dan feuille Grimp-Lyc</a:t>
          </a:r>
          <a:endParaRPr lang="fr-FR" sz="1100"/>
        </a:p>
        <a:p>
          <a:r>
            <a:rPr lang="fr-FR" sz="1100"/>
            <a:t>il faut que  dans la feuille Grimp-inscrit</a:t>
          </a:r>
        </a:p>
        <a:p>
          <a:r>
            <a:rPr lang="fr-FR" sz="1100"/>
            <a:t>colonne A &lt;&gt; ""</a:t>
          </a:r>
        </a:p>
        <a:p>
          <a:r>
            <a:rPr lang="fr-FR" sz="1100"/>
            <a:t>et colonne H '=</a:t>
          </a:r>
          <a:r>
            <a:rPr lang="fr-FR" sz="1100" baseline="0"/>
            <a:t> LYC</a:t>
          </a:r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504825</xdr:colOff>
      <xdr:row>0</xdr:row>
      <xdr:rowOff>9525</xdr:rowOff>
    </xdr:from>
    <xdr:to>
      <xdr:col>18</xdr:col>
      <xdr:colOff>200025</xdr:colOff>
      <xdr:row>0</xdr:row>
      <xdr:rowOff>809625</xdr:rowOff>
    </xdr:to>
    <xdr:sp macro="" textlink="">
      <xdr:nvSpPr>
        <xdr:cNvPr id="3" name="ZoneTexte 2"/>
        <xdr:cNvSpPr txBox="1"/>
      </xdr:nvSpPr>
      <xdr:spPr>
        <a:xfrm>
          <a:off x="8658225" y="9525"/>
          <a:ext cx="3324225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de copier: il faut que  dans la feuille inscrits</a:t>
          </a:r>
        </a:p>
        <a:p>
          <a:endParaRPr lang="fr-FR" sz="1100"/>
        </a:p>
        <a:p>
          <a:r>
            <a:rPr lang="fr-FR" sz="1100"/>
            <a:t>colonne A &lt;&gt; ""</a:t>
          </a:r>
        </a:p>
        <a:p>
          <a:r>
            <a:rPr lang="fr-FR" sz="1100"/>
            <a:t>et colonne L &lt;&gt; "Joff"</a:t>
          </a:r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2</xdr:col>
      <xdr:colOff>0</xdr:colOff>
      <xdr:row>0</xdr:row>
      <xdr:rowOff>114299</xdr:rowOff>
    </xdr:from>
    <xdr:to>
      <xdr:col>10</xdr:col>
      <xdr:colOff>1495425</xdr:colOff>
      <xdr:row>0</xdr:row>
      <xdr:rowOff>657224</xdr:rowOff>
    </xdr:to>
    <xdr:sp macro="" textlink="">
      <xdr:nvSpPr>
        <xdr:cNvPr id="2" name="ZoneTexte 1"/>
        <xdr:cNvSpPr txBox="1"/>
      </xdr:nvSpPr>
      <xdr:spPr>
        <a:xfrm>
          <a:off x="1085850" y="114299"/>
          <a:ext cx="6638925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 baseline="0">
              <a:solidFill>
                <a:srgbClr val="FF0000"/>
              </a:solidFill>
            </a:rPr>
            <a:t>col</a:t>
          </a:r>
          <a:r>
            <a:rPr lang="fr-FR" sz="1100" baseline="0"/>
            <a:t> doit etre le type etab</a:t>
          </a:r>
          <a:endParaRPr lang="fr-FR" sz="1100"/>
        </a:p>
      </xdr:txBody>
    </xdr:sp>
    <xdr:clientData/>
  </xdr:twoCellAnchor>
  <xdr:twoCellAnchor>
    <xdr:from>
      <xdr:col>14</xdr:col>
      <xdr:colOff>0</xdr:colOff>
      <xdr:row>0</xdr:row>
      <xdr:rowOff>28574</xdr:rowOff>
    </xdr:from>
    <xdr:to>
      <xdr:col>25</xdr:col>
      <xdr:colOff>0</xdr:colOff>
      <xdr:row>0</xdr:row>
      <xdr:rowOff>828675</xdr:rowOff>
    </xdr:to>
    <xdr:sp macro="" textlink="">
      <xdr:nvSpPr>
        <xdr:cNvPr id="4" name="ZoneTexte 3"/>
        <xdr:cNvSpPr txBox="1"/>
      </xdr:nvSpPr>
      <xdr:spPr>
        <a:xfrm>
          <a:off x="9867900" y="28574"/>
          <a:ext cx="4752975" cy="800101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de copier vers la feuille Joff : </a:t>
          </a:r>
        </a:p>
        <a:p>
          <a:r>
            <a:rPr lang="fr-FR" sz="1100"/>
            <a:t>il faut que  dans la feuille inscrits</a:t>
          </a:r>
        </a:p>
        <a:p>
          <a:endParaRPr lang="fr-FR" sz="1100"/>
        </a:p>
        <a:p>
          <a:r>
            <a:rPr lang="fr-FR" sz="1100"/>
            <a:t>colonne A &lt;&gt; ""</a:t>
          </a:r>
        </a:p>
        <a:p>
          <a:r>
            <a:rPr lang="fr-FR" sz="1100"/>
            <a:t>et colonne L = "Jof"</a:t>
          </a:r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5</xdr:col>
      <xdr:colOff>409575</xdr:colOff>
      <xdr:row>0</xdr:row>
      <xdr:rowOff>400050</xdr:rowOff>
    </xdr:from>
    <xdr:to>
      <xdr:col>8</xdr:col>
      <xdr:colOff>9525</xdr:colOff>
      <xdr:row>0</xdr:row>
      <xdr:rowOff>847725</xdr:rowOff>
    </xdr:to>
    <xdr:cxnSp macro="">
      <xdr:nvCxnSpPr>
        <xdr:cNvPr id="6" name="Connecteur droit avec flèche 5"/>
        <xdr:cNvCxnSpPr/>
      </xdr:nvCxnSpPr>
      <xdr:spPr>
        <a:xfrm>
          <a:off x="3324225" y="400050"/>
          <a:ext cx="1704975" cy="447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8283</xdr:colOff>
      <xdr:row>0</xdr:row>
      <xdr:rowOff>99392</xdr:rowOff>
    </xdr:from>
    <xdr:to>
      <xdr:col>18</xdr:col>
      <xdr:colOff>182216</xdr:colOff>
      <xdr:row>0</xdr:row>
      <xdr:rowOff>704022</xdr:rowOff>
    </xdr:to>
    <xdr:sp macro="" textlink="">
      <xdr:nvSpPr>
        <xdr:cNvPr id="2" name="ZoneTexte 1"/>
        <xdr:cNvSpPr txBox="1"/>
      </xdr:nvSpPr>
      <xdr:spPr>
        <a:xfrm>
          <a:off x="7586870" y="99392"/>
          <a:ext cx="3611216" cy="60463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de copier: il faut que  dans la feuille inscrits</a:t>
          </a:r>
        </a:p>
        <a:p>
          <a:r>
            <a:rPr lang="fr-FR" sz="1100"/>
            <a:t>colonne A = "X"</a:t>
          </a:r>
        </a:p>
        <a:p>
          <a:r>
            <a:rPr lang="fr-FR" sz="1100"/>
            <a:t>et H= Lyc</a:t>
          </a:r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3</xdr:col>
      <xdr:colOff>509794</xdr:colOff>
      <xdr:row>0</xdr:row>
      <xdr:rowOff>141633</xdr:rowOff>
    </xdr:from>
    <xdr:to>
      <xdr:col>10</xdr:col>
      <xdr:colOff>1528969</xdr:colOff>
      <xdr:row>0</xdr:row>
      <xdr:rowOff>741708</xdr:rowOff>
    </xdr:to>
    <xdr:sp macro="" textlink="">
      <xdr:nvSpPr>
        <xdr:cNvPr id="3" name="ZoneTexte 2"/>
        <xdr:cNvSpPr txBox="1"/>
      </xdr:nvSpPr>
      <xdr:spPr>
        <a:xfrm>
          <a:off x="2456207" y="141633"/>
          <a:ext cx="4729784" cy="60007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 baseline="0">
              <a:solidFill>
                <a:srgbClr val="FF0000"/>
              </a:solidFill>
            </a:rPr>
            <a:t>LYC</a:t>
          </a:r>
          <a:r>
            <a:rPr lang="fr-FR" sz="1100" baseline="0"/>
            <a:t> d oit etre le type etab</a:t>
          </a:r>
          <a:endParaRPr lang="fr-FR" sz="1100"/>
        </a:p>
      </xdr:txBody>
    </xdr:sp>
    <xdr:clientData/>
  </xdr:twoCellAnchor>
  <xdr:twoCellAnchor>
    <xdr:from>
      <xdr:col>6</xdr:col>
      <xdr:colOff>114300</xdr:colOff>
      <xdr:row>0</xdr:row>
      <xdr:rowOff>628650</xdr:rowOff>
    </xdr:from>
    <xdr:to>
      <xdr:col>8</xdr:col>
      <xdr:colOff>133350</xdr:colOff>
      <xdr:row>0</xdr:row>
      <xdr:rowOff>990600</xdr:rowOff>
    </xdr:to>
    <xdr:cxnSp macro="">
      <xdr:nvCxnSpPr>
        <xdr:cNvPr id="6" name="Connecteur droit avec flèche 5"/>
        <xdr:cNvCxnSpPr/>
      </xdr:nvCxnSpPr>
      <xdr:spPr>
        <a:xfrm>
          <a:off x="3476625" y="628650"/>
          <a:ext cx="1104900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457200</xdr:colOff>
      <xdr:row>0</xdr:row>
      <xdr:rowOff>57149</xdr:rowOff>
    </xdr:from>
    <xdr:to>
      <xdr:col>15</xdr:col>
      <xdr:colOff>361950</xdr:colOff>
      <xdr:row>6</xdr:row>
      <xdr:rowOff>142875</xdr:rowOff>
    </xdr:to>
    <xdr:sp macro="" textlink="">
      <xdr:nvSpPr>
        <xdr:cNvPr id="3" name="ZoneTexte 2"/>
        <xdr:cNvSpPr txBox="1"/>
      </xdr:nvSpPr>
      <xdr:spPr>
        <a:xfrm>
          <a:off x="9363075" y="57149"/>
          <a:ext cx="2552700" cy="1666876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 de copier vers la feuille Joff : </a:t>
          </a:r>
        </a:p>
        <a:p>
          <a:r>
            <a:rPr lang="fr-FR" sz="1100"/>
            <a:t>il faut que  dans la feuille inscrits</a:t>
          </a:r>
        </a:p>
        <a:p>
          <a:endParaRPr lang="fr-FR" sz="1100"/>
        </a:p>
        <a:p>
          <a:r>
            <a:rPr lang="fr-FR" sz="1100"/>
            <a:t>colonne A &lt;&gt; ""</a:t>
          </a:r>
        </a:p>
        <a:p>
          <a:r>
            <a:rPr lang="fr-FR" sz="1100"/>
            <a:t>et colonne L = "Jof"</a:t>
          </a:r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571500</xdr:colOff>
      <xdr:row>0</xdr:row>
      <xdr:rowOff>133350</xdr:rowOff>
    </xdr:from>
    <xdr:to>
      <xdr:col>25</xdr:col>
      <xdr:colOff>133350</xdr:colOff>
      <xdr:row>9</xdr:row>
      <xdr:rowOff>171450</xdr:rowOff>
    </xdr:to>
    <xdr:sp macro="" textlink="">
      <xdr:nvSpPr>
        <xdr:cNvPr id="2" name="ZoneTexte 1"/>
        <xdr:cNvSpPr txBox="1"/>
      </xdr:nvSpPr>
      <xdr:spPr>
        <a:xfrm>
          <a:off x="8829675" y="133350"/>
          <a:ext cx="260985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chaque équipe doit avoir </a:t>
          </a:r>
        </a:p>
        <a:p>
          <a:r>
            <a:rPr lang="fr-FR" sz="1100"/>
            <a:t>une</a:t>
          </a:r>
          <a:r>
            <a:rPr lang="fr-FR" sz="1100" baseline="0"/>
            <a:t> personne du groupe A</a:t>
          </a:r>
        </a:p>
        <a:p>
          <a:endParaRPr lang="fr-FR" sz="1100" baseline="0"/>
        </a:p>
        <a:p>
          <a:r>
            <a:rPr lang="fr-FR" sz="1100" baseline="0"/>
            <a:t>+ 4 personnes du Groupe B avec le meilleur total possible</a:t>
          </a:r>
        </a:p>
        <a:p>
          <a:r>
            <a:rPr lang="fr-FR" sz="1100" baseline="0"/>
            <a:t>mais avec une condition de mixté </a:t>
          </a:r>
        </a:p>
        <a:p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571500</xdr:colOff>
      <xdr:row>0</xdr:row>
      <xdr:rowOff>133350</xdr:rowOff>
    </xdr:from>
    <xdr:to>
      <xdr:col>25</xdr:col>
      <xdr:colOff>133350</xdr:colOff>
      <xdr:row>9</xdr:row>
      <xdr:rowOff>171450</xdr:rowOff>
    </xdr:to>
    <xdr:sp macro="" textlink="">
      <xdr:nvSpPr>
        <xdr:cNvPr id="2" name="ZoneTexte 1"/>
        <xdr:cNvSpPr txBox="1"/>
      </xdr:nvSpPr>
      <xdr:spPr>
        <a:xfrm>
          <a:off x="7962900" y="133350"/>
          <a:ext cx="260985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chaque équipe doit avoir </a:t>
          </a:r>
        </a:p>
        <a:p>
          <a:r>
            <a:rPr lang="fr-FR" sz="1100"/>
            <a:t>une</a:t>
          </a:r>
          <a:r>
            <a:rPr lang="fr-FR" sz="1100" baseline="0"/>
            <a:t> personne du groupe A</a:t>
          </a:r>
        </a:p>
        <a:p>
          <a:endParaRPr lang="fr-FR" sz="1100" baseline="0"/>
        </a:p>
        <a:p>
          <a:r>
            <a:rPr lang="fr-FR" sz="1100" baseline="0"/>
            <a:t>+ 4 personnes du Groupe B avec le meilleur total possible</a:t>
          </a:r>
        </a:p>
        <a:p>
          <a:r>
            <a:rPr lang="fr-FR" sz="1100" baseline="0"/>
            <a:t>mais avec une condition de mixté 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nss62-d31\Documents\0-cle%20usb\0-UNSS\UNSS62-DISTRICT%2031\CD31-2014-2015\resultats\ESCALADE\compet%20escalade-j2\V42015-02-18-ESCALADE-DISTRICT-Oignies-resultats%20finis-essai%20(Enregistr&#233;%20automatiquement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lement"/>
      <sheetName val="Feuil2"/>
      <sheetName val="Inscrit csv"/>
      <sheetName val="parametres"/>
      <sheetName val="list-grimpeur"/>
      <sheetName val="list-joff"/>
      <sheetName val="resultats voie"/>
      <sheetName val="Tableau Classement indiv"/>
      <sheetName val="TC équipe tout niveau"/>
      <sheetName val="TC équipe Débutant Confirmé"/>
      <sheetName val="TC équipe Scratch"/>
      <sheetName val="BILAN"/>
    </sheetNames>
    <sheetDataSet>
      <sheetData sheetId="0" refreshError="1"/>
      <sheetData sheetId="1" refreshError="1"/>
      <sheetData sheetId="2" refreshError="1"/>
      <sheetData sheetId="3">
        <row r="3">
          <cell r="AH3" t="str">
            <v>bf</v>
          </cell>
          <cell r="AI3" t="str">
            <v>MF</v>
          </cell>
          <cell r="AJ3" t="str">
            <v>CF</v>
          </cell>
          <cell r="AK3" t="str">
            <v>JF</v>
          </cell>
          <cell r="AL3" t="str">
            <v>SF</v>
          </cell>
          <cell r="AM3" t="str">
            <v>bg</v>
          </cell>
          <cell r="AN3" t="str">
            <v>MG</v>
          </cell>
          <cell r="AO3" t="str">
            <v>CG</v>
          </cell>
          <cell r="AP3" t="str">
            <v>JG</v>
          </cell>
          <cell r="AQ3" t="str">
            <v>SG</v>
          </cell>
          <cell r="BE3" t="str">
            <v>AS-DIDEROT-CARVIN</v>
          </cell>
        </row>
        <row r="4">
          <cell r="BE4" t="str">
            <v xml:space="preserve">AS-DARCHICOURT-HENIN BEAUMONT </v>
          </cell>
        </row>
        <row r="5">
          <cell r="BE5" t="str">
            <v>AS-HENRI SENEZ-HENIN BEAUMONT</v>
          </cell>
        </row>
        <row r="6">
          <cell r="BE6" t="str">
            <v>AS-JOLIOT CURIE-OIGNIES</v>
          </cell>
        </row>
        <row r="7">
          <cell r="BE7" t="str">
            <v xml:space="preserve">AS-HENRI DARRAS-LIEVIN </v>
          </cell>
        </row>
        <row r="30">
          <cell r="B30" t="str">
            <v>Débutant</v>
          </cell>
        </row>
        <row r="31">
          <cell r="B31" t="str">
            <v>Confirmé</v>
          </cell>
        </row>
        <row r="32">
          <cell r="B32" t="str">
            <v>Expert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147"/>
  <sheetViews>
    <sheetView zoomScaleNormal="100" workbookViewId="0">
      <selection activeCell="I1" sqref="I1"/>
    </sheetView>
  </sheetViews>
  <sheetFormatPr baseColWidth="10" defaultRowHeight="12" x14ac:dyDescent="0.2"/>
  <cols>
    <col min="1" max="1" width="10.85546875" style="12" bestFit="1" customWidth="1"/>
    <col min="2" max="2" width="7.42578125" style="12" bestFit="1" customWidth="1"/>
    <col min="3" max="3" width="9.7109375" style="51" customWidth="1"/>
    <col min="4" max="4" width="6.42578125" style="12" bestFit="1" customWidth="1"/>
    <col min="5" max="5" width="8.5703125" style="12" bestFit="1" customWidth="1"/>
    <col min="6" max="6" width="9" style="49" bestFit="1" customWidth="1"/>
    <col min="7" max="7" width="9.7109375" style="12" bestFit="1" customWidth="1"/>
    <col min="8" max="8" width="10.28515625" style="12" bestFit="1" customWidth="1"/>
    <col min="9" max="9" width="12.5703125" style="12" bestFit="1" customWidth="1"/>
    <col min="10" max="10" width="6.42578125" style="12" bestFit="1" customWidth="1"/>
    <col min="11" max="11" width="10.140625" style="12" bestFit="1" customWidth="1"/>
    <col min="12" max="12" width="11.42578125" style="12" customWidth="1"/>
    <col min="13" max="13" width="17" style="12" bestFit="1" customWidth="1"/>
    <col min="14" max="14" width="14.42578125" style="12" bestFit="1" customWidth="1"/>
    <col min="15" max="15" width="9.7109375" style="12" bestFit="1" customWidth="1"/>
    <col min="16" max="16" width="11.42578125" style="12" bestFit="1" customWidth="1"/>
    <col min="17" max="17" width="10.5703125" style="12" bestFit="1" customWidth="1"/>
    <col min="18" max="18" width="7.7109375" style="12" bestFit="1" customWidth="1"/>
    <col min="19" max="19" width="10.28515625" style="12" bestFit="1" customWidth="1"/>
    <col min="20" max="22" width="7.7109375" style="12" hidden="1" customWidth="1"/>
    <col min="23" max="23" width="9" style="12" hidden="1" customWidth="1"/>
    <col min="24" max="33" width="11.42578125" style="12"/>
    <col min="34" max="34" width="10" style="12" bestFit="1" customWidth="1"/>
    <col min="35" max="37" width="10.28515625" style="12" bestFit="1" customWidth="1"/>
    <col min="38" max="16384" width="11.42578125" style="12"/>
  </cols>
  <sheetData>
    <row r="1" spans="1:37" ht="53.25" customHeight="1" thickBot="1" x14ac:dyDescent="0.25"/>
    <row r="2" spans="1:37" ht="13.5" thickBot="1" x14ac:dyDescent="0.3">
      <c r="A2" s="11" t="s">
        <v>128</v>
      </c>
      <c r="B2" s="11" t="s">
        <v>27</v>
      </c>
      <c r="C2" s="52" t="s">
        <v>52</v>
      </c>
      <c r="D2" s="26" t="s">
        <v>53</v>
      </c>
      <c r="E2" s="26" t="s">
        <v>54</v>
      </c>
      <c r="F2" s="50" t="s">
        <v>55</v>
      </c>
      <c r="G2" s="26" t="s">
        <v>56</v>
      </c>
      <c r="H2" s="26" t="s">
        <v>57</v>
      </c>
      <c r="I2" s="26" t="s">
        <v>58</v>
      </c>
      <c r="J2" s="26" t="s">
        <v>59</v>
      </c>
      <c r="K2" s="26" t="s">
        <v>60</v>
      </c>
      <c r="L2" s="26" t="s">
        <v>61</v>
      </c>
      <c r="M2" s="26" t="s">
        <v>62</v>
      </c>
      <c r="N2" s="26" t="s">
        <v>63</v>
      </c>
      <c r="O2" s="26" t="s">
        <v>64</v>
      </c>
      <c r="P2" s="26" t="s">
        <v>65</v>
      </c>
      <c r="Q2" s="26" t="s">
        <v>66</v>
      </c>
      <c r="R2" s="26" t="s">
        <v>67</v>
      </c>
      <c r="S2" s="27" t="s">
        <v>122</v>
      </c>
      <c r="AH2" s="13" t="s">
        <v>45</v>
      </c>
      <c r="AI2" s="13" t="s">
        <v>46</v>
      </c>
      <c r="AJ2" s="13" t="s">
        <v>47</v>
      </c>
      <c r="AK2" s="13" t="s">
        <v>48</v>
      </c>
    </row>
    <row r="3" spans="1:37" ht="16.5" x14ac:dyDescent="0.3">
      <c r="A3" s="14" t="s">
        <v>44</v>
      </c>
      <c r="B3" s="29">
        <v>1</v>
      </c>
      <c r="C3" s="30">
        <v>110680005</v>
      </c>
      <c r="D3" s="31" t="s">
        <v>92</v>
      </c>
      <c r="E3" s="31" t="s">
        <v>144</v>
      </c>
      <c r="F3" s="31"/>
      <c r="G3" s="31" t="s">
        <v>41</v>
      </c>
      <c r="H3" s="32" t="s">
        <v>51</v>
      </c>
      <c r="I3" s="31" t="s">
        <v>39</v>
      </c>
      <c r="J3" s="31"/>
      <c r="K3" s="31" t="s">
        <v>127</v>
      </c>
      <c r="L3" s="31" t="s">
        <v>142</v>
      </c>
      <c r="M3" s="31" t="s">
        <v>204</v>
      </c>
      <c r="N3" s="31"/>
      <c r="O3" s="31"/>
      <c r="P3" s="33"/>
      <c r="Q3" s="31"/>
      <c r="R3" s="31"/>
      <c r="S3" s="14">
        <v>1</v>
      </c>
      <c r="T3" s="97">
        <v>30</v>
      </c>
      <c r="U3" s="97">
        <v>45.65</v>
      </c>
      <c r="V3" s="97">
        <v>70.2</v>
      </c>
      <c r="W3" s="97">
        <v>54.29</v>
      </c>
      <c r="AH3" s="15">
        <v>30</v>
      </c>
      <c r="AI3" s="16">
        <v>60</v>
      </c>
      <c r="AJ3" s="16">
        <v>90</v>
      </c>
      <c r="AK3" s="16">
        <v>90</v>
      </c>
    </row>
    <row r="4" spans="1:37" ht="16.5" x14ac:dyDescent="0.3">
      <c r="A4" s="14" t="s">
        <v>44</v>
      </c>
      <c r="B4" s="29">
        <v>2</v>
      </c>
      <c r="C4" s="30">
        <v>110680117</v>
      </c>
      <c r="D4" s="31" t="s">
        <v>76</v>
      </c>
      <c r="E4" s="31" t="s">
        <v>145</v>
      </c>
      <c r="F4" s="31"/>
      <c r="G4" s="31" t="s">
        <v>42</v>
      </c>
      <c r="H4" s="32" t="s">
        <v>51</v>
      </c>
      <c r="I4" s="34" t="s">
        <v>39</v>
      </c>
      <c r="J4" s="34"/>
      <c r="K4" s="31" t="s">
        <v>127</v>
      </c>
      <c r="L4" s="31" t="s">
        <v>142</v>
      </c>
      <c r="M4" s="31" t="s">
        <v>204</v>
      </c>
      <c r="N4" s="34"/>
      <c r="O4" s="34"/>
      <c r="P4" s="33"/>
      <c r="Q4" s="31"/>
      <c r="R4" s="31"/>
      <c r="S4" s="14">
        <v>2</v>
      </c>
      <c r="T4" s="97">
        <v>30</v>
      </c>
      <c r="U4" s="97">
        <v>60</v>
      </c>
      <c r="V4" s="97">
        <v>70.2</v>
      </c>
      <c r="W4" s="97">
        <v>20.059999999999999</v>
      </c>
      <c r="AH4" s="17">
        <v>30</v>
      </c>
      <c r="AI4" s="18">
        <v>60</v>
      </c>
      <c r="AJ4" s="18">
        <v>60.58</v>
      </c>
      <c r="AK4" s="18">
        <v>54.55</v>
      </c>
    </row>
    <row r="5" spans="1:37" ht="16.5" x14ac:dyDescent="0.3">
      <c r="A5" s="14" t="s">
        <v>44</v>
      </c>
      <c r="B5" s="29">
        <v>3</v>
      </c>
      <c r="C5" s="30">
        <v>110680119</v>
      </c>
      <c r="D5" s="31" t="s">
        <v>90</v>
      </c>
      <c r="E5" s="31" t="s">
        <v>146</v>
      </c>
      <c r="F5" s="31"/>
      <c r="G5" s="34" t="s">
        <v>40</v>
      </c>
      <c r="H5" s="32" t="s">
        <v>51</v>
      </c>
      <c r="I5" s="34" t="s">
        <v>39</v>
      </c>
      <c r="J5" s="34"/>
      <c r="K5" s="31" t="s">
        <v>127</v>
      </c>
      <c r="L5" s="31" t="s">
        <v>142</v>
      </c>
      <c r="M5" s="31" t="s">
        <v>204</v>
      </c>
      <c r="N5" s="34"/>
      <c r="O5" s="34"/>
      <c r="P5" s="33"/>
      <c r="Q5" s="31"/>
      <c r="R5" s="31"/>
      <c r="S5" s="14">
        <v>3</v>
      </c>
      <c r="T5" s="97">
        <v>30</v>
      </c>
      <c r="U5" s="97">
        <v>30</v>
      </c>
      <c r="V5" s="97">
        <v>53.65</v>
      </c>
      <c r="W5" s="97">
        <v>19.09</v>
      </c>
      <c r="AH5" s="17">
        <v>30</v>
      </c>
      <c r="AI5" s="18">
        <v>60</v>
      </c>
      <c r="AJ5" s="18">
        <v>57.12</v>
      </c>
      <c r="AK5" s="18">
        <v>35.450000000000003</v>
      </c>
    </row>
    <row r="6" spans="1:37" ht="16.5" x14ac:dyDescent="0.3">
      <c r="A6" s="14" t="s">
        <v>44</v>
      </c>
      <c r="B6" s="29">
        <v>4</v>
      </c>
      <c r="C6" s="30">
        <v>110680154</v>
      </c>
      <c r="D6" s="31" t="s">
        <v>89</v>
      </c>
      <c r="E6" s="31" t="s">
        <v>147</v>
      </c>
      <c r="F6" s="31"/>
      <c r="G6" s="31" t="s">
        <v>43</v>
      </c>
      <c r="H6" s="32" t="s">
        <v>51</v>
      </c>
      <c r="I6" s="34" t="s">
        <v>39</v>
      </c>
      <c r="J6" s="34"/>
      <c r="K6" s="31" t="s">
        <v>127</v>
      </c>
      <c r="L6" s="31" t="s">
        <v>142</v>
      </c>
      <c r="M6" s="31" t="s">
        <v>204</v>
      </c>
      <c r="N6" s="34"/>
      <c r="O6" s="34"/>
      <c r="P6" s="33"/>
      <c r="Q6" s="31"/>
      <c r="R6" s="31"/>
      <c r="S6" s="14">
        <v>4</v>
      </c>
      <c r="T6" s="97">
        <v>30</v>
      </c>
      <c r="U6" s="97">
        <v>42</v>
      </c>
      <c r="V6" s="97">
        <v>53.65</v>
      </c>
      <c r="W6" s="97">
        <v>51.82</v>
      </c>
      <c r="AH6" s="17">
        <v>24.23</v>
      </c>
      <c r="AI6" s="18">
        <v>25.5</v>
      </c>
      <c r="AJ6" s="18">
        <v>53.65</v>
      </c>
      <c r="AK6" s="18">
        <v>24.55</v>
      </c>
    </row>
    <row r="7" spans="1:37" ht="16.5" x14ac:dyDescent="0.3">
      <c r="A7" s="14" t="s">
        <v>44</v>
      </c>
      <c r="B7" s="29">
        <v>5</v>
      </c>
      <c r="C7" s="35">
        <v>110680160</v>
      </c>
      <c r="D7" s="32" t="s">
        <v>91</v>
      </c>
      <c r="E7" s="32" t="s">
        <v>148</v>
      </c>
      <c r="F7" s="32"/>
      <c r="G7" s="32" t="s">
        <v>41</v>
      </c>
      <c r="H7" s="32" t="s">
        <v>51</v>
      </c>
      <c r="I7" s="33" t="s">
        <v>39</v>
      </c>
      <c r="J7" s="33"/>
      <c r="K7" s="31" t="s">
        <v>127</v>
      </c>
      <c r="L7" s="31" t="s">
        <v>142</v>
      </c>
      <c r="M7" s="31" t="s">
        <v>204</v>
      </c>
      <c r="N7" s="33"/>
      <c r="O7" s="33"/>
      <c r="P7" s="33"/>
      <c r="Q7" s="31"/>
      <c r="R7" s="31"/>
      <c r="S7" s="14">
        <v>5</v>
      </c>
      <c r="T7" s="97">
        <v>30</v>
      </c>
      <c r="U7" s="97">
        <v>45.65</v>
      </c>
      <c r="V7" s="97">
        <v>55.8</v>
      </c>
      <c r="W7" s="97">
        <v>71.430000000000007</v>
      </c>
      <c r="AH7" s="17">
        <v>30</v>
      </c>
      <c r="AI7" s="18">
        <v>60</v>
      </c>
      <c r="AJ7" s="18">
        <v>90</v>
      </c>
      <c r="AK7" s="18">
        <v>88.57</v>
      </c>
    </row>
    <row r="8" spans="1:37" ht="16.5" x14ac:dyDescent="0.3">
      <c r="A8" s="14" t="s">
        <v>44</v>
      </c>
      <c r="B8" s="29">
        <v>6</v>
      </c>
      <c r="C8" s="35">
        <v>110680161</v>
      </c>
      <c r="D8" s="32" t="s">
        <v>93</v>
      </c>
      <c r="E8" s="32" t="s">
        <v>149</v>
      </c>
      <c r="F8" s="32"/>
      <c r="G8" s="32" t="s">
        <v>41</v>
      </c>
      <c r="H8" s="32" t="s">
        <v>51</v>
      </c>
      <c r="I8" s="33" t="s">
        <v>39</v>
      </c>
      <c r="J8" s="33"/>
      <c r="K8" s="31" t="s">
        <v>127</v>
      </c>
      <c r="L8" s="31" t="s">
        <v>142</v>
      </c>
      <c r="M8" s="31" t="s">
        <v>204</v>
      </c>
      <c r="N8" s="33"/>
      <c r="O8" s="33"/>
      <c r="P8" s="33"/>
      <c r="Q8" s="31"/>
      <c r="R8" s="31"/>
      <c r="S8" s="14">
        <v>6</v>
      </c>
      <c r="T8" s="97">
        <v>27.39</v>
      </c>
      <c r="U8" s="97">
        <v>48.26</v>
      </c>
      <c r="V8" s="97">
        <v>55.8</v>
      </c>
      <c r="W8" s="97">
        <v>34.29</v>
      </c>
      <c r="AH8" s="17">
        <v>30</v>
      </c>
      <c r="AI8" s="17">
        <v>90</v>
      </c>
      <c r="AJ8" s="17">
        <v>60</v>
      </c>
      <c r="AK8" s="17">
        <v>60</v>
      </c>
    </row>
    <row r="9" spans="1:37" ht="16.5" x14ac:dyDescent="0.3">
      <c r="A9" s="14" t="s">
        <v>44</v>
      </c>
      <c r="B9" s="29">
        <v>7</v>
      </c>
      <c r="C9" s="30">
        <v>110730002</v>
      </c>
      <c r="D9" s="31" t="s">
        <v>68</v>
      </c>
      <c r="E9" s="31" t="s">
        <v>144</v>
      </c>
      <c r="F9" s="31"/>
      <c r="G9" s="31" t="s">
        <v>43</v>
      </c>
      <c r="H9" s="32" t="s">
        <v>51</v>
      </c>
      <c r="I9" s="31" t="s">
        <v>37</v>
      </c>
      <c r="J9" s="31"/>
      <c r="K9" s="31" t="s">
        <v>143</v>
      </c>
      <c r="L9" s="31" t="s">
        <v>141</v>
      </c>
      <c r="M9" s="31" t="s">
        <v>126</v>
      </c>
      <c r="N9" s="31"/>
      <c r="O9" s="31"/>
      <c r="P9" s="33"/>
      <c r="Q9" s="31"/>
      <c r="R9" s="31"/>
      <c r="S9" s="14">
        <v>7</v>
      </c>
      <c r="T9" s="97">
        <v>30</v>
      </c>
      <c r="U9" s="97">
        <v>60</v>
      </c>
      <c r="V9" s="97">
        <v>90</v>
      </c>
      <c r="W9" s="97">
        <v>90</v>
      </c>
      <c r="AH9" s="17">
        <v>30</v>
      </c>
      <c r="AI9" s="17">
        <v>60</v>
      </c>
      <c r="AJ9" s="17">
        <v>90</v>
      </c>
      <c r="AK9" s="17">
        <v>95.45</v>
      </c>
    </row>
    <row r="10" spans="1:37" ht="16.5" x14ac:dyDescent="0.3">
      <c r="A10" s="14" t="s">
        <v>44</v>
      </c>
      <c r="B10" s="29">
        <v>7</v>
      </c>
      <c r="C10" s="35">
        <v>110730002</v>
      </c>
      <c r="D10" s="32" t="s">
        <v>76</v>
      </c>
      <c r="E10" s="32" t="s">
        <v>150</v>
      </c>
      <c r="F10" s="32"/>
      <c r="G10" s="32" t="s">
        <v>41</v>
      </c>
      <c r="H10" s="32" t="s">
        <v>51</v>
      </c>
      <c r="I10" s="33" t="s">
        <v>37</v>
      </c>
      <c r="J10" s="33"/>
      <c r="K10" s="31" t="s">
        <v>143</v>
      </c>
      <c r="L10" s="31" t="s">
        <v>141</v>
      </c>
      <c r="M10" s="31" t="s">
        <v>126</v>
      </c>
      <c r="N10" s="33"/>
      <c r="O10" s="33"/>
      <c r="P10" s="33"/>
      <c r="Q10" s="31"/>
      <c r="R10" s="31"/>
      <c r="S10" s="14">
        <v>8</v>
      </c>
      <c r="T10" s="97">
        <v>30</v>
      </c>
      <c r="U10" s="97">
        <v>90</v>
      </c>
      <c r="V10" s="97">
        <v>60</v>
      </c>
      <c r="W10" s="97">
        <v>102.86</v>
      </c>
      <c r="AH10" s="17">
        <v>30</v>
      </c>
      <c r="AI10" s="17">
        <v>60</v>
      </c>
      <c r="AJ10" s="17">
        <v>90</v>
      </c>
      <c r="AK10" s="17">
        <v>108.57</v>
      </c>
    </row>
    <row r="11" spans="1:37" ht="16.5" x14ac:dyDescent="0.3">
      <c r="A11" s="14"/>
      <c r="B11" s="29">
        <v>9</v>
      </c>
      <c r="C11" s="35">
        <v>110730013</v>
      </c>
      <c r="D11" s="32" t="s">
        <v>69</v>
      </c>
      <c r="E11" s="32" t="s">
        <v>151</v>
      </c>
      <c r="F11" s="32"/>
      <c r="G11" s="32" t="s">
        <v>43</v>
      </c>
      <c r="H11" s="32" t="s">
        <v>51</v>
      </c>
      <c r="I11" s="33" t="s">
        <v>37</v>
      </c>
      <c r="J11" s="33"/>
      <c r="K11" s="31" t="s">
        <v>143</v>
      </c>
      <c r="L11" s="31" t="s">
        <v>141</v>
      </c>
      <c r="M11" s="31" t="s">
        <v>126</v>
      </c>
      <c r="N11" s="33"/>
      <c r="O11" s="33"/>
      <c r="P11" s="33"/>
      <c r="Q11" s="31"/>
      <c r="R11" s="31"/>
      <c r="S11" s="14">
        <v>9</v>
      </c>
      <c r="T11" s="97">
        <v>30</v>
      </c>
      <c r="U11" s="97">
        <v>60</v>
      </c>
      <c r="V11" s="97">
        <v>60.58</v>
      </c>
      <c r="W11" s="97">
        <v>54.55</v>
      </c>
      <c r="AH11" s="17">
        <v>30</v>
      </c>
      <c r="AI11" s="17">
        <v>90</v>
      </c>
      <c r="AJ11" s="17">
        <v>60</v>
      </c>
      <c r="AK11" s="17">
        <v>102.86</v>
      </c>
    </row>
    <row r="12" spans="1:37" ht="16.5" x14ac:dyDescent="0.3">
      <c r="A12" s="14" t="s">
        <v>44</v>
      </c>
      <c r="B12" s="29">
        <v>10</v>
      </c>
      <c r="C12" s="30">
        <v>110730018</v>
      </c>
      <c r="D12" s="31" t="s">
        <v>73</v>
      </c>
      <c r="E12" s="31" t="s">
        <v>152</v>
      </c>
      <c r="F12" s="31"/>
      <c r="G12" s="31" t="s">
        <v>42</v>
      </c>
      <c r="H12" s="32" t="s">
        <v>51</v>
      </c>
      <c r="I12" s="31" t="s">
        <v>37</v>
      </c>
      <c r="J12" s="31"/>
      <c r="K12" s="31" t="s">
        <v>143</v>
      </c>
      <c r="L12" s="31" t="s">
        <v>141</v>
      </c>
      <c r="M12" s="31" t="s">
        <v>126</v>
      </c>
      <c r="N12" s="31"/>
      <c r="O12" s="31"/>
      <c r="P12" s="33"/>
      <c r="Q12" s="31"/>
      <c r="R12" s="31"/>
      <c r="S12" s="14">
        <v>10</v>
      </c>
      <c r="T12" s="97">
        <v>30</v>
      </c>
      <c r="U12" s="97">
        <v>90</v>
      </c>
      <c r="V12" s="97">
        <v>60</v>
      </c>
      <c r="W12" s="97">
        <v>60</v>
      </c>
      <c r="AH12" s="17">
        <v>30</v>
      </c>
      <c r="AI12" s="17">
        <v>90</v>
      </c>
      <c r="AJ12" s="17">
        <v>50.87</v>
      </c>
      <c r="AK12" s="17">
        <v>97.14</v>
      </c>
    </row>
    <row r="13" spans="1:37" ht="16.5" x14ac:dyDescent="0.3">
      <c r="A13" s="14" t="s">
        <v>44</v>
      </c>
      <c r="B13" s="29">
        <v>11</v>
      </c>
      <c r="C13" s="30">
        <v>110730063</v>
      </c>
      <c r="D13" s="31" t="s">
        <v>105</v>
      </c>
      <c r="E13" s="31" t="s">
        <v>131</v>
      </c>
      <c r="F13" s="31"/>
      <c r="G13" s="31" t="s">
        <v>41</v>
      </c>
      <c r="H13" s="32" t="s">
        <v>51</v>
      </c>
      <c r="I13" s="31" t="s">
        <v>37</v>
      </c>
      <c r="J13" s="31"/>
      <c r="K13" s="31" t="s">
        <v>143</v>
      </c>
      <c r="L13" s="31" t="s">
        <v>141</v>
      </c>
      <c r="M13" s="31" t="s">
        <v>126</v>
      </c>
      <c r="N13" s="34"/>
      <c r="O13" s="34"/>
      <c r="P13" s="33"/>
      <c r="Q13" s="31"/>
      <c r="R13" s="31"/>
      <c r="S13" s="14">
        <v>1</v>
      </c>
      <c r="T13" s="97">
        <v>30</v>
      </c>
      <c r="U13" s="97">
        <v>45.65</v>
      </c>
      <c r="V13" s="97">
        <v>70.2</v>
      </c>
      <c r="W13" s="97">
        <v>54.29</v>
      </c>
      <c r="AH13" s="17">
        <v>30</v>
      </c>
      <c r="AI13" s="17">
        <v>54.78</v>
      </c>
      <c r="AJ13" s="17">
        <v>90</v>
      </c>
      <c r="AK13" s="17">
        <v>62.86</v>
      </c>
    </row>
    <row r="14" spans="1:37" ht="16.5" x14ac:dyDescent="0.3">
      <c r="A14" s="14" t="s">
        <v>44</v>
      </c>
      <c r="B14" s="29">
        <v>12</v>
      </c>
      <c r="C14" s="35">
        <v>110730066</v>
      </c>
      <c r="D14" s="32" t="s">
        <v>75</v>
      </c>
      <c r="E14" s="32" t="s">
        <v>153</v>
      </c>
      <c r="F14" s="32"/>
      <c r="G14" s="32" t="s">
        <v>41</v>
      </c>
      <c r="H14" s="32" t="s">
        <v>51</v>
      </c>
      <c r="I14" s="33" t="s">
        <v>37</v>
      </c>
      <c r="J14" s="33"/>
      <c r="K14" s="31" t="s">
        <v>143</v>
      </c>
      <c r="L14" s="31" t="s">
        <v>141</v>
      </c>
      <c r="M14" s="31" t="s">
        <v>126</v>
      </c>
      <c r="N14" s="33"/>
      <c r="O14" s="33"/>
      <c r="P14" s="33"/>
      <c r="Q14" s="31"/>
      <c r="R14" s="31"/>
      <c r="S14" s="14">
        <v>2</v>
      </c>
      <c r="T14" s="97">
        <v>30</v>
      </c>
      <c r="U14" s="97">
        <v>60</v>
      </c>
      <c r="V14" s="97">
        <v>90</v>
      </c>
      <c r="W14" s="97">
        <v>108.57</v>
      </c>
      <c r="AH14" s="17">
        <v>28.7</v>
      </c>
      <c r="AI14" s="17">
        <v>50.87</v>
      </c>
      <c r="AJ14" s="17">
        <v>55.8</v>
      </c>
      <c r="AK14" s="17">
        <v>17.14</v>
      </c>
    </row>
    <row r="15" spans="1:37" ht="16.5" x14ac:dyDescent="0.3">
      <c r="A15" s="14" t="s">
        <v>44</v>
      </c>
      <c r="B15" s="29">
        <v>13</v>
      </c>
      <c r="C15" s="30">
        <v>110730081</v>
      </c>
      <c r="D15" s="31" t="s">
        <v>71</v>
      </c>
      <c r="E15" s="31" t="s">
        <v>132</v>
      </c>
      <c r="F15" s="31"/>
      <c r="G15" s="31" t="s">
        <v>43</v>
      </c>
      <c r="H15" s="32" t="s">
        <v>51</v>
      </c>
      <c r="I15" s="34" t="s">
        <v>37</v>
      </c>
      <c r="J15" s="34"/>
      <c r="K15" s="31" t="s">
        <v>143</v>
      </c>
      <c r="L15" s="31" t="s">
        <v>141</v>
      </c>
      <c r="M15" s="31" t="s">
        <v>126</v>
      </c>
      <c r="N15" s="34"/>
      <c r="O15" s="34"/>
      <c r="P15" s="33"/>
      <c r="Q15" s="31"/>
      <c r="R15" s="31"/>
      <c r="S15" s="14">
        <v>3</v>
      </c>
      <c r="T15" s="97">
        <v>24.23</v>
      </c>
      <c r="U15" s="97">
        <v>25.5</v>
      </c>
      <c r="V15" s="97">
        <v>53.65</v>
      </c>
      <c r="W15" s="97">
        <v>24.55</v>
      </c>
      <c r="AH15" s="17">
        <v>30</v>
      </c>
      <c r="AI15" s="18">
        <v>60</v>
      </c>
      <c r="AJ15" s="18">
        <v>53.65</v>
      </c>
      <c r="AK15" s="18">
        <v>62.73</v>
      </c>
    </row>
    <row r="16" spans="1:37" ht="16.5" x14ac:dyDescent="0.3">
      <c r="A16" s="14" t="s">
        <v>44</v>
      </c>
      <c r="B16" s="29">
        <v>14</v>
      </c>
      <c r="C16" s="35">
        <v>110730092</v>
      </c>
      <c r="D16" s="36" t="s">
        <v>72</v>
      </c>
      <c r="E16" s="36" t="s">
        <v>154</v>
      </c>
      <c r="F16" s="36"/>
      <c r="G16" s="36" t="s">
        <v>42</v>
      </c>
      <c r="H16" s="32" t="s">
        <v>51</v>
      </c>
      <c r="I16" s="37" t="s">
        <v>37</v>
      </c>
      <c r="J16" s="37"/>
      <c r="K16" s="31" t="s">
        <v>143</v>
      </c>
      <c r="L16" s="31" t="s">
        <v>141</v>
      </c>
      <c r="M16" s="31" t="s">
        <v>126</v>
      </c>
      <c r="N16" s="37"/>
      <c r="O16" s="37"/>
      <c r="P16" s="33"/>
      <c r="Q16" s="31"/>
      <c r="R16" s="31"/>
      <c r="S16" s="14">
        <v>4</v>
      </c>
      <c r="T16" s="97">
        <v>30</v>
      </c>
      <c r="U16" s="97">
        <v>60</v>
      </c>
      <c r="V16" s="97">
        <v>90</v>
      </c>
      <c r="W16" s="97">
        <v>88.57</v>
      </c>
      <c r="AH16" s="17">
        <v>15</v>
      </c>
      <c r="AI16" s="18">
        <v>27</v>
      </c>
      <c r="AJ16" s="18">
        <v>43.27</v>
      </c>
      <c r="AK16" s="18">
        <v>19.09</v>
      </c>
    </row>
    <row r="17" spans="1:37" ht="16.5" x14ac:dyDescent="0.3">
      <c r="A17" s="14" t="s">
        <v>44</v>
      </c>
      <c r="B17" s="29">
        <v>15</v>
      </c>
      <c r="C17" s="30">
        <v>110730101</v>
      </c>
      <c r="D17" s="31" t="s">
        <v>70</v>
      </c>
      <c r="E17" s="31" t="s">
        <v>155</v>
      </c>
      <c r="F17" s="31"/>
      <c r="G17" s="31" t="s">
        <v>43</v>
      </c>
      <c r="H17" s="32" t="s">
        <v>51</v>
      </c>
      <c r="I17" s="31" t="s">
        <v>37</v>
      </c>
      <c r="J17" s="31"/>
      <c r="K17" s="31" t="s">
        <v>143</v>
      </c>
      <c r="L17" s="31" t="s">
        <v>141</v>
      </c>
      <c r="M17" s="31" t="s">
        <v>126</v>
      </c>
      <c r="N17" s="31"/>
      <c r="O17" s="31"/>
      <c r="P17" s="33"/>
      <c r="Q17" s="31"/>
      <c r="R17" s="31"/>
      <c r="S17" s="14">
        <v>5</v>
      </c>
      <c r="T17" s="97">
        <v>30</v>
      </c>
      <c r="U17" s="97">
        <v>60</v>
      </c>
      <c r="V17" s="97">
        <v>57.12</v>
      </c>
      <c r="W17" s="97">
        <v>35.450000000000003</v>
      </c>
      <c r="AH17" s="17">
        <v>30</v>
      </c>
      <c r="AI17" s="18">
        <v>60</v>
      </c>
      <c r="AJ17" s="18">
        <v>90</v>
      </c>
      <c r="AK17" s="18">
        <v>100</v>
      </c>
    </row>
    <row r="18" spans="1:37" ht="16.5" x14ac:dyDescent="0.3">
      <c r="A18" s="14" t="s">
        <v>44</v>
      </c>
      <c r="B18" s="29">
        <v>16</v>
      </c>
      <c r="C18" s="35">
        <v>110730111</v>
      </c>
      <c r="D18" s="32" t="s">
        <v>78</v>
      </c>
      <c r="E18" s="32" t="s">
        <v>156</v>
      </c>
      <c r="F18" s="32"/>
      <c r="G18" s="32" t="s">
        <v>41</v>
      </c>
      <c r="H18" s="32" t="s">
        <v>51</v>
      </c>
      <c r="I18" s="33" t="s">
        <v>37</v>
      </c>
      <c r="J18" s="33"/>
      <c r="K18" s="31" t="s">
        <v>143</v>
      </c>
      <c r="L18" s="31" t="s">
        <v>141</v>
      </c>
      <c r="M18" s="31" t="s">
        <v>126</v>
      </c>
      <c r="N18" s="33"/>
      <c r="O18" s="33"/>
      <c r="P18" s="33"/>
      <c r="Q18" s="31"/>
      <c r="R18" s="31"/>
      <c r="S18" s="14">
        <v>6</v>
      </c>
      <c r="T18" s="97">
        <v>30</v>
      </c>
      <c r="U18" s="97">
        <v>54.78</v>
      </c>
      <c r="V18" s="97">
        <v>90</v>
      </c>
      <c r="W18" s="97">
        <v>62.86</v>
      </c>
      <c r="AH18" s="17">
        <v>30</v>
      </c>
      <c r="AI18" s="18">
        <v>33.909999999999997</v>
      </c>
      <c r="AJ18" s="18">
        <v>63</v>
      </c>
      <c r="AK18" s="18">
        <v>54.29</v>
      </c>
    </row>
    <row r="19" spans="1:37" ht="16.5" x14ac:dyDescent="0.3">
      <c r="A19" s="14" t="s">
        <v>44</v>
      </c>
      <c r="B19" s="29">
        <v>17</v>
      </c>
      <c r="C19" s="35">
        <v>110730184</v>
      </c>
      <c r="D19" s="32" t="s">
        <v>79</v>
      </c>
      <c r="E19" s="32" t="s">
        <v>156</v>
      </c>
      <c r="F19" s="32"/>
      <c r="G19" s="32" t="s">
        <v>41</v>
      </c>
      <c r="H19" s="32" t="s">
        <v>51</v>
      </c>
      <c r="I19" s="33" t="s">
        <v>37</v>
      </c>
      <c r="J19" s="33"/>
      <c r="K19" s="31" t="s">
        <v>143</v>
      </c>
      <c r="L19" s="31" t="s">
        <v>141</v>
      </c>
      <c r="M19" s="31" t="s">
        <v>126</v>
      </c>
      <c r="N19" s="33"/>
      <c r="O19" s="33"/>
      <c r="P19" s="33"/>
      <c r="Q19" s="31"/>
      <c r="R19" s="31"/>
      <c r="S19" s="14">
        <v>7</v>
      </c>
      <c r="T19" s="97">
        <v>28.7</v>
      </c>
      <c r="U19" s="97">
        <v>50.87</v>
      </c>
      <c r="V19" s="97">
        <v>55.8</v>
      </c>
      <c r="W19" s="97">
        <v>17.14</v>
      </c>
      <c r="AH19" s="17">
        <v>30</v>
      </c>
      <c r="AI19" s="18">
        <v>44.35</v>
      </c>
      <c r="AJ19" s="18">
        <v>50.4</v>
      </c>
      <c r="AK19" s="18">
        <v>40</v>
      </c>
    </row>
    <row r="20" spans="1:37" ht="16.5" x14ac:dyDescent="0.3">
      <c r="A20" s="14" t="s">
        <v>44</v>
      </c>
      <c r="B20" s="29">
        <v>18</v>
      </c>
      <c r="C20" s="35">
        <v>110820003</v>
      </c>
      <c r="D20" s="36" t="s">
        <v>100</v>
      </c>
      <c r="E20" s="36" t="s">
        <v>157</v>
      </c>
      <c r="F20" s="36"/>
      <c r="G20" s="36" t="s">
        <v>42</v>
      </c>
      <c r="H20" s="32" t="s">
        <v>51</v>
      </c>
      <c r="I20" s="34" t="s">
        <v>34</v>
      </c>
      <c r="J20" s="34"/>
      <c r="K20" s="34" t="s">
        <v>202</v>
      </c>
      <c r="L20" s="31" t="s">
        <v>142</v>
      </c>
      <c r="M20" s="31" t="s">
        <v>204</v>
      </c>
      <c r="N20" s="34"/>
      <c r="O20" s="34"/>
      <c r="P20" s="33"/>
      <c r="Q20" s="31"/>
      <c r="R20" s="31"/>
      <c r="S20" s="14">
        <v>8</v>
      </c>
      <c r="T20" s="97">
        <v>30</v>
      </c>
      <c r="U20" s="97">
        <v>60</v>
      </c>
      <c r="V20" s="97">
        <v>82.8</v>
      </c>
      <c r="W20" s="97">
        <v>62.86</v>
      </c>
      <c r="AH20" s="17">
        <v>30</v>
      </c>
      <c r="AI20" s="18">
        <v>40.43</v>
      </c>
      <c r="AJ20" s="18">
        <v>39.6</v>
      </c>
      <c r="AK20" s="18">
        <v>40</v>
      </c>
    </row>
    <row r="21" spans="1:37" ht="16.5" x14ac:dyDescent="0.3">
      <c r="A21" s="14" t="s">
        <v>44</v>
      </c>
      <c r="B21" s="29">
        <v>19</v>
      </c>
      <c r="C21" s="35">
        <v>110820015</v>
      </c>
      <c r="D21" s="32" t="s">
        <v>99</v>
      </c>
      <c r="E21" s="32" t="s">
        <v>158</v>
      </c>
      <c r="F21" s="32"/>
      <c r="G21" s="32" t="s">
        <v>42</v>
      </c>
      <c r="H21" s="32" t="s">
        <v>51</v>
      </c>
      <c r="I21" s="33" t="s">
        <v>34</v>
      </c>
      <c r="J21" s="33"/>
      <c r="K21" s="34" t="s">
        <v>202</v>
      </c>
      <c r="L21" s="31" t="s">
        <v>142</v>
      </c>
      <c r="M21" s="31" t="s">
        <v>204</v>
      </c>
      <c r="N21" s="33"/>
      <c r="O21" s="33"/>
      <c r="P21" s="33"/>
      <c r="Q21" s="31"/>
      <c r="R21" s="31"/>
      <c r="S21" s="14">
        <v>9</v>
      </c>
      <c r="T21" s="97">
        <v>30</v>
      </c>
      <c r="U21" s="97">
        <v>60</v>
      </c>
      <c r="V21" s="97">
        <v>90</v>
      </c>
      <c r="W21" s="97">
        <v>102.86</v>
      </c>
      <c r="AH21" s="17">
        <v>30</v>
      </c>
      <c r="AI21" s="18">
        <v>60</v>
      </c>
      <c r="AJ21" s="18">
        <v>90</v>
      </c>
      <c r="AK21" s="18">
        <v>91.43</v>
      </c>
    </row>
    <row r="22" spans="1:37" ht="16.5" x14ac:dyDescent="0.3">
      <c r="A22" s="14" t="s">
        <v>44</v>
      </c>
      <c r="B22" s="29">
        <v>20</v>
      </c>
      <c r="C22" s="30">
        <v>110820032</v>
      </c>
      <c r="D22" s="31" t="s">
        <v>96</v>
      </c>
      <c r="E22" s="31" t="s">
        <v>159</v>
      </c>
      <c r="F22" s="31"/>
      <c r="G22" s="31" t="s">
        <v>43</v>
      </c>
      <c r="H22" s="32" t="s">
        <v>51</v>
      </c>
      <c r="I22" s="34" t="s">
        <v>34</v>
      </c>
      <c r="J22" s="34"/>
      <c r="K22" s="34" t="s">
        <v>202</v>
      </c>
      <c r="L22" s="31" t="s">
        <v>142</v>
      </c>
      <c r="M22" s="31" t="s">
        <v>204</v>
      </c>
      <c r="N22" s="34"/>
      <c r="O22" s="34"/>
      <c r="P22" s="33"/>
      <c r="Q22" s="31"/>
      <c r="R22" s="31"/>
      <c r="S22" s="14">
        <v>10</v>
      </c>
      <c r="T22" s="97">
        <v>30</v>
      </c>
      <c r="U22" s="97">
        <v>60</v>
      </c>
      <c r="V22" s="97">
        <v>60.58</v>
      </c>
      <c r="W22" s="97">
        <v>84.55</v>
      </c>
      <c r="AH22" s="17">
        <v>30</v>
      </c>
      <c r="AI22" s="18">
        <v>60</v>
      </c>
      <c r="AJ22" s="18">
        <v>77.400000000000006</v>
      </c>
      <c r="AK22" s="18">
        <v>57.14</v>
      </c>
    </row>
    <row r="23" spans="1:37" ht="17.25" thickBot="1" x14ac:dyDescent="0.35">
      <c r="A23" s="14" t="s">
        <v>44</v>
      </c>
      <c r="B23" s="29">
        <v>21</v>
      </c>
      <c r="C23" s="30">
        <v>110820033</v>
      </c>
      <c r="D23" s="31" t="s">
        <v>88</v>
      </c>
      <c r="E23" s="31" t="s">
        <v>160</v>
      </c>
      <c r="F23" s="31"/>
      <c r="G23" s="31" t="s">
        <v>43</v>
      </c>
      <c r="H23" s="32" t="s">
        <v>51</v>
      </c>
      <c r="I23" s="31" t="s">
        <v>39</v>
      </c>
      <c r="J23" s="31"/>
      <c r="K23" s="31" t="s">
        <v>127</v>
      </c>
      <c r="L23" s="31" t="s">
        <v>142</v>
      </c>
      <c r="M23" s="31" t="s">
        <v>204</v>
      </c>
      <c r="N23" s="31"/>
      <c r="O23" s="31"/>
      <c r="P23" s="33"/>
      <c r="Q23" s="31"/>
      <c r="R23" s="31"/>
      <c r="S23" s="14">
        <v>1</v>
      </c>
      <c r="T23" s="97">
        <v>30</v>
      </c>
      <c r="U23" s="97">
        <v>60</v>
      </c>
      <c r="V23" s="97">
        <v>53.65</v>
      </c>
      <c r="W23" s="97">
        <v>35.450000000000003</v>
      </c>
      <c r="AH23" s="19">
        <v>30</v>
      </c>
      <c r="AI23" s="20">
        <v>60</v>
      </c>
      <c r="AJ23" s="20">
        <v>84.81</v>
      </c>
      <c r="AK23" s="20">
        <v>84.55</v>
      </c>
    </row>
    <row r="24" spans="1:37" ht="16.5" x14ac:dyDescent="0.3">
      <c r="A24" s="14" t="s">
        <v>44</v>
      </c>
      <c r="B24" s="29">
        <v>22</v>
      </c>
      <c r="C24" s="30">
        <v>110820036</v>
      </c>
      <c r="D24" s="31" t="s">
        <v>103</v>
      </c>
      <c r="E24" s="31" t="s">
        <v>161</v>
      </c>
      <c r="F24" s="31"/>
      <c r="G24" s="31" t="s">
        <v>41</v>
      </c>
      <c r="H24" s="32" t="s">
        <v>51</v>
      </c>
      <c r="I24" s="31" t="s">
        <v>34</v>
      </c>
      <c r="J24" s="31"/>
      <c r="K24" s="34" t="s">
        <v>202</v>
      </c>
      <c r="L24" s="31" t="s">
        <v>142</v>
      </c>
      <c r="M24" s="31" t="s">
        <v>204</v>
      </c>
      <c r="N24" s="31"/>
      <c r="O24" s="31"/>
      <c r="P24" s="33"/>
      <c r="Q24" s="31"/>
      <c r="R24" s="31"/>
      <c r="S24" s="14">
        <v>2</v>
      </c>
      <c r="T24" s="97">
        <v>30</v>
      </c>
      <c r="U24" s="97">
        <v>60</v>
      </c>
      <c r="V24" s="97">
        <v>90</v>
      </c>
      <c r="W24" s="97">
        <v>120</v>
      </c>
      <c r="AH24" s="21">
        <v>30</v>
      </c>
      <c r="AI24" s="22">
        <v>60</v>
      </c>
      <c r="AJ24" s="22">
        <v>53.65</v>
      </c>
      <c r="AK24" s="22">
        <v>35.450000000000003</v>
      </c>
    </row>
    <row r="25" spans="1:37" ht="16.5" x14ac:dyDescent="0.3">
      <c r="A25" s="14" t="s">
        <v>44</v>
      </c>
      <c r="B25" s="29">
        <v>23</v>
      </c>
      <c r="C25" s="35">
        <v>110820038</v>
      </c>
      <c r="D25" s="32" t="s">
        <v>104</v>
      </c>
      <c r="E25" s="32" t="s">
        <v>150</v>
      </c>
      <c r="F25" s="32"/>
      <c r="G25" s="32" t="s">
        <v>41</v>
      </c>
      <c r="H25" s="32" t="s">
        <v>51</v>
      </c>
      <c r="I25" s="33" t="s">
        <v>34</v>
      </c>
      <c r="J25" s="33"/>
      <c r="K25" s="34" t="s">
        <v>202</v>
      </c>
      <c r="L25" s="31" t="s">
        <v>142</v>
      </c>
      <c r="M25" s="31" t="s">
        <v>204</v>
      </c>
      <c r="N25" s="33"/>
      <c r="O25" s="33"/>
      <c r="P25" s="33"/>
      <c r="Q25" s="31"/>
      <c r="R25" s="31"/>
      <c r="S25" s="14">
        <v>3</v>
      </c>
      <c r="T25" s="97">
        <v>30</v>
      </c>
      <c r="U25" s="97">
        <v>60</v>
      </c>
      <c r="V25" s="97">
        <v>90</v>
      </c>
      <c r="W25" s="97">
        <v>100</v>
      </c>
      <c r="AH25" s="17">
        <v>30</v>
      </c>
      <c r="AI25" s="18">
        <v>42</v>
      </c>
      <c r="AJ25" s="18">
        <v>53.65</v>
      </c>
      <c r="AK25" s="18">
        <v>51.82</v>
      </c>
    </row>
    <row r="26" spans="1:37" ht="16.5" x14ac:dyDescent="0.3">
      <c r="A26" s="14" t="s">
        <v>44</v>
      </c>
      <c r="B26" s="29">
        <v>24</v>
      </c>
      <c r="C26" s="35">
        <v>110820078</v>
      </c>
      <c r="D26" s="32" t="s">
        <v>102</v>
      </c>
      <c r="E26" s="32" t="s">
        <v>144</v>
      </c>
      <c r="F26" s="32"/>
      <c r="G26" s="32" t="s">
        <v>41</v>
      </c>
      <c r="H26" s="32" t="s">
        <v>51</v>
      </c>
      <c r="I26" s="33" t="s">
        <v>34</v>
      </c>
      <c r="J26" s="33"/>
      <c r="K26" s="34" t="s">
        <v>202</v>
      </c>
      <c r="L26" s="31" t="s">
        <v>142</v>
      </c>
      <c r="M26" s="31" t="s">
        <v>204</v>
      </c>
      <c r="N26" s="33"/>
      <c r="O26" s="33"/>
      <c r="P26" s="33"/>
      <c r="Q26" s="31"/>
      <c r="R26" s="31"/>
      <c r="S26" s="14">
        <v>4</v>
      </c>
      <c r="T26" s="97">
        <v>30</v>
      </c>
      <c r="U26" s="97">
        <v>60</v>
      </c>
      <c r="V26" s="97">
        <v>90</v>
      </c>
      <c r="W26" s="97">
        <v>120</v>
      </c>
      <c r="AH26" s="17">
        <v>30</v>
      </c>
      <c r="AI26" s="18">
        <v>60</v>
      </c>
      <c r="AJ26" s="18">
        <v>70.2</v>
      </c>
      <c r="AK26" s="18">
        <v>20.059999999999999</v>
      </c>
    </row>
    <row r="27" spans="1:37" ht="16.5" x14ac:dyDescent="0.3">
      <c r="A27" s="14" t="s">
        <v>44</v>
      </c>
      <c r="B27" s="29">
        <v>25</v>
      </c>
      <c r="C27" s="30">
        <v>110820080</v>
      </c>
      <c r="D27" s="31" t="s">
        <v>77</v>
      </c>
      <c r="E27" s="31" t="s">
        <v>162</v>
      </c>
      <c r="F27" s="31"/>
      <c r="G27" s="31" t="s">
        <v>41</v>
      </c>
      <c r="H27" s="32" t="s">
        <v>51</v>
      </c>
      <c r="I27" s="33" t="s">
        <v>34</v>
      </c>
      <c r="J27" s="33"/>
      <c r="K27" s="34" t="s">
        <v>202</v>
      </c>
      <c r="L27" s="31" t="s">
        <v>142</v>
      </c>
      <c r="M27" s="31" t="s">
        <v>204</v>
      </c>
      <c r="N27" s="34"/>
      <c r="O27" s="34"/>
      <c r="P27" s="33"/>
      <c r="Q27" s="31"/>
      <c r="R27" s="31"/>
      <c r="S27" s="14">
        <v>5</v>
      </c>
      <c r="T27" s="97">
        <v>30</v>
      </c>
      <c r="U27" s="97">
        <v>90</v>
      </c>
      <c r="V27" s="97">
        <v>50.87</v>
      </c>
      <c r="W27" s="97">
        <v>97.14</v>
      </c>
      <c r="AH27" s="17">
        <v>30</v>
      </c>
      <c r="AI27" s="18">
        <v>30</v>
      </c>
      <c r="AJ27" s="18">
        <v>53.65</v>
      </c>
      <c r="AK27" s="18">
        <v>19.09</v>
      </c>
    </row>
    <row r="28" spans="1:37" ht="16.5" x14ac:dyDescent="0.3">
      <c r="A28" s="14" t="s">
        <v>44</v>
      </c>
      <c r="B28" s="29">
        <v>26</v>
      </c>
      <c r="C28" s="35">
        <v>110820083</v>
      </c>
      <c r="D28" s="32" t="s">
        <v>87</v>
      </c>
      <c r="E28" s="32" t="s">
        <v>163</v>
      </c>
      <c r="F28" s="32"/>
      <c r="G28" s="32" t="s">
        <v>43</v>
      </c>
      <c r="H28" s="32" t="s">
        <v>51</v>
      </c>
      <c r="I28" s="33" t="s">
        <v>34</v>
      </c>
      <c r="J28" s="33"/>
      <c r="K28" s="34" t="s">
        <v>202</v>
      </c>
      <c r="L28" s="31" t="s">
        <v>142</v>
      </c>
      <c r="M28" s="31" t="s">
        <v>204</v>
      </c>
      <c r="N28" s="33"/>
      <c r="O28" s="33"/>
      <c r="P28" s="33"/>
      <c r="Q28" s="31"/>
      <c r="R28" s="31"/>
      <c r="S28" s="14">
        <v>6</v>
      </c>
      <c r="T28" s="97">
        <v>30</v>
      </c>
      <c r="U28" s="97">
        <v>60</v>
      </c>
      <c r="V28" s="97">
        <v>84.81</v>
      </c>
      <c r="W28" s="97">
        <v>84.55</v>
      </c>
      <c r="AH28" s="17">
        <v>30</v>
      </c>
      <c r="AI28" s="18">
        <v>45.65</v>
      </c>
      <c r="AJ28" s="18">
        <v>55.8</v>
      </c>
      <c r="AK28" s="18">
        <v>71.430000000000007</v>
      </c>
    </row>
    <row r="29" spans="1:37" ht="16.5" x14ac:dyDescent="0.3">
      <c r="A29" s="14" t="s">
        <v>44</v>
      </c>
      <c r="B29" s="29">
        <v>27</v>
      </c>
      <c r="C29" s="30">
        <v>110820086</v>
      </c>
      <c r="D29" s="31" t="s">
        <v>74</v>
      </c>
      <c r="E29" s="31" t="s">
        <v>164</v>
      </c>
      <c r="F29" s="31"/>
      <c r="G29" s="31" t="s">
        <v>40</v>
      </c>
      <c r="H29" s="32" t="s">
        <v>51</v>
      </c>
      <c r="I29" s="33" t="s">
        <v>34</v>
      </c>
      <c r="J29" s="33"/>
      <c r="K29" s="34" t="s">
        <v>202</v>
      </c>
      <c r="L29" s="31" t="s">
        <v>142</v>
      </c>
      <c r="M29" s="31" t="s">
        <v>204</v>
      </c>
      <c r="N29" s="34"/>
      <c r="O29" s="34"/>
      <c r="P29" s="33"/>
      <c r="Q29" s="31"/>
      <c r="R29" s="31"/>
      <c r="S29" s="14">
        <v>7</v>
      </c>
      <c r="T29" s="97">
        <v>30</v>
      </c>
      <c r="U29" s="97">
        <v>60</v>
      </c>
      <c r="V29" s="97">
        <v>90</v>
      </c>
      <c r="W29" s="97">
        <v>95.45</v>
      </c>
      <c r="AH29" s="17">
        <v>30</v>
      </c>
      <c r="AI29" s="18">
        <v>45.65</v>
      </c>
      <c r="AJ29" s="18">
        <v>70.2</v>
      </c>
      <c r="AK29" s="18">
        <v>54.29</v>
      </c>
    </row>
    <row r="30" spans="1:37" ht="16.5" x14ac:dyDescent="0.3">
      <c r="A30" s="14" t="s">
        <v>44</v>
      </c>
      <c r="B30" s="29">
        <v>28</v>
      </c>
      <c r="C30" s="35">
        <v>110820089</v>
      </c>
      <c r="D30" s="32" t="s">
        <v>97</v>
      </c>
      <c r="E30" s="32" t="s">
        <v>165</v>
      </c>
      <c r="F30" s="32"/>
      <c r="G30" s="32" t="s">
        <v>43</v>
      </c>
      <c r="H30" s="32" t="s">
        <v>51</v>
      </c>
      <c r="I30" s="33" t="s">
        <v>34</v>
      </c>
      <c r="J30" s="33"/>
      <c r="K30" s="34" t="s">
        <v>202</v>
      </c>
      <c r="L30" s="31" t="s">
        <v>142</v>
      </c>
      <c r="M30" s="31" t="s">
        <v>204</v>
      </c>
      <c r="N30" s="33"/>
      <c r="O30" s="33"/>
      <c r="P30" s="33"/>
      <c r="Q30" s="31"/>
      <c r="R30" s="31"/>
      <c r="S30" s="14">
        <v>8</v>
      </c>
      <c r="T30" s="97">
        <v>30</v>
      </c>
      <c r="U30" s="97">
        <v>54</v>
      </c>
      <c r="V30" s="97">
        <v>70.959999999999994</v>
      </c>
      <c r="W30" s="97">
        <v>40.909999999999997</v>
      </c>
      <c r="AH30" s="17">
        <v>27.39</v>
      </c>
      <c r="AI30" s="18">
        <v>48.26</v>
      </c>
      <c r="AJ30" s="18">
        <v>55.8</v>
      </c>
      <c r="AK30" s="18">
        <v>34.29</v>
      </c>
    </row>
    <row r="31" spans="1:37" ht="16.5" x14ac:dyDescent="0.3">
      <c r="A31" s="14" t="s">
        <v>44</v>
      </c>
      <c r="B31" s="29">
        <v>29</v>
      </c>
      <c r="C31" s="35">
        <v>110820092</v>
      </c>
      <c r="D31" s="32" t="s">
        <v>94</v>
      </c>
      <c r="E31" s="32" t="s">
        <v>160</v>
      </c>
      <c r="F31" s="32"/>
      <c r="G31" s="32" t="s">
        <v>43</v>
      </c>
      <c r="H31" s="32" t="s">
        <v>51</v>
      </c>
      <c r="I31" s="33" t="s">
        <v>34</v>
      </c>
      <c r="J31" s="33"/>
      <c r="K31" s="34" t="s">
        <v>202</v>
      </c>
      <c r="L31" s="31" t="s">
        <v>142</v>
      </c>
      <c r="M31" s="31" t="s">
        <v>204</v>
      </c>
      <c r="N31" s="33"/>
      <c r="O31" s="33"/>
      <c r="P31" s="33"/>
      <c r="Q31" s="31"/>
      <c r="R31" s="31"/>
      <c r="S31" s="14">
        <v>9</v>
      </c>
      <c r="T31" s="97">
        <v>30</v>
      </c>
      <c r="U31" s="97">
        <v>60</v>
      </c>
      <c r="V31" s="97">
        <v>90</v>
      </c>
      <c r="W31" s="97">
        <v>90</v>
      </c>
      <c r="AH31" s="17">
        <v>30</v>
      </c>
      <c r="AI31" s="18">
        <v>60</v>
      </c>
      <c r="AJ31" s="18">
        <v>90</v>
      </c>
      <c r="AK31" s="18">
        <v>90</v>
      </c>
    </row>
    <row r="32" spans="1:37" ht="16.5" x14ac:dyDescent="0.3">
      <c r="A32" s="14"/>
      <c r="B32" s="29">
        <v>30</v>
      </c>
      <c r="C32" s="35">
        <v>110820093</v>
      </c>
      <c r="D32" s="36" t="s">
        <v>95</v>
      </c>
      <c r="E32" s="36" t="s">
        <v>166</v>
      </c>
      <c r="F32" s="36"/>
      <c r="G32" s="36" t="s">
        <v>43</v>
      </c>
      <c r="H32" s="32" t="s">
        <v>51</v>
      </c>
      <c r="I32" s="34" t="s">
        <v>34</v>
      </c>
      <c r="J32" s="34"/>
      <c r="K32" s="34" t="s">
        <v>202</v>
      </c>
      <c r="L32" s="31" t="s">
        <v>142</v>
      </c>
      <c r="M32" s="31" t="s">
        <v>204</v>
      </c>
      <c r="N32" s="34"/>
      <c r="O32" s="34"/>
      <c r="P32" s="33"/>
      <c r="Q32" s="31"/>
      <c r="R32" s="31"/>
      <c r="S32" s="14">
        <v>10</v>
      </c>
      <c r="T32" s="97">
        <v>30</v>
      </c>
      <c r="U32" s="97">
        <v>60</v>
      </c>
      <c r="V32" s="97">
        <v>84.81</v>
      </c>
      <c r="W32" s="97">
        <v>87.27</v>
      </c>
      <c r="AH32" s="17">
        <v>30</v>
      </c>
      <c r="AI32" s="18">
        <v>60</v>
      </c>
      <c r="AJ32" s="18">
        <v>84.81</v>
      </c>
      <c r="AK32" s="18">
        <v>87.27</v>
      </c>
    </row>
    <row r="33" spans="1:37" ht="17.25" thickBot="1" x14ac:dyDescent="0.35">
      <c r="A33" s="14" t="s">
        <v>44</v>
      </c>
      <c r="B33" s="29">
        <v>31</v>
      </c>
      <c r="C33" s="35">
        <v>110820107</v>
      </c>
      <c r="D33" s="32" t="s">
        <v>101</v>
      </c>
      <c r="E33" s="32" t="s">
        <v>167</v>
      </c>
      <c r="F33" s="32"/>
      <c r="G33" s="32" t="s">
        <v>40</v>
      </c>
      <c r="H33" s="32" t="s">
        <v>51</v>
      </c>
      <c r="I33" s="33" t="s">
        <v>34</v>
      </c>
      <c r="J33" s="33"/>
      <c r="K33" s="34" t="s">
        <v>202</v>
      </c>
      <c r="L33" s="31" t="s">
        <v>142</v>
      </c>
      <c r="M33" s="31" t="s">
        <v>204</v>
      </c>
      <c r="N33" s="33"/>
      <c r="O33" s="33"/>
      <c r="P33" s="33"/>
      <c r="Q33" s="31"/>
      <c r="R33" s="31"/>
      <c r="S33" s="14">
        <v>1</v>
      </c>
      <c r="T33" s="97">
        <v>30</v>
      </c>
      <c r="U33" s="97">
        <v>60</v>
      </c>
      <c r="V33" s="97">
        <v>90</v>
      </c>
      <c r="W33" s="97">
        <v>120</v>
      </c>
      <c r="AH33" s="23">
        <v>30</v>
      </c>
      <c r="AI33" s="24">
        <v>60</v>
      </c>
      <c r="AJ33" s="24">
        <v>60.58</v>
      </c>
      <c r="AK33" s="24">
        <v>84.55</v>
      </c>
    </row>
    <row r="34" spans="1:37" ht="16.5" x14ac:dyDescent="0.3">
      <c r="A34" s="14" t="s">
        <v>44</v>
      </c>
      <c r="B34" s="29">
        <v>32</v>
      </c>
      <c r="C34" s="35">
        <v>110820168</v>
      </c>
      <c r="D34" s="32" t="s">
        <v>98</v>
      </c>
      <c r="E34" s="32" t="s">
        <v>168</v>
      </c>
      <c r="F34" s="32"/>
      <c r="G34" s="32" t="s">
        <v>43</v>
      </c>
      <c r="H34" s="32" t="s">
        <v>51</v>
      </c>
      <c r="I34" s="33" t="s">
        <v>34</v>
      </c>
      <c r="J34" s="33"/>
      <c r="K34" s="34" t="s">
        <v>202</v>
      </c>
      <c r="L34" s="31" t="s">
        <v>142</v>
      </c>
      <c r="M34" s="31" t="s">
        <v>204</v>
      </c>
      <c r="N34" s="33"/>
      <c r="O34" s="33"/>
      <c r="P34" s="33"/>
      <c r="Q34" s="31"/>
      <c r="R34" s="31"/>
      <c r="S34" s="14">
        <v>2</v>
      </c>
      <c r="T34" s="97">
        <v>30</v>
      </c>
      <c r="U34" s="97">
        <v>42</v>
      </c>
      <c r="V34" s="97">
        <v>53.65</v>
      </c>
      <c r="W34" s="97">
        <v>46.36</v>
      </c>
      <c r="AH34" s="15">
        <v>30</v>
      </c>
      <c r="AI34" s="16">
        <v>54</v>
      </c>
      <c r="AJ34" s="16">
        <v>70.959999999999994</v>
      </c>
      <c r="AK34" s="16">
        <v>40.909999999999997</v>
      </c>
    </row>
    <row r="35" spans="1:37" ht="16.5" x14ac:dyDescent="0.3">
      <c r="A35" s="14" t="s">
        <v>44</v>
      </c>
      <c r="B35" s="29">
        <v>33</v>
      </c>
      <c r="C35" s="30">
        <v>111010001</v>
      </c>
      <c r="D35" s="31" t="s">
        <v>117</v>
      </c>
      <c r="E35" s="31" t="s">
        <v>164</v>
      </c>
      <c r="F35" s="31"/>
      <c r="G35" s="31" t="s">
        <v>40</v>
      </c>
      <c r="H35" s="32" t="s">
        <v>51</v>
      </c>
      <c r="I35" s="34" t="s">
        <v>36</v>
      </c>
      <c r="J35" s="34"/>
      <c r="K35" s="34" t="s">
        <v>133</v>
      </c>
      <c r="L35" s="31" t="s">
        <v>142</v>
      </c>
      <c r="M35" s="31" t="s">
        <v>204</v>
      </c>
      <c r="N35" s="34"/>
      <c r="O35" s="34"/>
      <c r="P35" s="33" t="s">
        <v>31</v>
      </c>
      <c r="Q35" s="31"/>
      <c r="R35" s="31"/>
      <c r="S35" s="14">
        <v>3</v>
      </c>
      <c r="T35" s="97">
        <v>30</v>
      </c>
      <c r="U35" s="97">
        <v>60</v>
      </c>
      <c r="V35" s="97">
        <v>90</v>
      </c>
      <c r="W35" s="97">
        <v>120</v>
      </c>
      <c r="AH35" s="17">
        <v>30</v>
      </c>
      <c r="AI35" s="18">
        <v>42</v>
      </c>
      <c r="AJ35" s="18">
        <v>53.65</v>
      </c>
      <c r="AK35" s="18">
        <v>46.36</v>
      </c>
    </row>
    <row r="36" spans="1:37" ht="16.5" x14ac:dyDescent="0.3">
      <c r="A36" s="14" t="s">
        <v>44</v>
      </c>
      <c r="B36" s="29">
        <v>34</v>
      </c>
      <c r="C36" s="35">
        <v>111010002</v>
      </c>
      <c r="D36" s="32" t="s">
        <v>119</v>
      </c>
      <c r="E36" s="32" t="s">
        <v>169</v>
      </c>
      <c r="F36" s="32"/>
      <c r="G36" s="32" t="s">
        <v>30</v>
      </c>
      <c r="H36" s="32" t="s">
        <v>51</v>
      </c>
      <c r="I36" s="33" t="s">
        <v>36</v>
      </c>
      <c r="J36" s="33"/>
      <c r="K36" s="34" t="s">
        <v>133</v>
      </c>
      <c r="L36" s="31" t="s">
        <v>142</v>
      </c>
      <c r="M36" s="31" t="s">
        <v>204</v>
      </c>
      <c r="N36" s="33"/>
      <c r="O36" s="33"/>
      <c r="P36" s="33" t="s">
        <v>31</v>
      </c>
      <c r="Q36" s="31"/>
      <c r="R36" s="31"/>
      <c r="S36" s="14">
        <v>4</v>
      </c>
      <c r="T36" s="97">
        <v>30</v>
      </c>
      <c r="U36" s="97">
        <v>60</v>
      </c>
      <c r="V36" s="97">
        <v>90</v>
      </c>
      <c r="W36" s="97">
        <v>97.14</v>
      </c>
      <c r="AH36" s="17">
        <v>30</v>
      </c>
      <c r="AI36" s="18">
        <v>60</v>
      </c>
      <c r="AJ36" s="18">
        <v>90</v>
      </c>
      <c r="AK36" s="18">
        <v>102.86</v>
      </c>
    </row>
    <row r="37" spans="1:37" ht="16.5" x14ac:dyDescent="0.3">
      <c r="A37" s="14" t="s">
        <v>44</v>
      </c>
      <c r="B37" s="29">
        <v>35</v>
      </c>
      <c r="C37" s="35">
        <v>111010005</v>
      </c>
      <c r="D37" s="32" t="s">
        <v>118</v>
      </c>
      <c r="E37" s="32" t="s">
        <v>163</v>
      </c>
      <c r="F37" s="32"/>
      <c r="G37" s="32" t="s">
        <v>40</v>
      </c>
      <c r="H37" s="32" t="s">
        <v>51</v>
      </c>
      <c r="I37" s="33" t="s">
        <v>36</v>
      </c>
      <c r="J37" s="33"/>
      <c r="K37" s="34" t="s">
        <v>133</v>
      </c>
      <c r="L37" s="31" t="s">
        <v>142</v>
      </c>
      <c r="M37" s="31" t="s">
        <v>204</v>
      </c>
      <c r="N37" s="33"/>
      <c r="O37" s="33"/>
      <c r="P37" s="33" t="s">
        <v>31</v>
      </c>
      <c r="Q37" s="31"/>
      <c r="R37" s="31"/>
      <c r="S37" s="14">
        <v>5</v>
      </c>
      <c r="T37" s="97">
        <v>30</v>
      </c>
      <c r="U37" s="97">
        <v>60</v>
      </c>
      <c r="V37" s="97">
        <v>90</v>
      </c>
      <c r="W37" s="97">
        <v>120</v>
      </c>
      <c r="AH37" s="17">
        <v>30</v>
      </c>
      <c r="AI37" s="18">
        <v>60</v>
      </c>
      <c r="AJ37" s="18">
        <v>82.8</v>
      </c>
      <c r="AK37" s="18">
        <v>62.86</v>
      </c>
    </row>
    <row r="38" spans="1:37" ht="16.5" x14ac:dyDescent="0.3">
      <c r="A38" s="14" t="s">
        <v>44</v>
      </c>
      <c r="B38" s="29">
        <v>36</v>
      </c>
      <c r="C38" s="30">
        <v>111010006</v>
      </c>
      <c r="D38" s="31" t="s">
        <v>120</v>
      </c>
      <c r="E38" s="31" t="s">
        <v>170</v>
      </c>
      <c r="F38" s="31"/>
      <c r="G38" s="31" t="s">
        <v>40</v>
      </c>
      <c r="H38" s="32" t="s">
        <v>51</v>
      </c>
      <c r="I38" s="34" t="s">
        <v>36</v>
      </c>
      <c r="J38" s="34"/>
      <c r="K38" s="34" t="s">
        <v>133</v>
      </c>
      <c r="L38" s="31" t="s">
        <v>142</v>
      </c>
      <c r="M38" s="31" t="s">
        <v>204</v>
      </c>
      <c r="N38" s="34"/>
      <c r="O38" s="34"/>
      <c r="P38" s="33" t="s">
        <v>31</v>
      </c>
      <c r="Q38" s="31"/>
      <c r="R38" s="31"/>
      <c r="S38" s="14">
        <v>6</v>
      </c>
      <c r="T38" s="97">
        <v>30</v>
      </c>
      <c r="U38" s="97">
        <v>36</v>
      </c>
      <c r="V38" s="97">
        <v>50.19</v>
      </c>
      <c r="W38" s="97">
        <v>68.180000000000007</v>
      </c>
      <c r="AH38" s="17">
        <v>30</v>
      </c>
      <c r="AI38" s="18">
        <v>60</v>
      </c>
      <c r="AJ38" s="18">
        <v>90</v>
      </c>
      <c r="AK38" s="18">
        <v>120</v>
      </c>
    </row>
    <row r="39" spans="1:37" ht="16.5" x14ac:dyDescent="0.3">
      <c r="A39" s="14" t="s">
        <v>44</v>
      </c>
      <c r="B39" s="29">
        <v>37</v>
      </c>
      <c r="C39" s="30">
        <v>111010007</v>
      </c>
      <c r="D39" s="31" t="s">
        <v>119</v>
      </c>
      <c r="E39" s="31" t="s">
        <v>171</v>
      </c>
      <c r="F39" s="31"/>
      <c r="G39" s="31" t="s">
        <v>40</v>
      </c>
      <c r="H39" s="32" t="s">
        <v>51</v>
      </c>
      <c r="I39" s="34" t="s">
        <v>36</v>
      </c>
      <c r="J39" s="34"/>
      <c r="K39" s="34" t="s">
        <v>133</v>
      </c>
      <c r="L39" s="31" t="s">
        <v>142</v>
      </c>
      <c r="M39" s="31" t="s">
        <v>204</v>
      </c>
      <c r="N39" s="34"/>
      <c r="O39" s="34"/>
      <c r="P39" s="33" t="s">
        <v>31</v>
      </c>
      <c r="Q39" s="31"/>
      <c r="R39" s="31"/>
      <c r="S39" s="14">
        <v>7</v>
      </c>
      <c r="T39" s="97">
        <v>30</v>
      </c>
      <c r="U39" s="97">
        <v>60</v>
      </c>
      <c r="V39" s="97">
        <v>84.81</v>
      </c>
      <c r="W39" s="97">
        <v>79.09</v>
      </c>
      <c r="AH39" s="17">
        <v>30</v>
      </c>
      <c r="AI39" s="18">
        <v>60</v>
      </c>
      <c r="AJ39" s="18">
        <v>90</v>
      </c>
      <c r="AK39" s="18">
        <v>120</v>
      </c>
    </row>
    <row r="40" spans="1:37" ht="16.5" x14ac:dyDescent="0.3">
      <c r="A40" s="14" t="s">
        <v>44</v>
      </c>
      <c r="B40" s="29">
        <v>38</v>
      </c>
      <c r="C40" s="35">
        <v>111010008</v>
      </c>
      <c r="D40" s="32" t="s">
        <v>73</v>
      </c>
      <c r="E40" s="32" t="s">
        <v>172</v>
      </c>
      <c r="F40" s="32"/>
      <c r="G40" s="32" t="s">
        <v>40</v>
      </c>
      <c r="H40" s="32" t="s">
        <v>51</v>
      </c>
      <c r="I40" s="33" t="s">
        <v>36</v>
      </c>
      <c r="J40" s="33"/>
      <c r="K40" s="34" t="s">
        <v>133</v>
      </c>
      <c r="L40" s="31" t="s">
        <v>205</v>
      </c>
      <c r="M40" s="31" t="s">
        <v>204</v>
      </c>
      <c r="N40" s="33"/>
      <c r="O40" s="33"/>
      <c r="P40" s="33" t="s">
        <v>31</v>
      </c>
      <c r="Q40" s="31"/>
      <c r="R40" s="31"/>
      <c r="S40" s="14" t="s">
        <v>205</v>
      </c>
      <c r="T40" s="97">
        <v>30</v>
      </c>
      <c r="U40" s="97">
        <v>60</v>
      </c>
      <c r="V40" s="97">
        <v>90</v>
      </c>
      <c r="W40" s="97">
        <v>95.45</v>
      </c>
      <c r="AH40" s="17">
        <v>30</v>
      </c>
      <c r="AI40" s="18">
        <v>60</v>
      </c>
      <c r="AJ40" s="18">
        <v>90</v>
      </c>
      <c r="AK40" s="18">
        <v>120</v>
      </c>
    </row>
    <row r="41" spans="1:37" ht="16.5" x14ac:dyDescent="0.3">
      <c r="A41" s="14" t="s">
        <v>44</v>
      </c>
      <c r="B41" s="29">
        <v>39</v>
      </c>
      <c r="C41" s="35">
        <v>111010009</v>
      </c>
      <c r="D41" s="36" t="s">
        <v>102</v>
      </c>
      <c r="E41" s="36" t="s">
        <v>173</v>
      </c>
      <c r="F41" s="36"/>
      <c r="G41" s="36" t="s">
        <v>43</v>
      </c>
      <c r="H41" s="32" t="s">
        <v>51</v>
      </c>
      <c r="I41" s="34" t="s">
        <v>36</v>
      </c>
      <c r="J41" s="34"/>
      <c r="K41" s="34" t="s">
        <v>133</v>
      </c>
      <c r="L41" s="31" t="s">
        <v>142</v>
      </c>
      <c r="M41" s="31" t="s">
        <v>204</v>
      </c>
      <c r="N41" s="34"/>
      <c r="O41" s="34"/>
      <c r="P41" s="33" t="s">
        <v>31</v>
      </c>
      <c r="Q41" s="31"/>
      <c r="R41" s="31"/>
      <c r="S41" s="14">
        <v>9</v>
      </c>
      <c r="T41" s="97">
        <v>28.27</v>
      </c>
      <c r="U41" s="97">
        <v>42</v>
      </c>
      <c r="V41" s="97">
        <v>50.19</v>
      </c>
      <c r="W41" s="97">
        <v>24.55</v>
      </c>
      <c r="AH41" s="17">
        <v>30</v>
      </c>
      <c r="AI41" s="18">
        <v>60</v>
      </c>
      <c r="AJ41" s="18">
        <v>90</v>
      </c>
      <c r="AK41" s="18">
        <v>100</v>
      </c>
    </row>
    <row r="42" spans="1:37" ht="16.5" x14ac:dyDescent="0.3">
      <c r="A42" s="14" t="s">
        <v>44</v>
      </c>
      <c r="B42" s="29">
        <v>40</v>
      </c>
      <c r="C42" s="35">
        <v>111010011</v>
      </c>
      <c r="D42" s="32" t="s">
        <v>121</v>
      </c>
      <c r="E42" s="32" t="s">
        <v>174</v>
      </c>
      <c r="F42" s="32"/>
      <c r="G42" s="32" t="s">
        <v>41</v>
      </c>
      <c r="H42" s="32" t="s">
        <v>51</v>
      </c>
      <c r="I42" s="33" t="s">
        <v>36</v>
      </c>
      <c r="J42" s="33"/>
      <c r="K42" s="34" t="s">
        <v>133</v>
      </c>
      <c r="L42" s="31" t="s">
        <v>142</v>
      </c>
      <c r="M42" s="31" t="s">
        <v>204</v>
      </c>
      <c r="N42" s="33"/>
      <c r="O42" s="33"/>
      <c r="P42" s="33" t="s">
        <v>31</v>
      </c>
      <c r="Q42" s="31"/>
      <c r="R42" s="31"/>
      <c r="S42" s="14">
        <v>10</v>
      </c>
      <c r="T42" s="97">
        <v>30</v>
      </c>
      <c r="U42" s="97">
        <v>52.2</v>
      </c>
      <c r="V42" s="97">
        <v>33.909999999999997</v>
      </c>
      <c r="W42" s="97">
        <v>17.14</v>
      </c>
      <c r="AH42" s="17">
        <v>30</v>
      </c>
      <c r="AI42" s="18">
        <v>45.65</v>
      </c>
      <c r="AJ42" s="18">
        <v>70.2</v>
      </c>
      <c r="AK42" s="18">
        <v>54.29</v>
      </c>
    </row>
    <row r="43" spans="1:37" ht="17.25" thickBot="1" x14ac:dyDescent="0.35">
      <c r="A43" s="14"/>
      <c r="B43" s="29">
        <v>41</v>
      </c>
      <c r="C43" s="30">
        <v>111010012</v>
      </c>
      <c r="D43" s="31" t="s">
        <v>73</v>
      </c>
      <c r="E43" s="31" t="s">
        <v>175</v>
      </c>
      <c r="F43" s="31"/>
      <c r="G43" s="31" t="s">
        <v>43</v>
      </c>
      <c r="H43" s="32" t="s">
        <v>51</v>
      </c>
      <c r="I43" s="31" t="s">
        <v>36</v>
      </c>
      <c r="J43" s="31"/>
      <c r="K43" s="34" t="s">
        <v>133</v>
      </c>
      <c r="L43" s="31" t="s">
        <v>142</v>
      </c>
      <c r="M43" s="31" t="s">
        <v>204</v>
      </c>
      <c r="N43" s="31"/>
      <c r="O43" s="31"/>
      <c r="P43" s="33" t="s">
        <v>31</v>
      </c>
      <c r="Q43" s="31"/>
      <c r="R43" s="31"/>
      <c r="S43" s="14">
        <v>1</v>
      </c>
      <c r="T43" s="97">
        <v>30</v>
      </c>
      <c r="U43" s="97">
        <v>45</v>
      </c>
      <c r="V43" s="97">
        <v>60.58</v>
      </c>
      <c r="W43" s="97">
        <v>35.450000000000003</v>
      </c>
      <c r="AH43" s="17">
        <v>30</v>
      </c>
      <c r="AI43" s="18">
        <v>60</v>
      </c>
      <c r="AJ43" s="18">
        <v>60.58</v>
      </c>
      <c r="AK43" s="18">
        <v>68.180000000000007</v>
      </c>
    </row>
    <row r="44" spans="1:37" ht="16.5" x14ac:dyDescent="0.3">
      <c r="A44" s="14" t="s">
        <v>44</v>
      </c>
      <c r="B44" s="29">
        <v>42</v>
      </c>
      <c r="C44" s="35">
        <v>111010013</v>
      </c>
      <c r="D44" s="36" t="s">
        <v>115</v>
      </c>
      <c r="E44" s="36" t="s">
        <v>176</v>
      </c>
      <c r="F44" s="36"/>
      <c r="G44" s="36" t="s">
        <v>43</v>
      </c>
      <c r="H44" s="32" t="s">
        <v>51</v>
      </c>
      <c r="I44" s="37" t="s">
        <v>36</v>
      </c>
      <c r="J44" s="37"/>
      <c r="K44" s="34" t="s">
        <v>133</v>
      </c>
      <c r="L44" s="31" t="s">
        <v>142</v>
      </c>
      <c r="M44" s="31" t="s">
        <v>204</v>
      </c>
      <c r="N44" s="37"/>
      <c r="O44" s="37"/>
      <c r="P44" s="33"/>
      <c r="Q44" s="31"/>
      <c r="R44" s="31"/>
      <c r="S44" s="14">
        <v>2</v>
      </c>
      <c r="T44" s="97">
        <v>30</v>
      </c>
      <c r="U44" s="97">
        <v>60</v>
      </c>
      <c r="V44" s="97">
        <v>64.040000000000006</v>
      </c>
      <c r="W44" s="97">
        <v>79.09</v>
      </c>
      <c r="AH44" s="15">
        <v>15</v>
      </c>
      <c r="AI44" s="16">
        <v>19.5</v>
      </c>
      <c r="AJ44" s="16">
        <v>39.81</v>
      </c>
      <c r="AK44" s="16">
        <v>19.09</v>
      </c>
    </row>
    <row r="45" spans="1:37" ht="16.5" x14ac:dyDescent="0.3">
      <c r="A45" s="14" t="s">
        <v>44</v>
      </c>
      <c r="B45" s="29">
        <v>43</v>
      </c>
      <c r="C45" s="30">
        <v>111010014</v>
      </c>
      <c r="D45" s="31" t="s">
        <v>116</v>
      </c>
      <c r="E45" s="31" t="s">
        <v>159</v>
      </c>
      <c r="F45" s="31"/>
      <c r="G45" s="31" t="s">
        <v>43</v>
      </c>
      <c r="H45" s="32" t="s">
        <v>51</v>
      </c>
      <c r="I45" s="34" t="s">
        <v>36</v>
      </c>
      <c r="J45" s="34"/>
      <c r="K45" s="34" t="s">
        <v>133</v>
      </c>
      <c r="L45" s="31" t="s">
        <v>205</v>
      </c>
      <c r="M45" s="31" t="s">
        <v>204</v>
      </c>
      <c r="N45" s="34"/>
      <c r="O45" s="34"/>
      <c r="P45" s="33" t="s">
        <v>31</v>
      </c>
      <c r="Q45" s="31"/>
      <c r="R45" s="31"/>
      <c r="S45" s="14" t="s">
        <v>205</v>
      </c>
      <c r="T45" s="97">
        <v>30</v>
      </c>
      <c r="U45" s="97">
        <v>36</v>
      </c>
      <c r="V45" s="97">
        <v>84.81</v>
      </c>
      <c r="W45" s="97">
        <v>79.09</v>
      </c>
      <c r="AH45" s="17">
        <v>30</v>
      </c>
      <c r="AI45" s="18">
        <v>90</v>
      </c>
      <c r="AJ45" s="18">
        <v>60</v>
      </c>
      <c r="AK45" s="18">
        <v>114.29</v>
      </c>
    </row>
    <row r="46" spans="1:37" ht="16.5" x14ac:dyDescent="0.3">
      <c r="A46" s="14" t="s">
        <v>44</v>
      </c>
      <c r="B46" s="29">
        <v>44</v>
      </c>
      <c r="C46" s="35">
        <v>111019999</v>
      </c>
      <c r="D46" s="32" t="s">
        <v>114</v>
      </c>
      <c r="E46" s="32" t="s">
        <v>177</v>
      </c>
      <c r="F46" s="32"/>
      <c r="G46" s="32" t="s">
        <v>43</v>
      </c>
      <c r="H46" s="32" t="s">
        <v>51</v>
      </c>
      <c r="I46" s="33" t="s">
        <v>36</v>
      </c>
      <c r="J46" s="33"/>
      <c r="K46" s="34" t="s">
        <v>133</v>
      </c>
      <c r="L46" s="31" t="s">
        <v>142</v>
      </c>
      <c r="M46" s="31" t="s">
        <v>204</v>
      </c>
      <c r="N46" s="33"/>
      <c r="O46" s="33"/>
      <c r="P46" s="33"/>
      <c r="Q46" s="31"/>
      <c r="R46" s="31"/>
      <c r="S46" s="14">
        <v>4</v>
      </c>
      <c r="T46" s="97">
        <v>30</v>
      </c>
      <c r="U46" s="97">
        <v>60</v>
      </c>
      <c r="V46" s="97">
        <v>90</v>
      </c>
      <c r="W46" s="97">
        <v>100.91</v>
      </c>
      <c r="AH46" s="17">
        <v>30</v>
      </c>
      <c r="AI46" s="18">
        <v>60</v>
      </c>
      <c r="AJ46" s="18">
        <v>90</v>
      </c>
      <c r="AK46" s="18">
        <v>120</v>
      </c>
    </row>
    <row r="47" spans="1:37" ht="16.5" x14ac:dyDescent="0.3">
      <c r="A47" s="14" t="s">
        <v>44</v>
      </c>
      <c r="B47" s="29">
        <v>45</v>
      </c>
      <c r="C47" s="35">
        <v>111110025</v>
      </c>
      <c r="D47" s="36" t="s">
        <v>81</v>
      </c>
      <c r="E47" s="36" t="s">
        <v>171</v>
      </c>
      <c r="F47" s="36"/>
      <c r="G47" s="36" t="s">
        <v>43</v>
      </c>
      <c r="H47" s="32" t="s">
        <v>51</v>
      </c>
      <c r="I47" s="34" t="s">
        <v>38</v>
      </c>
      <c r="J47" s="34"/>
      <c r="K47" s="34" t="s">
        <v>133</v>
      </c>
      <c r="L47" s="31" t="s">
        <v>142</v>
      </c>
      <c r="M47" s="31" t="s">
        <v>204</v>
      </c>
      <c r="N47" s="34"/>
      <c r="O47" s="34"/>
      <c r="P47" s="33" t="s">
        <v>31</v>
      </c>
      <c r="Q47" s="31"/>
      <c r="R47" s="31"/>
      <c r="S47" s="14">
        <v>5</v>
      </c>
      <c r="T47" s="97">
        <v>15</v>
      </c>
      <c r="U47" s="97">
        <v>27</v>
      </c>
      <c r="V47" s="97">
        <v>43.27</v>
      </c>
      <c r="W47" s="97">
        <v>19.09</v>
      </c>
      <c r="AH47" s="17">
        <v>30</v>
      </c>
      <c r="AI47" s="18">
        <v>60</v>
      </c>
      <c r="AJ47" s="18">
        <v>90</v>
      </c>
      <c r="AK47" s="18">
        <v>103.64</v>
      </c>
    </row>
    <row r="48" spans="1:37" ht="16.5" x14ac:dyDescent="0.3">
      <c r="A48" s="14"/>
      <c r="B48" s="29">
        <v>46</v>
      </c>
      <c r="C48" s="35">
        <v>111110033</v>
      </c>
      <c r="D48" s="32" t="s">
        <v>84</v>
      </c>
      <c r="E48" s="32" t="s">
        <v>178</v>
      </c>
      <c r="F48" s="32"/>
      <c r="G48" s="32" t="s">
        <v>42</v>
      </c>
      <c r="H48" s="32" t="s">
        <v>51</v>
      </c>
      <c r="I48" s="33" t="s">
        <v>38</v>
      </c>
      <c r="J48" s="33"/>
      <c r="K48" s="34" t="s">
        <v>133</v>
      </c>
      <c r="L48" s="31" t="s">
        <v>142</v>
      </c>
      <c r="M48" s="31" t="s">
        <v>204</v>
      </c>
      <c r="N48" s="33"/>
      <c r="O48" s="33"/>
      <c r="P48" s="33" t="s">
        <v>31</v>
      </c>
      <c r="Q48" s="31"/>
      <c r="R48" s="31"/>
      <c r="S48" s="14">
        <v>6</v>
      </c>
      <c r="T48" s="97">
        <v>30</v>
      </c>
      <c r="U48" s="97">
        <v>44.35</v>
      </c>
      <c r="V48" s="97">
        <v>50.4</v>
      </c>
      <c r="W48" s="97">
        <v>40</v>
      </c>
      <c r="AH48" s="17">
        <v>30</v>
      </c>
      <c r="AI48" s="18">
        <v>60</v>
      </c>
      <c r="AJ48" s="18">
        <v>90</v>
      </c>
      <c r="AK48" s="18">
        <v>120</v>
      </c>
    </row>
    <row r="49" spans="1:37" ht="16.5" x14ac:dyDescent="0.3">
      <c r="A49" s="14" t="s">
        <v>44</v>
      </c>
      <c r="B49" s="29">
        <v>47</v>
      </c>
      <c r="C49" s="35">
        <v>111110034</v>
      </c>
      <c r="D49" s="32" t="s">
        <v>83</v>
      </c>
      <c r="E49" s="32" t="s">
        <v>179</v>
      </c>
      <c r="F49" s="32"/>
      <c r="G49" s="32" t="s">
        <v>42</v>
      </c>
      <c r="H49" s="32" t="s">
        <v>51</v>
      </c>
      <c r="I49" s="33" t="s">
        <v>38</v>
      </c>
      <c r="J49" s="33"/>
      <c r="K49" s="34" t="s">
        <v>133</v>
      </c>
      <c r="L49" s="31" t="s">
        <v>205</v>
      </c>
      <c r="M49" s="31" t="s">
        <v>204</v>
      </c>
      <c r="N49" s="33"/>
      <c r="O49" s="33"/>
      <c r="P49" s="33" t="s">
        <v>31</v>
      </c>
      <c r="Q49" s="31"/>
      <c r="R49" s="31"/>
      <c r="S49" s="14" t="s">
        <v>205</v>
      </c>
      <c r="T49" s="97">
        <v>30</v>
      </c>
      <c r="U49" s="97">
        <v>33.909999999999997</v>
      </c>
      <c r="V49" s="97">
        <v>63</v>
      </c>
      <c r="W49" s="97">
        <v>54.29</v>
      </c>
      <c r="AH49" s="17">
        <v>30</v>
      </c>
      <c r="AI49" s="18">
        <v>60</v>
      </c>
      <c r="AJ49" s="18">
        <v>90</v>
      </c>
      <c r="AK49" s="18">
        <v>105.71</v>
      </c>
    </row>
    <row r="50" spans="1:37" ht="16.5" x14ac:dyDescent="0.3">
      <c r="A50" s="14" t="s">
        <v>44</v>
      </c>
      <c r="B50" s="29">
        <v>48</v>
      </c>
      <c r="C50" s="35">
        <v>111110068</v>
      </c>
      <c r="D50" s="32" t="s">
        <v>80</v>
      </c>
      <c r="E50" s="32" t="s">
        <v>180</v>
      </c>
      <c r="F50" s="32"/>
      <c r="G50" s="32" t="s">
        <v>43</v>
      </c>
      <c r="H50" s="32" t="s">
        <v>51</v>
      </c>
      <c r="I50" s="33" t="s">
        <v>38</v>
      </c>
      <c r="J50" s="33"/>
      <c r="K50" s="34" t="s">
        <v>133</v>
      </c>
      <c r="L50" s="31" t="s">
        <v>142</v>
      </c>
      <c r="M50" s="31" t="s">
        <v>204</v>
      </c>
      <c r="N50" s="33"/>
      <c r="O50" s="33"/>
      <c r="P50" s="33"/>
      <c r="Q50" s="31"/>
      <c r="R50" s="31"/>
      <c r="S50" s="14">
        <v>8</v>
      </c>
      <c r="T50" s="97">
        <v>30</v>
      </c>
      <c r="U50" s="97">
        <v>60</v>
      </c>
      <c r="V50" s="97">
        <v>53.65</v>
      </c>
      <c r="W50" s="97">
        <v>62.73</v>
      </c>
      <c r="AH50" s="17">
        <v>30</v>
      </c>
      <c r="AI50" s="18">
        <v>55.8</v>
      </c>
      <c r="AJ50" s="18">
        <v>33.909999999999997</v>
      </c>
      <c r="AK50" s="18">
        <v>54.29</v>
      </c>
    </row>
    <row r="51" spans="1:37" ht="16.5" x14ac:dyDescent="0.3">
      <c r="A51" s="14" t="s">
        <v>44</v>
      </c>
      <c r="B51" s="29">
        <v>49</v>
      </c>
      <c r="C51" s="30">
        <v>111110073</v>
      </c>
      <c r="D51" s="31" t="s">
        <v>86</v>
      </c>
      <c r="E51" s="31" t="s">
        <v>181</v>
      </c>
      <c r="F51" s="31"/>
      <c r="G51" s="31" t="s">
        <v>41</v>
      </c>
      <c r="H51" s="32" t="s">
        <v>51</v>
      </c>
      <c r="I51" s="34" t="s">
        <v>38</v>
      </c>
      <c r="J51" s="34"/>
      <c r="K51" s="34" t="s">
        <v>133</v>
      </c>
      <c r="L51" s="31" t="s">
        <v>142</v>
      </c>
      <c r="M51" s="31" t="s">
        <v>204</v>
      </c>
      <c r="N51" s="34"/>
      <c r="O51" s="34"/>
      <c r="P51" s="33" t="s">
        <v>31</v>
      </c>
      <c r="Q51" s="31"/>
      <c r="R51" s="31"/>
      <c r="S51" s="14">
        <v>9</v>
      </c>
      <c r="T51" s="97">
        <v>30</v>
      </c>
      <c r="U51" s="97">
        <v>60</v>
      </c>
      <c r="V51" s="97">
        <v>77.400000000000006</v>
      </c>
      <c r="W51" s="97">
        <v>57.14</v>
      </c>
      <c r="AH51" s="17">
        <v>30</v>
      </c>
      <c r="AI51" s="18">
        <v>60</v>
      </c>
      <c r="AJ51" s="18">
        <v>90</v>
      </c>
      <c r="AK51" s="18">
        <v>100.91</v>
      </c>
    </row>
    <row r="52" spans="1:37" ht="16.5" x14ac:dyDescent="0.3">
      <c r="A52" s="14" t="s">
        <v>44</v>
      </c>
      <c r="B52" s="29">
        <v>50</v>
      </c>
      <c r="C52" s="30">
        <v>111110074</v>
      </c>
      <c r="D52" s="31" t="s">
        <v>85</v>
      </c>
      <c r="E52" s="31" t="s">
        <v>182</v>
      </c>
      <c r="F52" s="31"/>
      <c r="G52" s="31" t="s">
        <v>41</v>
      </c>
      <c r="H52" s="32" t="s">
        <v>51</v>
      </c>
      <c r="I52" s="34" t="s">
        <v>38</v>
      </c>
      <c r="J52" s="34"/>
      <c r="K52" s="34" t="s">
        <v>133</v>
      </c>
      <c r="L52" s="31" t="s">
        <v>142</v>
      </c>
      <c r="M52" s="31" t="s">
        <v>204</v>
      </c>
      <c r="N52" s="34"/>
      <c r="O52" s="34"/>
      <c r="P52" s="33" t="s">
        <v>31</v>
      </c>
      <c r="Q52" s="31"/>
      <c r="R52" s="31"/>
      <c r="S52" s="14">
        <v>10</v>
      </c>
      <c r="T52" s="97">
        <v>30</v>
      </c>
      <c r="U52" s="97">
        <v>60</v>
      </c>
      <c r="V52" s="97">
        <v>90</v>
      </c>
      <c r="W52" s="97">
        <v>91.43</v>
      </c>
      <c r="AH52" s="17">
        <v>30</v>
      </c>
      <c r="AI52" s="18">
        <v>60</v>
      </c>
      <c r="AJ52" s="18">
        <v>64.040000000000006</v>
      </c>
      <c r="AK52" s="18">
        <v>79.09</v>
      </c>
    </row>
    <row r="53" spans="1:37" ht="16.5" x14ac:dyDescent="0.3">
      <c r="A53" s="14" t="s">
        <v>44</v>
      </c>
      <c r="B53" s="29">
        <v>51</v>
      </c>
      <c r="C53" s="35">
        <v>111110091</v>
      </c>
      <c r="D53" s="36" t="s">
        <v>81</v>
      </c>
      <c r="E53" s="36" t="s">
        <v>183</v>
      </c>
      <c r="F53" s="36"/>
      <c r="G53" s="36" t="s">
        <v>42</v>
      </c>
      <c r="H53" s="32" t="s">
        <v>51</v>
      </c>
      <c r="I53" s="34" t="s">
        <v>38</v>
      </c>
      <c r="J53" s="34"/>
      <c r="K53" s="34" t="s">
        <v>133</v>
      </c>
      <c r="L53" s="31" t="s">
        <v>142</v>
      </c>
      <c r="M53" s="31" t="s">
        <v>204</v>
      </c>
      <c r="N53" s="34"/>
      <c r="O53" s="34"/>
      <c r="P53" s="33"/>
      <c r="Q53" s="31"/>
      <c r="R53" s="31"/>
      <c r="S53" s="14">
        <v>1</v>
      </c>
      <c r="T53" s="97">
        <v>30</v>
      </c>
      <c r="U53" s="97">
        <v>40.43</v>
      </c>
      <c r="V53" s="97">
        <v>39.6</v>
      </c>
      <c r="W53" s="97">
        <v>40</v>
      </c>
      <c r="AH53" s="17">
        <v>30</v>
      </c>
      <c r="AI53" s="18">
        <v>36</v>
      </c>
      <c r="AJ53" s="18">
        <v>84.81</v>
      </c>
      <c r="AK53" s="18">
        <v>79.09</v>
      </c>
    </row>
    <row r="54" spans="1:37" ht="16.5" x14ac:dyDescent="0.3">
      <c r="A54" s="14"/>
      <c r="B54" s="29">
        <v>52</v>
      </c>
      <c r="C54" s="30">
        <v>111110119</v>
      </c>
      <c r="D54" s="31" t="s">
        <v>82</v>
      </c>
      <c r="E54" s="31" t="s">
        <v>184</v>
      </c>
      <c r="F54" s="31"/>
      <c r="G54" s="31" t="s">
        <v>42</v>
      </c>
      <c r="H54" s="32" t="s">
        <v>51</v>
      </c>
      <c r="I54" s="34" t="s">
        <v>38</v>
      </c>
      <c r="J54" s="34"/>
      <c r="K54" s="34" t="s">
        <v>133</v>
      </c>
      <c r="L54" s="31" t="s">
        <v>142</v>
      </c>
      <c r="M54" s="31" t="s">
        <v>204</v>
      </c>
      <c r="N54" s="34"/>
      <c r="O54" s="34"/>
      <c r="P54" s="33" t="s">
        <v>31</v>
      </c>
      <c r="Q54" s="31"/>
      <c r="R54" s="31"/>
      <c r="S54" s="14">
        <v>2</v>
      </c>
      <c r="T54" s="97">
        <v>30</v>
      </c>
      <c r="U54" s="97">
        <v>60</v>
      </c>
      <c r="V54" s="97">
        <v>90</v>
      </c>
      <c r="W54" s="97">
        <v>100</v>
      </c>
      <c r="AH54" s="17">
        <v>30</v>
      </c>
      <c r="AI54" s="18">
        <v>45</v>
      </c>
      <c r="AJ54" s="18">
        <v>60.58</v>
      </c>
      <c r="AK54" s="18">
        <v>35.450000000000003</v>
      </c>
    </row>
    <row r="55" spans="1:37" ht="16.5" x14ac:dyDescent="0.3">
      <c r="A55" s="14" t="s">
        <v>44</v>
      </c>
      <c r="B55" s="29">
        <v>53</v>
      </c>
      <c r="C55" s="35">
        <v>112430072</v>
      </c>
      <c r="D55" s="32" t="s">
        <v>109</v>
      </c>
      <c r="E55" s="32" t="s">
        <v>150</v>
      </c>
      <c r="F55" s="32"/>
      <c r="G55" s="32" t="s">
        <v>40</v>
      </c>
      <c r="H55" s="32" t="s">
        <v>51</v>
      </c>
      <c r="I55" s="33" t="s">
        <v>35</v>
      </c>
      <c r="J55" s="33"/>
      <c r="K55" s="34" t="s">
        <v>133</v>
      </c>
      <c r="L55" s="31" t="s">
        <v>142</v>
      </c>
      <c r="M55" s="31" t="s">
        <v>204</v>
      </c>
      <c r="N55" s="33"/>
      <c r="O55" s="33"/>
      <c r="P55" s="33" t="s">
        <v>28</v>
      </c>
      <c r="Q55" s="31"/>
      <c r="R55" s="31"/>
      <c r="S55" s="14">
        <v>3</v>
      </c>
      <c r="T55" s="97">
        <v>30</v>
      </c>
      <c r="U55" s="97">
        <v>60</v>
      </c>
      <c r="V55" s="97">
        <v>90</v>
      </c>
      <c r="W55" s="97">
        <v>120</v>
      </c>
      <c r="AH55" s="21">
        <v>28.27</v>
      </c>
      <c r="AI55" s="22">
        <v>42</v>
      </c>
      <c r="AJ55" s="22">
        <v>50.19</v>
      </c>
      <c r="AK55" s="22">
        <v>24.55</v>
      </c>
    </row>
    <row r="56" spans="1:37" ht="16.5" x14ac:dyDescent="0.3">
      <c r="A56" s="14" t="s">
        <v>44</v>
      </c>
      <c r="B56" s="29">
        <v>54</v>
      </c>
      <c r="C56" s="30">
        <v>112430073</v>
      </c>
      <c r="D56" s="34" t="s">
        <v>110</v>
      </c>
      <c r="E56" s="31" t="s">
        <v>170</v>
      </c>
      <c r="F56" s="31"/>
      <c r="G56" s="34" t="s">
        <v>40</v>
      </c>
      <c r="H56" s="32" t="s">
        <v>51</v>
      </c>
      <c r="I56" s="34" t="s">
        <v>35</v>
      </c>
      <c r="J56" s="34"/>
      <c r="K56" s="34" t="s">
        <v>133</v>
      </c>
      <c r="L56" s="31" t="s">
        <v>142</v>
      </c>
      <c r="M56" s="31" t="s">
        <v>204</v>
      </c>
      <c r="N56" s="34"/>
      <c r="O56" s="34"/>
      <c r="P56" s="33" t="s">
        <v>28</v>
      </c>
      <c r="Q56" s="31"/>
      <c r="R56" s="31"/>
      <c r="S56" s="14">
        <v>4</v>
      </c>
      <c r="T56" s="97">
        <v>30</v>
      </c>
      <c r="U56" s="97">
        <v>60</v>
      </c>
      <c r="V56" s="97">
        <v>90</v>
      </c>
      <c r="W56" s="97">
        <v>103.64</v>
      </c>
      <c r="AH56" s="17">
        <v>30</v>
      </c>
      <c r="AI56" s="18">
        <v>60</v>
      </c>
      <c r="AJ56" s="18">
        <v>90</v>
      </c>
      <c r="AK56" s="18">
        <v>120</v>
      </c>
    </row>
    <row r="57" spans="1:37" ht="16.5" x14ac:dyDescent="0.3">
      <c r="A57" s="14"/>
      <c r="B57" s="29">
        <v>55</v>
      </c>
      <c r="C57" s="35">
        <v>112430075</v>
      </c>
      <c r="D57" s="32" t="s">
        <v>112</v>
      </c>
      <c r="E57" s="32" t="s">
        <v>165</v>
      </c>
      <c r="F57" s="32"/>
      <c r="G57" s="32" t="s">
        <v>41</v>
      </c>
      <c r="H57" s="32" t="s">
        <v>51</v>
      </c>
      <c r="I57" s="33" t="s">
        <v>35</v>
      </c>
      <c r="J57" s="33"/>
      <c r="K57" s="34" t="s">
        <v>133</v>
      </c>
      <c r="L57" s="31" t="s">
        <v>142</v>
      </c>
      <c r="M57" s="31" t="s">
        <v>204</v>
      </c>
      <c r="N57" s="33"/>
      <c r="O57" s="33"/>
      <c r="P57" s="33" t="s">
        <v>28</v>
      </c>
      <c r="Q57" s="31"/>
      <c r="R57" s="31"/>
      <c r="S57" s="14">
        <v>5</v>
      </c>
      <c r="T57" s="97">
        <v>30</v>
      </c>
      <c r="U57" s="97">
        <v>60</v>
      </c>
      <c r="V57" s="97">
        <v>90</v>
      </c>
      <c r="W57" s="97">
        <v>105.71</v>
      </c>
      <c r="AH57" s="17">
        <v>30</v>
      </c>
      <c r="AI57" s="18">
        <v>60</v>
      </c>
      <c r="AJ57" s="18">
        <v>90</v>
      </c>
      <c r="AK57" s="18">
        <v>120</v>
      </c>
    </row>
    <row r="58" spans="1:37" ht="16.5" x14ac:dyDescent="0.3">
      <c r="A58" s="14" t="s">
        <v>44</v>
      </c>
      <c r="B58" s="29">
        <v>56</v>
      </c>
      <c r="C58" s="30">
        <v>112430076</v>
      </c>
      <c r="D58" s="31" t="s">
        <v>111</v>
      </c>
      <c r="E58" s="31" t="s">
        <v>155</v>
      </c>
      <c r="F58" s="31"/>
      <c r="G58" s="31" t="s">
        <v>41</v>
      </c>
      <c r="H58" s="32" t="s">
        <v>51</v>
      </c>
      <c r="I58" s="31" t="s">
        <v>35</v>
      </c>
      <c r="J58" s="31"/>
      <c r="K58" s="34" t="s">
        <v>133</v>
      </c>
      <c r="L58" s="31" t="s">
        <v>142</v>
      </c>
      <c r="M58" s="31" t="s">
        <v>204</v>
      </c>
      <c r="N58" s="31"/>
      <c r="O58" s="31"/>
      <c r="P58" s="33" t="s">
        <v>28</v>
      </c>
      <c r="Q58" s="31"/>
      <c r="R58" s="31"/>
      <c r="S58" s="14">
        <v>6</v>
      </c>
      <c r="T58" s="97">
        <v>30</v>
      </c>
      <c r="U58" s="97">
        <v>60</v>
      </c>
      <c r="V58" s="97">
        <v>90</v>
      </c>
      <c r="W58" s="97">
        <v>120</v>
      </c>
      <c r="AH58" s="17">
        <v>30</v>
      </c>
      <c r="AI58" s="18">
        <v>60</v>
      </c>
      <c r="AJ58" s="18">
        <v>90</v>
      </c>
      <c r="AK58" s="18">
        <v>95.45</v>
      </c>
    </row>
    <row r="59" spans="1:37" ht="16.5" x14ac:dyDescent="0.3">
      <c r="A59" s="14" t="s">
        <v>44</v>
      </c>
      <c r="B59" s="29">
        <v>57</v>
      </c>
      <c r="C59" s="30">
        <v>112430083</v>
      </c>
      <c r="D59" s="31" t="s">
        <v>107</v>
      </c>
      <c r="E59" s="31" t="s">
        <v>150</v>
      </c>
      <c r="F59" s="31"/>
      <c r="G59" s="31" t="s">
        <v>43</v>
      </c>
      <c r="H59" s="32" t="s">
        <v>51</v>
      </c>
      <c r="I59" s="31" t="s">
        <v>35</v>
      </c>
      <c r="J59" s="31"/>
      <c r="K59" s="34" t="s">
        <v>133</v>
      </c>
      <c r="L59" s="31" t="s">
        <v>142</v>
      </c>
      <c r="M59" s="31" t="s">
        <v>204</v>
      </c>
      <c r="N59" s="31"/>
      <c r="O59" s="31"/>
      <c r="P59" s="33" t="s">
        <v>31</v>
      </c>
      <c r="Q59" s="31"/>
      <c r="R59" s="31"/>
      <c r="S59" s="14">
        <v>7</v>
      </c>
      <c r="T59" s="97">
        <v>15</v>
      </c>
      <c r="U59" s="97">
        <v>19.5</v>
      </c>
      <c r="V59" s="97">
        <v>39.81</v>
      </c>
      <c r="W59" s="97">
        <v>19.09</v>
      </c>
      <c r="AH59" s="17">
        <v>30</v>
      </c>
      <c r="AI59" s="18">
        <v>60</v>
      </c>
      <c r="AJ59" s="18">
        <v>84.81</v>
      </c>
      <c r="AK59" s="18">
        <v>79.09</v>
      </c>
    </row>
    <row r="60" spans="1:37" ht="16.5" x14ac:dyDescent="0.3">
      <c r="A60" s="14"/>
      <c r="B60" s="29">
        <v>58</v>
      </c>
      <c r="C60" s="35">
        <v>112430084</v>
      </c>
      <c r="D60" s="32" t="s">
        <v>108</v>
      </c>
      <c r="E60" s="32" t="s">
        <v>185</v>
      </c>
      <c r="F60" s="32"/>
      <c r="G60" s="32" t="s">
        <v>42</v>
      </c>
      <c r="H60" s="32" t="s">
        <v>51</v>
      </c>
      <c r="I60" s="33" t="s">
        <v>35</v>
      </c>
      <c r="J60" s="33"/>
      <c r="K60" s="34" t="s">
        <v>133</v>
      </c>
      <c r="L60" s="31" t="s">
        <v>142</v>
      </c>
      <c r="M60" s="31" t="s">
        <v>204</v>
      </c>
      <c r="N60" s="33"/>
      <c r="O60" s="33"/>
      <c r="P60" s="33"/>
      <c r="Q60" s="31"/>
      <c r="R60" s="31"/>
      <c r="S60" s="14">
        <v>8</v>
      </c>
      <c r="T60" s="97">
        <v>30</v>
      </c>
      <c r="U60" s="97">
        <v>90</v>
      </c>
      <c r="V60" s="97">
        <v>60</v>
      </c>
      <c r="W60" s="97">
        <v>114.29</v>
      </c>
      <c r="AH60" s="17">
        <v>30</v>
      </c>
      <c r="AI60" s="18">
        <v>36</v>
      </c>
      <c r="AJ60" s="18">
        <v>50.19</v>
      </c>
      <c r="AK60" s="18">
        <v>68.180000000000007</v>
      </c>
    </row>
    <row r="61" spans="1:37" ht="16.5" x14ac:dyDescent="0.3">
      <c r="A61" s="14" t="s">
        <v>44</v>
      </c>
      <c r="B61" s="29">
        <v>59</v>
      </c>
      <c r="C61" s="30">
        <v>112430086</v>
      </c>
      <c r="D61" s="31" t="s">
        <v>106</v>
      </c>
      <c r="E61" s="31" t="s">
        <v>151</v>
      </c>
      <c r="F61" s="31"/>
      <c r="G61" s="31" t="s">
        <v>43</v>
      </c>
      <c r="H61" s="32" t="s">
        <v>51</v>
      </c>
      <c r="I61" s="34" t="s">
        <v>35</v>
      </c>
      <c r="J61" s="34"/>
      <c r="K61" s="34" t="s">
        <v>133</v>
      </c>
      <c r="L61" s="31" t="s">
        <v>142</v>
      </c>
      <c r="M61" s="31" t="s">
        <v>204</v>
      </c>
      <c r="N61" s="34"/>
      <c r="O61" s="34"/>
      <c r="P61" s="33" t="s">
        <v>31</v>
      </c>
      <c r="Q61" s="31"/>
      <c r="R61" s="31"/>
      <c r="S61" s="14">
        <v>9</v>
      </c>
      <c r="T61" s="97">
        <v>30</v>
      </c>
      <c r="U61" s="97">
        <v>60</v>
      </c>
      <c r="V61" s="97">
        <v>60.58</v>
      </c>
      <c r="W61" s="97">
        <v>68.180000000000007</v>
      </c>
      <c r="AH61" s="17">
        <v>30</v>
      </c>
      <c r="AI61" s="18">
        <v>60</v>
      </c>
      <c r="AJ61" s="18">
        <v>90</v>
      </c>
      <c r="AK61" s="18">
        <v>97.14</v>
      </c>
    </row>
    <row r="62" spans="1:37" ht="17.25" thickBot="1" x14ac:dyDescent="0.35">
      <c r="A62" s="14" t="s">
        <v>44</v>
      </c>
      <c r="B62" s="29">
        <v>60</v>
      </c>
      <c r="C62" s="35">
        <v>112430091</v>
      </c>
      <c r="D62" s="33" t="s">
        <v>113</v>
      </c>
      <c r="E62" s="37" t="s">
        <v>186</v>
      </c>
      <c r="F62" s="37"/>
      <c r="G62" s="33" t="s">
        <v>41</v>
      </c>
      <c r="H62" s="32" t="s">
        <v>51</v>
      </c>
      <c r="I62" s="33" t="s">
        <v>35</v>
      </c>
      <c r="J62" s="33"/>
      <c r="K62" s="34" t="s">
        <v>133</v>
      </c>
      <c r="L62" s="31" t="s">
        <v>142</v>
      </c>
      <c r="M62" s="31" t="s">
        <v>204</v>
      </c>
      <c r="N62" s="33"/>
      <c r="O62" s="33"/>
      <c r="P62" s="33"/>
      <c r="Q62" s="31"/>
      <c r="R62" s="31"/>
      <c r="S62" s="14">
        <v>10</v>
      </c>
      <c r="T62" s="97">
        <v>30</v>
      </c>
      <c r="U62" s="97">
        <v>55.8</v>
      </c>
      <c r="V62" s="97">
        <v>33.909999999999997</v>
      </c>
      <c r="W62" s="97">
        <v>54.29</v>
      </c>
      <c r="AH62" s="17">
        <v>30</v>
      </c>
      <c r="AI62" s="18">
        <v>52.2</v>
      </c>
      <c r="AJ62" s="18">
        <v>33.909999999999997</v>
      </c>
      <c r="AK62" s="18">
        <v>17.14</v>
      </c>
    </row>
    <row r="63" spans="1:37" ht="16.5" x14ac:dyDescent="0.3">
      <c r="A63" s="14" t="s">
        <v>44</v>
      </c>
      <c r="B63" s="38">
        <v>61</v>
      </c>
      <c r="C63" s="39">
        <v>111070003</v>
      </c>
      <c r="D63" s="38" t="s">
        <v>110</v>
      </c>
      <c r="E63" s="38" t="s">
        <v>163</v>
      </c>
      <c r="F63" s="37"/>
      <c r="G63" s="38" t="s">
        <v>30</v>
      </c>
      <c r="H63" s="40" t="s">
        <v>134</v>
      </c>
      <c r="I63" s="38" t="s">
        <v>135</v>
      </c>
      <c r="J63" s="33"/>
      <c r="K63" s="33" t="s">
        <v>127</v>
      </c>
      <c r="L63" s="31" t="s">
        <v>141</v>
      </c>
      <c r="M63" s="31" t="s">
        <v>204</v>
      </c>
      <c r="N63" s="33"/>
      <c r="O63" s="33"/>
      <c r="P63" s="33" t="s">
        <v>29</v>
      </c>
      <c r="Q63" s="31"/>
      <c r="R63" s="31"/>
      <c r="S63" s="14">
        <v>11</v>
      </c>
      <c r="T63" s="98">
        <v>30</v>
      </c>
      <c r="U63" s="99">
        <v>14.21</v>
      </c>
      <c r="V63" s="99">
        <v>40.380000000000003</v>
      </c>
      <c r="W63" s="100">
        <v>45.71</v>
      </c>
    </row>
    <row r="64" spans="1:37" ht="16.5" x14ac:dyDescent="0.3">
      <c r="A64" s="14" t="s">
        <v>44</v>
      </c>
      <c r="B64" s="29">
        <v>62</v>
      </c>
      <c r="C64" s="41">
        <v>111070094</v>
      </c>
      <c r="D64" s="42" t="s">
        <v>187</v>
      </c>
      <c r="E64" s="42" t="s">
        <v>188</v>
      </c>
      <c r="F64" s="37"/>
      <c r="G64" s="42" t="s">
        <v>136</v>
      </c>
      <c r="H64" s="40" t="s">
        <v>134</v>
      </c>
      <c r="I64" s="42" t="s">
        <v>135</v>
      </c>
      <c r="J64" s="33"/>
      <c r="K64" s="33" t="s">
        <v>127</v>
      </c>
      <c r="L64" s="31" t="s">
        <v>141</v>
      </c>
      <c r="M64" s="31" t="s">
        <v>204</v>
      </c>
      <c r="N64" s="33"/>
      <c r="O64" s="33"/>
      <c r="P64" s="33"/>
      <c r="Q64" s="31"/>
      <c r="R64" s="31"/>
      <c r="S64" s="14">
        <v>12</v>
      </c>
      <c r="T64" s="101">
        <v>30</v>
      </c>
      <c r="U64" s="102">
        <v>60</v>
      </c>
      <c r="V64" s="102">
        <v>50.77</v>
      </c>
      <c r="W64" s="103">
        <v>62.86</v>
      </c>
    </row>
    <row r="65" spans="1:23" ht="16.5" x14ac:dyDescent="0.3">
      <c r="A65" s="14" t="s">
        <v>44</v>
      </c>
      <c r="B65" s="29">
        <v>63</v>
      </c>
      <c r="C65" s="43">
        <v>111070140</v>
      </c>
      <c r="D65" s="44" t="s">
        <v>189</v>
      </c>
      <c r="E65" s="31" t="s">
        <v>181</v>
      </c>
      <c r="F65" s="37"/>
      <c r="G65" s="44" t="s">
        <v>30</v>
      </c>
      <c r="H65" s="40" t="s">
        <v>134</v>
      </c>
      <c r="I65" s="44" t="s">
        <v>135</v>
      </c>
      <c r="J65" s="33"/>
      <c r="K65" s="33" t="s">
        <v>127</v>
      </c>
      <c r="L65" s="31" t="s">
        <v>141</v>
      </c>
      <c r="M65" s="31" t="s">
        <v>204</v>
      </c>
      <c r="N65" s="33"/>
      <c r="O65" s="33"/>
      <c r="P65" s="33" t="s">
        <v>31</v>
      </c>
      <c r="Q65" s="31"/>
      <c r="R65" s="31"/>
      <c r="S65" s="14">
        <v>13</v>
      </c>
      <c r="T65" s="101">
        <v>30</v>
      </c>
      <c r="U65" s="102">
        <v>60</v>
      </c>
      <c r="V65" s="102">
        <v>49.29</v>
      </c>
      <c r="W65" s="103">
        <v>97.14</v>
      </c>
    </row>
    <row r="66" spans="1:23" ht="16.5" x14ac:dyDescent="0.3">
      <c r="A66" s="14" t="s">
        <v>44</v>
      </c>
      <c r="B66" s="29">
        <v>64</v>
      </c>
      <c r="C66" s="41">
        <v>111070001</v>
      </c>
      <c r="D66" s="42" t="s">
        <v>115</v>
      </c>
      <c r="E66" s="42" t="s">
        <v>190</v>
      </c>
      <c r="F66" s="37"/>
      <c r="G66" s="42" t="s">
        <v>30</v>
      </c>
      <c r="H66" s="40" t="s">
        <v>134</v>
      </c>
      <c r="I66" s="42" t="s">
        <v>135</v>
      </c>
      <c r="J66" s="33"/>
      <c r="K66" s="33" t="s">
        <v>127</v>
      </c>
      <c r="L66" s="31" t="s">
        <v>141</v>
      </c>
      <c r="M66" s="31" t="s">
        <v>204</v>
      </c>
      <c r="N66" s="33"/>
      <c r="O66" s="33"/>
      <c r="P66" s="33" t="s">
        <v>31</v>
      </c>
      <c r="Q66" s="31"/>
      <c r="R66" s="31"/>
      <c r="S66" s="14">
        <v>11</v>
      </c>
      <c r="T66" s="101">
        <v>30</v>
      </c>
      <c r="U66" s="102">
        <v>60</v>
      </c>
      <c r="V66" s="102">
        <v>62.14</v>
      </c>
      <c r="W66" s="103">
        <v>105.71</v>
      </c>
    </row>
    <row r="67" spans="1:23" ht="16.5" x14ac:dyDescent="0.3">
      <c r="A67" s="14" t="s">
        <v>44</v>
      </c>
      <c r="B67" s="29">
        <v>65</v>
      </c>
      <c r="C67" s="41">
        <v>110960174</v>
      </c>
      <c r="D67" s="42" t="s">
        <v>191</v>
      </c>
      <c r="E67" s="42" t="s">
        <v>157</v>
      </c>
      <c r="F67" s="37"/>
      <c r="G67" s="42" t="s">
        <v>137</v>
      </c>
      <c r="H67" s="40" t="s">
        <v>134</v>
      </c>
      <c r="I67" s="42" t="s">
        <v>138</v>
      </c>
      <c r="J67" s="33"/>
      <c r="K67" s="33" t="s">
        <v>133</v>
      </c>
      <c r="L67" s="31" t="s">
        <v>142</v>
      </c>
      <c r="M67" s="31" t="s">
        <v>204</v>
      </c>
      <c r="N67" s="33"/>
      <c r="O67" s="33"/>
      <c r="P67" s="33"/>
      <c r="Q67" s="31"/>
      <c r="R67" s="31"/>
      <c r="S67" s="14">
        <v>12</v>
      </c>
      <c r="T67" s="101">
        <v>4.74</v>
      </c>
      <c r="U67" s="102">
        <v>15</v>
      </c>
      <c r="V67" s="102">
        <v>32.14</v>
      </c>
      <c r="W67" s="103">
        <v>17.14</v>
      </c>
    </row>
    <row r="68" spans="1:23" ht="16.5" x14ac:dyDescent="0.3">
      <c r="A68" s="14" t="s">
        <v>44</v>
      </c>
      <c r="B68" s="29">
        <v>66</v>
      </c>
      <c r="C68" s="45">
        <v>110960044</v>
      </c>
      <c r="D68" s="46" t="s">
        <v>111</v>
      </c>
      <c r="E68" s="46" t="s">
        <v>192</v>
      </c>
      <c r="F68" s="37"/>
      <c r="G68" s="46" t="s">
        <v>136</v>
      </c>
      <c r="H68" s="40" t="s">
        <v>134</v>
      </c>
      <c r="I68" s="46" t="s">
        <v>138</v>
      </c>
      <c r="J68" s="33"/>
      <c r="K68" s="33" t="s">
        <v>133</v>
      </c>
      <c r="L68" s="31" t="s">
        <v>142</v>
      </c>
      <c r="M68" s="31" t="s">
        <v>204</v>
      </c>
      <c r="N68" s="33"/>
      <c r="O68" s="33"/>
      <c r="P68" s="33"/>
      <c r="Q68" s="31"/>
      <c r="R68" s="31"/>
      <c r="S68" s="14">
        <v>13</v>
      </c>
      <c r="T68" s="101">
        <v>30</v>
      </c>
      <c r="U68" s="102">
        <v>9.4700000000000006</v>
      </c>
      <c r="V68" s="102">
        <v>47.31</v>
      </c>
      <c r="W68" s="103">
        <v>11.93</v>
      </c>
    </row>
    <row r="69" spans="1:23" ht="16.5" x14ac:dyDescent="0.3">
      <c r="A69" s="14" t="s">
        <v>44</v>
      </c>
      <c r="B69" s="38">
        <v>67</v>
      </c>
      <c r="C69" s="41">
        <v>110960028</v>
      </c>
      <c r="D69" s="42" t="s">
        <v>193</v>
      </c>
      <c r="E69" s="42" t="s">
        <v>194</v>
      </c>
      <c r="F69" s="37"/>
      <c r="G69" s="42" t="s">
        <v>30</v>
      </c>
      <c r="H69" s="40" t="s">
        <v>134</v>
      </c>
      <c r="I69" s="42" t="s">
        <v>138</v>
      </c>
      <c r="J69" s="33"/>
      <c r="K69" s="33" t="s">
        <v>133</v>
      </c>
      <c r="L69" s="31" t="s">
        <v>142</v>
      </c>
      <c r="M69" s="31" t="s">
        <v>204</v>
      </c>
      <c r="N69" s="33"/>
      <c r="O69" s="33"/>
      <c r="P69" s="33" t="s">
        <v>31</v>
      </c>
      <c r="Q69" s="31"/>
      <c r="R69" s="31"/>
      <c r="S69" s="14">
        <v>11</v>
      </c>
      <c r="T69" s="101">
        <v>30</v>
      </c>
      <c r="U69" s="102">
        <v>57.69</v>
      </c>
      <c r="V69" s="102">
        <v>53.57</v>
      </c>
      <c r="W69" s="103">
        <v>54.29</v>
      </c>
    </row>
    <row r="70" spans="1:23" ht="16.5" x14ac:dyDescent="0.3">
      <c r="A70" s="14" t="s">
        <v>44</v>
      </c>
      <c r="B70" s="29">
        <v>68</v>
      </c>
      <c r="C70" s="41">
        <v>110960026</v>
      </c>
      <c r="D70" s="42" t="s">
        <v>195</v>
      </c>
      <c r="E70" s="42" t="s">
        <v>196</v>
      </c>
      <c r="F70" s="37"/>
      <c r="G70" s="42" t="s">
        <v>139</v>
      </c>
      <c r="H70" s="40" t="s">
        <v>134</v>
      </c>
      <c r="I70" s="42" t="s">
        <v>138</v>
      </c>
      <c r="J70" s="33"/>
      <c r="K70" s="33" t="s">
        <v>133</v>
      </c>
      <c r="L70" s="31" t="s">
        <v>142</v>
      </c>
      <c r="M70" s="31" t="s">
        <v>204</v>
      </c>
      <c r="N70" s="33"/>
      <c r="O70" s="33"/>
      <c r="P70" s="33"/>
      <c r="Q70" s="31"/>
      <c r="R70" s="31"/>
      <c r="S70" s="14">
        <v>12</v>
      </c>
      <c r="T70" s="101">
        <v>30</v>
      </c>
      <c r="U70" s="102">
        <v>60</v>
      </c>
      <c r="V70" s="102">
        <v>60</v>
      </c>
      <c r="W70" s="103">
        <v>117.14</v>
      </c>
    </row>
    <row r="71" spans="1:23" ht="16.5" x14ac:dyDescent="0.3">
      <c r="A71" s="14" t="s">
        <v>44</v>
      </c>
      <c r="B71" s="29">
        <v>69</v>
      </c>
      <c r="C71" s="47">
        <v>110740005</v>
      </c>
      <c r="D71" s="42" t="s">
        <v>197</v>
      </c>
      <c r="E71" s="42" t="s">
        <v>198</v>
      </c>
      <c r="F71" s="37"/>
      <c r="G71" s="48" t="s">
        <v>30</v>
      </c>
      <c r="H71" s="40" t="s">
        <v>134</v>
      </c>
      <c r="I71" s="42" t="s">
        <v>203</v>
      </c>
      <c r="J71" s="33"/>
      <c r="K71" s="33" t="s">
        <v>140</v>
      </c>
      <c r="L71" s="31" t="s">
        <v>142</v>
      </c>
      <c r="M71" s="31" t="s">
        <v>204</v>
      </c>
      <c r="N71" s="33"/>
      <c r="O71" s="33"/>
      <c r="P71" s="33"/>
      <c r="Q71" s="31"/>
      <c r="R71" s="31"/>
      <c r="S71" s="14">
        <v>13</v>
      </c>
      <c r="T71" s="101">
        <v>7.89</v>
      </c>
      <c r="U71" s="102">
        <v>12.69</v>
      </c>
      <c r="V71" s="102">
        <v>23.57</v>
      </c>
      <c r="W71" s="103">
        <v>25.71</v>
      </c>
    </row>
    <row r="72" spans="1:23" ht="16.5" x14ac:dyDescent="0.3">
      <c r="A72" s="14" t="s">
        <v>44</v>
      </c>
      <c r="B72" s="29">
        <v>70</v>
      </c>
      <c r="C72" s="41">
        <v>110740020</v>
      </c>
      <c r="D72" s="42" t="s">
        <v>199</v>
      </c>
      <c r="E72" s="42" t="s">
        <v>200</v>
      </c>
      <c r="F72" s="37"/>
      <c r="G72" s="42" t="s">
        <v>40</v>
      </c>
      <c r="H72" s="40" t="s">
        <v>134</v>
      </c>
      <c r="I72" s="42" t="s">
        <v>203</v>
      </c>
      <c r="J72" s="33"/>
      <c r="K72" s="33" t="s">
        <v>140</v>
      </c>
      <c r="L72" s="31" t="s">
        <v>142</v>
      </c>
      <c r="M72" s="31" t="s">
        <v>204</v>
      </c>
      <c r="N72" s="33"/>
      <c r="O72" s="33"/>
      <c r="P72" s="33"/>
      <c r="Q72" s="31"/>
      <c r="R72" s="31"/>
      <c r="S72" s="14">
        <v>11</v>
      </c>
      <c r="T72" s="101">
        <v>30</v>
      </c>
      <c r="U72" s="102">
        <v>14.21</v>
      </c>
      <c r="V72" s="102">
        <v>15</v>
      </c>
      <c r="W72" s="103">
        <v>45.71</v>
      </c>
    </row>
    <row r="73" spans="1:23" ht="16.5" x14ac:dyDescent="0.3">
      <c r="A73" s="14" t="s">
        <v>44</v>
      </c>
      <c r="B73" s="29">
        <v>71</v>
      </c>
      <c r="C73" s="47">
        <v>110740004</v>
      </c>
      <c r="D73" s="42" t="s">
        <v>107</v>
      </c>
      <c r="E73" s="42" t="s">
        <v>168</v>
      </c>
      <c r="F73" s="37"/>
      <c r="G73" s="42" t="s">
        <v>40</v>
      </c>
      <c r="H73" s="40" t="s">
        <v>134</v>
      </c>
      <c r="I73" s="42" t="s">
        <v>203</v>
      </c>
      <c r="J73" s="33"/>
      <c r="K73" s="33" t="s">
        <v>140</v>
      </c>
      <c r="L73" s="31" t="s">
        <v>142</v>
      </c>
      <c r="M73" s="31" t="s">
        <v>204</v>
      </c>
      <c r="N73" s="33"/>
      <c r="O73" s="33"/>
      <c r="P73" s="33"/>
      <c r="Q73" s="31"/>
      <c r="R73" s="31"/>
      <c r="S73" s="14">
        <v>12</v>
      </c>
      <c r="T73" s="101">
        <v>30</v>
      </c>
      <c r="U73" s="102">
        <v>15.79</v>
      </c>
      <c r="V73" s="102">
        <v>42.69</v>
      </c>
      <c r="W73" s="103">
        <v>57.14</v>
      </c>
    </row>
    <row r="74" spans="1:23" ht="16.5" x14ac:dyDescent="0.3">
      <c r="A74" s="14" t="s">
        <v>44</v>
      </c>
      <c r="B74" s="29">
        <v>72</v>
      </c>
      <c r="C74" s="47">
        <v>110740024</v>
      </c>
      <c r="D74" s="42" t="s">
        <v>69</v>
      </c>
      <c r="E74" s="42" t="s">
        <v>201</v>
      </c>
      <c r="F74" s="37"/>
      <c r="G74" s="42" t="s">
        <v>30</v>
      </c>
      <c r="H74" s="40" t="s">
        <v>134</v>
      </c>
      <c r="I74" s="42" t="s">
        <v>203</v>
      </c>
      <c r="J74" s="33"/>
      <c r="K74" s="33" t="s">
        <v>140</v>
      </c>
      <c r="L74" s="31" t="s">
        <v>142</v>
      </c>
      <c r="M74" s="31" t="s">
        <v>204</v>
      </c>
      <c r="N74" s="33"/>
      <c r="O74" s="33"/>
      <c r="P74" s="33"/>
      <c r="Q74" s="31"/>
      <c r="R74" s="31"/>
      <c r="S74" s="14">
        <v>13</v>
      </c>
      <c r="T74" s="101">
        <v>30</v>
      </c>
      <c r="U74" s="102">
        <v>60</v>
      </c>
      <c r="V74" s="102">
        <v>57.86</v>
      </c>
      <c r="W74" s="103">
        <v>60</v>
      </c>
    </row>
    <row r="76" spans="1:23" ht="11.25" x14ac:dyDescent="0.2">
      <c r="C76" s="12"/>
      <c r="F76" s="12"/>
    </row>
    <row r="77" spans="1:23" ht="11.25" x14ac:dyDescent="0.2">
      <c r="C77" s="12"/>
      <c r="F77" s="12"/>
    </row>
    <row r="78" spans="1:23" ht="11.25" x14ac:dyDescent="0.2">
      <c r="C78" s="12"/>
      <c r="F78" s="12"/>
    </row>
    <row r="79" spans="1:23" ht="11.25" x14ac:dyDescent="0.2">
      <c r="C79" s="12"/>
      <c r="F79" s="12"/>
    </row>
    <row r="80" spans="1:23" ht="11.25" x14ac:dyDescent="0.2">
      <c r="C80" s="12"/>
      <c r="F80" s="12"/>
    </row>
    <row r="81" spans="3:6" ht="11.25" x14ac:dyDescent="0.2">
      <c r="C81" s="12"/>
      <c r="F81" s="12"/>
    </row>
    <row r="82" spans="3:6" ht="11.25" x14ac:dyDescent="0.2">
      <c r="C82" s="12"/>
      <c r="F82" s="12"/>
    </row>
    <row r="83" spans="3:6" ht="11.25" x14ac:dyDescent="0.2">
      <c r="C83" s="12"/>
      <c r="F83" s="12"/>
    </row>
    <row r="84" spans="3:6" ht="11.25" x14ac:dyDescent="0.2">
      <c r="C84" s="12"/>
      <c r="F84" s="12"/>
    </row>
    <row r="85" spans="3:6" ht="11.25" x14ac:dyDescent="0.2">
      <c r="C85" s="12"/>
      <c r="F85" s="12"/>
    </row>
    <row r="86" spans="3:6" ht="11.25" x14ac:dyDescent="0.2">
      <c r="C86" s="12"/>
      <c r="F86" s="12"/>
    </row>
    <row r="87" spans="3:6" ht="11.25" x14ac:dyDescent="0.2">
      <c r="C87" s="12"/>
      <c r="F87" s="12"/>
    </row>
    <row r="88" spans="3:6" ht="11.25" x14ac:dyDescent="0.2">
      <c r="C88" s="12"/>
      <c r="F88" s="12"/>
    </row>
    <row r="89" spans="3:6" ht="11.25" x14ac:dyDescent="0.2">
      <c r="C89" s="12"/>
      <c r="F89" s="12"/>
    </row>
    <row r="90" spans="3:6" ht="11.25" x14ac:dyDescent="0.2">
      <c r="C90" s="12"/>
      <c r="F90" s="12"/>
    </row>
    <row r="91" spans="3:6" ht="11.25" x14ac:dyDescent="0.2">
      <c r="C91" s="12"/>
      <c r="F91" s="12"/>
    </row>
    <row r="92" spans="3:6" ht="11.25" x14ac:dyDescent="0.2">
      <c r="C92" s="12"/>
      <c r="F92" s="12"/>
    </row>
    <row r="93" spans="3:6" ht="11.25" x14ac:dyDescent="0.2">
      <c r="C93" s="12"/>
      <c r="F93" s="12"/>
    </row>
    <row r="94" spans="3:6" ht="11.25" x14ac:dyDescent="0.2">
      <c r="C94" s="12"/>
      <c r="F94" s="12"/>
    </row>
    <row r="95" spans="3:6" ht="11.25" x14ac:dyDescent="0.2">
      <c r="C95" s="12"/>
      <c r="F95" s="12"/>
    </row>
    <row r="96" spans="3:6" ht="11.25" x14ac:dyDescent="0.2">
      <c r="C96" s="12"/>
      <c r="F96" s="12"/>
    </row>
    <row r="97" spans="3:6" ht="11.25" x14ac:dyDescent="0.2">
      <c r="C97" s="12"/>
      <c r="F97" s="12"/>
    </row>
    <row r="98" spans="3:6" ht="11.25" x14ac:dyDescent="0.2">
      <c r="C98" s="12"/>
      <c r="F98" s="12"/>
    </row>
    <row r="99" spans="3:6" ht="11.25" x14ac:dyDescent="0.2">
      <c r="C99" s="12"/>
      <c r="F99" s="12"/>
    </row>
    <row r="100" spans="3:6" ht="11.25" x14ac:dyDescent="0.2">
      <c r="C100" s="12"/>
      <c r="F100" s="12"/>
    </row>
    <row r="101" spans="3:6" ht="11.25" x14ac:dyDescent="0.2">
      <c r="C101" s="12"/>
      <c r="F101" s="12"/>
    </row>
    <row r="102" spans="3:6" ht="11.25" x14ac:dyDescent="0.2">
      <c r="C102" s="12"/>
      <c r="F102" s="12"/>
    </row>
    <row r="103" spans="3:6" ht="11.25" x14ac:dyDescent="0.2">
      <c r="C103" s="12"/>
      <c r="F103" s="12"/>
    </row>
    <row r="104" spans="3:6" ht="11.25" x14ac:dyDescent="0.2">
      <c r="C104" s="12"/>
      <c r="F104" s="12"/>
    </row>
    <row r="105" spans="3:6" ht="11.25" x14ac:dyDescent="0.2">
      <c r="C105" s="12"/>
      <c r="F105" s="12"/>
    </row>
    <row r="106" spans="3:6" ht="11.25" x14ac:dyDescent="0.2">
      <c r="C106" s="12"/>
      <c r="F106" s="12"/>
    </row>
    <row r="107" spans="3:6" ht="11.25" x14ac:dyDescent="0.2">
      <c r="C107" s="12"/>
      <c r="F107" s="12"/>
    </row>
    <row r="108" spans="3:6" ht="11.25" x14ac:dyDescent="0.2">
      <c r="C108" s="12"/>
      <c r="F108" s="12"/>
    </row>
    <row r="109" spans="3:6" ht="11.25" x14ac:dyDescent="0.2">
      <c r="C109" s="12"/>
      <c r="F109" s="12"/>
    </row>
    <row r="110" spans="3:6" ht="11.25" x14ac:dyDescent="0.2">
      <c r="C110" s="12"/>
      <c r="F110" s="12"/>
    </row>
    <row r="111" spans="3:6" ht="11.25" x14ac:dyDescent="0.2">
      <c r="C111" s="12"/>
      <c r="F111" s="12"/>
    </row>
    <row r="112" spans="3:6" ht="11.25" x14ac:dyDescent="0.2">
      <c r="C112" s="12"/>
      <c r="F112" s="12"/>
    </row>
    <row r="113" spans="3:6" ht="11.25" x14ac:dyDescent="0.2">
      <c r="C113" s="12"/>
      <c r="F113" s="12"/>
    </row>
    <row r="114" spans="3:6" ht="11.25" x14ac:dyDescent="0.2">
      <c r="C114" s="12"/>
      <c r="F114" s="12"/>
    </row>
    <row r="115" spans="3:6" ht="11.25" x14ac:dyDescent="0.2">
      <c r="C115" s="12"/>
      <c r="F115" s="12"/>
    </row>
    <row r="116" spans="3:6" ht="11.25" x14ac:dyDescent="0.2">
      <c r="C116" s="12"/>
      <c r="F116" s="12"/>
    </row>
    <row r="117" spans="3:6" ht="11.25" x14ac:dyDescent="0.2">
      <c r="C117" s="12"/>
      <c r="F117" s="12"/>
    </row>
    <row r="118" spans="3:6" ht="11.25" x14ac:dyDescent="0.2">
      <c r="C118" s="12"/>
      <c r="F118" s="12"/>
    </row>
    <row r="119" spans="3:6" ht="11.25" x14ac:dyDescent="0.2">
      <c r="C119" s="12"/>
      <c r="F119" s="12"/>
    </row>
    <row r="120" spans="3:6" ht="11.25" x14ac:dyDescent="0.2">
      <c r="C120" s="12"/>
      <c r="F120" s="12"/>
    </row>
    <row r="121" spans="3:6" ht="11.25" x14ac:dyDescent="0.2">
      <c r="C121" s="12"/>
      <c r="F121" s="12"/>
    </row>
    <row r="122" spans="3:6" ht="11.25" x14ac:dyDescent="0.2">
      <c r="C122" s="12"/>
      <c r="F122" s="12"/>
    </row>
    <row r="123" spans="3:6" ht="11.25" x14ac:dyDescent="0.2">
      <c r="C123" s="12"/>
      <c r="F123" s="12"/>
    </row>
    <row r="124" spans="3:6" ht="11.25" x14ac:dyDescent="0.2">
      <c r="C124" s="12"/>
      <c r="F124" s="12"/>
    </row>
    <row r="125" spans="3:6" ht="11.25" x14ac:dyDescent="0.2">
      <c r="C125" s="12"/>
      <c r="F125" s="12"/>
    </row>
    <row r="126" spans="3:6" ht="11.25" x14ac:dyDescent="0.2">
      <c r="C126" s="12"/>
      <c r="F126" s="12"/>
    </row>
    <row r="127" spans="3:6" ht="11.25" x14ac:dyDescent="0.2">
      <c r="C127" s="12"/>
      <c r="F127" s="12"/>
    </row>
    <row r="128" spans="3:6" ht="11.25" x14ac:dyDescent="0.2">
      <c r="C128" s="12"/>
      <c r="F128" s="12"/>
    </row>
    <row r="129" spans="3:6" ht="11.25" x14ac:dyDescent="0.2">
      <c r="C129" s="12"/>
      <c r="F129" s="12"/>
    </row>
    <row r="130" spans="3:6" ht="11.25" x14ac:dyDescent="0.2">
      <c r="C130" s="12"/>
      <c r="F130" s="12"/>
    </row>
    <row r="131" spans="3:6" ht="11.25" x14ac:dyDescent="0.2">
      <c r="C131" s="12"/>
      <c r="F131" s="12"/>
    </row>
    <row r="132" spans="3:6" ht="11.25" x14ac:dyDescent="0.2">
      <c r="C132" s="12"/>
      <c r="F132" s="12"/>
    </row>
    <row r="133" spans="3:6" ht="11.25" x14ac:dyDescent="0.2">
      <c r="C133" s="12"/>
      <c r="F133" s="12"/>
    </row>
    <row r="134" spans="3:6" ht="11.25" x14ac:dyDescent="0.2">
      <c r="C134" s="12"/>
      <c r="F134" s="12"/>
    </row>
    <row r="135" spans="3:6" ht="11.25" x14ac:dyDescent="0.2">
      <c r="C135" s="12"/>
      <c r="F135" s="12"/>
    </row>
    <row r="136" spans="3:6" ht="11.25" x14ac:dyDescent="0.2">
      <c r="C136" s="12"/>
      <c r="F136" s="12"/>
    </row>
    <row r="137" spans="3:6" ht="11.25" x14ac:dyDescent="0.2">
      <c r="C137" s="12"/>
      <c r="F137" s="12"/>
    </row>
    <row r="138" spans="3:6" ht="11.25" x14ac:dyDescent="0.2">
      <c r="C138" s="12"/>
      <c r="F138" s="12"/>
    </row>
    <row r="139" spans="3:6" ht="11.25" x14ac:dyDescent="0.2">
      <c r="C139" s="12"/>
      <c r="F139" s="12"/>
    </row>
    <row r="140" spans="3:6" ht="11.25" x14ac:dyDescent="0.2">
      <c r="C140" s="12"/>
      <c r="F140" s="12"/>
    </row>
    <row r="141" spans="3:6" ht="11.25" x14ac:dyDescent="0.2">
      <c r="C141" s="12"/>
      <c r="F141" s="12"/>
    </row>
    <row r="142" spans="3:6" ht="11.25" x14ac:dyDescent="0.2">
      <c r="C142" s="12"/>
      <c r="F142" s="12"/>
    </row>
    <row r="143" spans="3:6" ht="11.25" x14ac:dyDescent="0.2">
      <c r="C143" s="12"/>
      <c r="F143" s="12"/>
    </row>
    <row r="144" spans="3:6" ht="11.25" x14ac:dyDescent="0.2">
      <c r="C144" s="12"/>
      <c r="F144" s="12"/>
    </row>
    <row r="145" spans="3:6" ht="11.25" x14ac:dyDescent="0.2">
      <c r="C145" s="12"/>
      <c r="F145" s="12"/>
    </row>
    <row r="146" spans="3:6" ht="11.25" x14ac:dyDescent="0.2">
      <c r="C146" s="12"/>
      <c r="F146" s="12"/>
    </row>
    <row r="147" spans="3:6" ht="11.25" x14ac:dyDescent="0.2">
      <c r="C147" s="12"/>
      <c r="F147" s="12"/>
    </row>
  </sheetData>
  <autoFilter ref="A2:AK74"/>
  <sortState ref="B2:S75">
    <sortCondition ref="B1"/>
  </sortState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xporter">
                <anchor moveWithCells="1" sizeWithCells="1">
                  <from>
                    <xdr:col>2</xdr:col>
                    <xdr:colOff>190500</xdr:colOff>
                    <xdr:row>0</xdr:row>
                    <xdr:rowOff>9525</xdr:rowOff>
                  </from>
                  <to>
                    <xdr:col>7</xdr:col>
                    <xdr:colOff>47625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64"/>
  <sheetViews>
    <sheetView topLeftCell="G43" workbookViewId="0">
      <selection activeCell="A53" sqref="A53:XFD53"/>
    </sheetView>
  </sheetViews>
  <sheetFormatPr baseColWidth="10" defaultRowHeight="15" x14ac:dyDescent="0.25"/>
  <cols>
    <col min="1" max="1" width="6.140625" bestFit="1" customWidth="1"/>
    <col min="2" max="2" width="10.140625" bestFit="1" customWidth="1"/>
    <col min="3" max="3" width="13" bestFit="1" customWidth="1"/>
    <col min="4" max="4" width="9.28515625" bestFit="1" customWidth="1"/>
    <col min="5" max="5" width="5.140625" bestFit="1" customWidth="1"/>
    <col min="6" max="6" width="6.85546875" bestFit="1" customWidth="1"/>
    <col min="7" max="7" width="10.42578125" bestFit="1" customWidth="1"/>
    <col min="8" max="8" width="14.28515625" bestFit="1" customWidth="1"/>
    <col min="9" max="9" width="9.42578125" bestFit="1" customWidth="1"/>
    <col min="10" max="10" width="8.7109375" bestFit="1" customWidth="1"/>
    <col min="11" max="11" width="28.85546875" bestFit="1" customWidth="1"/>
    <col min="12" max="12" width="11" bestFit="1" customWidth="1"/>
    <col min="13" max="13" width="7.5703125" bestFit="1" customWidth="1"/>
    <col min="14" max="14" width="7.140625" style="76" bestFit="1" customWidth="1"/>
    <col min="15" max="17" width="7.42578125" style="76" bestFit="1" customWidth="1"/>
    <col min="18" max="18" width="6.42578125" style="76" bestFit="1" customWidth="1"/>
    <col min="19" max="19" width="8.5703125" style="8" bestFit="1" customWidth="1"/>
    <col min="20" max="20" width="10.140625" style="8" bestFit="1" customWidth="1"/>
    <col min="21" max="21" width="9.5703125" style="8" bestFit="1" customWidth="1"/>
    <col min="22" max="22" width="3.140625" style="8" bestFit="1" customWidth="1"/>
    <col min="23" max="23" width="3.42578125" style="8" bestFit="1" customWidth="1"/>
    <col min="24" max="24" width="3.7109375" style="8" bestFit="1" customWidth="1"/>
    <col min="25" max="25" width="4" style="8" bestFit="1" customWidth="1"/>
    <col min="26" max="26" width="3.140625" style="8" bestFit="1" customWidth="1"/>
    <col min="27" max="27" width="3.42578125" style="8" bestFit="1" customWidth="1"/>
    <col min="28" max="16384" width="11.42578125" style="8"/>
  </cols>
  <sheetData>
    <row r="1" spans="1:37" s="12" customFormat="1" ht="16.5" x14ac:dyDescent="0.3">
      <c r="A1" s="14" t="s">
        <v>44</v>
      </c>
      <c r="B1" s="29">
        <v>1</v>
      </c>
      <c r="C1" s="30">
        <v>110680005</v>
      </c>
      <c r="D1" s="31" t="s">
        <v>92</v>
      </c>
      <c r="E1" s="31" t="s">
        <v>144</v>
      </c>
      <c r="F1" s="31"/>
      <c r="G1" s="31" t="s">
        <v>41</v>
      </c>
      <c r="H1" s="32" t="s">
        <v>51</v>
      </c>
      <c r="I1" s="31" t="s">
        <v>39</v>
      </c>
      <c r="J1" s="31"/>
      <c r="K1" s="31" t="s">
        <v>127</v>
      </c>
      <c r="L1" s="31" t="s">
        <v>142</v>
      </c>
      <c r="M1" s="31" t="s">
        <v>204</v>
      </c>
      <c r="N1" s="31"/>
      <c r="O1" s="31"/>
      <c r="P1" s="33"/>
      <c r="Q1" s="31"/>
      <c r="R1" s="31"/>
      <c r="S1" s="14">
        <v>1</v>
      </c>
      <c r="T1" s="97">
        <v>30</v>
      </c>
      <c r="U1" s="97">
        <v>45.65</v>
      </c>
      <c r="V1" s="97">
        <v>70.2</v>
      </c>
      <c r="W1" s="97">
        <v>54.29</v>
      </c>
      <c r="AH1" s="15">
        <v>30</v>
      </c>
      <c r="AI1" s="16">
        <v>60</v>
      </c>
      <c r="AJ1" s="16">
        <v>90</v>
      </c>
      <c r="AK1" s="16">
        <v>90</v>
      </c>
    </row>
    <row r="2" spans="1:37" s="12" customFormat="1" ht="16.5" x14ac:dyDescent="0.3">
      <c r="A2" s="14" t="s">
        <v>44</v>
      </c>
      <c r="B2" s="29">
        <v>2</v>
      </c>
      <c r="C2" s="30">
        <v>110680117</v>
      </c>
      <c r="D2" s="31" t="s">
        <v>76</v>
      </c>
      <c r="E2" s="31" t="s">
        <v>145</v>
      </c>
      <c r="F2" s="31"/>
      <c r="G2" s="31" t="s">
        <v>42</v>
      </c>
      <c r="H2" s="32" t="s">
        <v>51</v>
      </c>
      <c r="I2" s="34" t="s">
        <v>39</v>
      </c>
      <c r="J2" s="34"/>
      <c r="K2" s="31" t="s">
        <v>127</v>
      </c>
      <c r="L2" s="31" t="s">
        <v>142</v>
      </c>
      <c r="M2" s="31" t="s">
        <v>204</v>
      </c>
      <c r="N2" s="34"/>
      <c r="O2" s="34"/>
      <c r="P2" s="33"/>
      <c r="Q2" s="31"/>
      <c r="R2" s="31"/>
      <c r="S2" s="14">
        <v>2</v>
      </c>
      <c r="T2" s="97">
        <v>30</v>
      </c>
      <c r="U2" s="97">
        <v>60</v>
      </c>
      <c r="V2" s="97">
        <v>70.2</v>
      </c>
      <c r="W2" s="97">
        <v>20.059999999999999</v>
      </c>
      <c r="AH2" s="17">
        <v>30</v>
      </c>
      <c r="AI2" s="18">
        <v>60</v>
      </c>
      <c r="AJ2" s="18">
        <v>60.58</v>
      </c>
      <c r="AK2" s="18">
        <v>54.55</v>
      </c>
    </row>
    <row r="3" spans="1:37" s="12" customFormat="1" ht="16.5" x14ac:dyDescent="0.3">
      <c r="A3" s="14" t="s">
        <v>44</v>
      </c>
      <c r="B3" s="29">
        <v>3</v>
      </c>
      <c r="C3" s="30">
        <v>110680119</v>
      </c>
      <c r="D3" s="31" t="s">
        <v>90</v>
      </c>
      <c r="E3" s="31" t="s">
        <v>146</v>
      </c>
      <c r="F3" s="31"/>
      <c r="G3" s="34" t="s">
        <v>40</v>
      </c>
      <c r="H3" s="32" t="s">
        <v>51</v>
      </c>
      <c r="I3" s="34" t="s">
        <v>39</v>
      </c>
      <c r="J3" s="34"/>
      <c r="K3" s="31" t="s">
        <v>127</v>
      </c>
      <c r="L3" s="31" t="s">
        <v>142</v>
      </c>
      <c r="M3" s="31" t="s">
        <v>204</v>
      </c>
      <c r="N3" s="34"/>
      <c r="O3" s="34"/>
      <c r="P3" s="33"/>
      <c r="Q3" s="31"/>
      <c r="R3" s="31"/>
      <c r="S3" s="14">
        <v>3</v>
      </c>
      <c r="T3" s="97">
        <v>30</v>
      </c>
      <c r="U3" s="97">
        <v>30</v>
      </c>
      <c r="V3" s="97">
        <v>53.65</v>
      </c>
      <c r="W3" s="97">
        <v>19.09</v>
      </c>
      <c r="AH3" s="17">
        <v>30</v>
      </c>
      <c r="AI3" s="18">
        <v>60</v>
      </c>
      <c r="AJ3" s="18">
        <v>57.12</v>
      </c>
      <c r="AK3" s="18">
        <v>35.450000000000003</v>
      </c>
    </row>
    <row r="4" spans="1:37" s="12" customFormat="1" ht="16.5" x14ac:dyDescent="0.3">
      <c r="A4" s="14" t="s">
        <v>44</v>
      </c>
      <c r="B4" s="29">
        <v>4</v>
      </c>
      <c r="C4" s="30">
        <v>110680154</v>
      </c>
      <c r="D4" s="31" t="s">
        <v>89</v>
      </c>
      <c r="E4" s="31" t="s">
        <v>147</v>
      </c>
      <c r="F4" s="31"/>
      <c r="G4" s="31" t="s">
        <v>43</v>
      </c>
      <c r="H4" s="32" t="s">
        <v>51</v>
      </c>
      <c r="I4" s="34" t="s">
        <v>39</v>
      </c>
      <c r="J4" s="34"/>
      <c r="K4" s="31" t="s">
        <v>127</v>
      </c>
      <c r="L4" s="31" t="s">
        <v>142</v>
      </c>
      <c r="M4" s="31" t="s">
        <v>204</v>
      </c>
      <c r="N4" s="34"/>
      <c r="O4" s="34"/>
      <c r="P4" s="33"/>
      <c r="Q4" s="31"/>
      <c r="R4" s="31"/>
      <c r="S4" s="14">
        <v>4</v>
      </c>
      <c r="T4" s="97">
        <v>30</v>
      </c>
      <c r="U4" s="97">
        <v>42</v>
      </c>
      <c r="V4" s="97">
        <v>53.65</v>
      </c>
      <c r="W4" s="97">
        <v>51.82</v>
      </c>
      <c r="AH4" s="17">
        <v>24.23</v>
      </c>
      <c r="AI4" s="18">
        <v>25.5</v>
      </c>
      <c r="AJ4" s="18">
        <v>53.65</v>
      </c>
      <c r="AK4" s="18">
        <v>24.55</v>
      </c>
    </row>
    <row r="5" spans="1:37" s="12" customFormat="1" ht="16.5" x14ac:dyDescent="0.3">
      <c r="A5" s="14" t="s">
        <v>44</v>
      </c>
      <c r="B5" s="29">
        <v>5</v>
      </c>
      <c r="C5" s="35">
        <v>110680160</v>
      </c>
      <c r="D5" s="32" t="s">
        <v>91</v>
      </c>
      <c r="E5" s="32" t="s">
        <v>148</v>
      </c>
      <c r="F5" s="32"/>
      <c r="G5" s="32" t="s">
        <v>41</v>
      </c>
      <c r="H5" s="32" t="s">
        <v>51</v>
      </c>
      <c r="I5" s="33" t="s">
        <v>39</v>
      </c>
      <c r="J5" s="33"/>
      <c r="K5" s="31" t="s">
        <v>127</v>
      </c>
      <c r="L5" s="31" t="s">
        <v>142</v>
      </c>
      <c r="M5" s="31" t="s">
        <v>204</v>
      </c>
      <c r="N5" s="33"/>
      <c r="O5" s="33"/>
      <c r="P5" s="33"/>
      <c r="Q5" s="31"/>
      <c r="R5" s="31"/>
      <c r="S5" s="14">
        <v>5</v>
      </c>
      <c r="T5" s="97">
        <v>30</v>
      </c>
      <c r="U5" s="97">
        <v>45.65</v>
      </c>
      <c r="V5" s="97">
        <v>55.8</v>
      </c>
      <c r="W5" s="97">
        <v>71.430000000000007</v>
      </c>
      <c r="AH5" s="17">
        <v>30</v>
      </c>
      <c r="AI5" s="18">
        <v>60</v>
      </c>
      <c r="AJ5" s="18">
        <v>90</v>
      </c>
      <c r="AK5" s="18">
        <v>88.57</v>
      </c>
    </row>
    <row r="6" spans="1:37" s="12" customFormat="1" ht="16.5" x14ac:dyDescent="0.3">
      <c r="A6" s="14" t="s">
        <v>44</v>
      </c>
      <c r="B6" s="29">
        <v>6</v>
      </c>
      <c r="C6" s="35">
        <v>110680161</v>
      </c>
      <c r="D6" s="32" t="s">
        <v>93</v>
      </c>
      <c r="E6" s="32" t="s">
        <v>149</v>
      </c>
      <c r="F6" s="32"/>
      <c r="G6" s="32" t="s">
        <v>41</v>
      </c>
      <c r="H6" s="32" t="s">
        <v>51</v>
      </c>
      <c r="I6" s="33" t="s">
        <v>39</v>
      </c>
      <c r="J6" s="33"/>
      <c r="K6" s="31" t="s">
        <v>127</v>
      </c>
      <c r="L6" s="31" t="s">
        <v>142</v>
      </c>
      <c r="M6" s="31" t="s">
        <v>204</v>
      </c>
      <c r="N6" s="33"/>
      <c r="O6" s="33"/>
      <c r="P6" s="33"/>
      <c r="Q6" s="31"/>
      <c r="R6" s="31"/>
      <c r="S6" s="14">
        <v>6</v>
      </c>
      <c r="T6" s="97">
        <v>27.39</v>
      </c>
      <c r="U6" s="97">
        <v>48.26</v>
      </c>
      <c r="V6" s="97">
        <v>55.8</v>
      </c>
      <c r="W6" s="97">
        <v>34.29</v>
      </c>
      <c r="AH6" s="17">
        <v>30</v>
      </c>
      <c r="AI6" s="17">
        <v>90</v>
      </c>
      <c r="AJ6" s="17">
        <v>60</v>
      </c>
      <c r="AK6" s="17">
        <v>60</v>
      </c>
    </row>
    <row r="7" spans="1:37" s="12" customFormat="1" ht="16.5" x14ac:dyDescent="0.3">
      <c r="A7" s="14" t="s">
        <v>44</v>
      </c>
      <c r="B7" s="29">
        <v>7</v>
      </c>
      <c r="C7" s="30">
        <v>110730002</v>
      </c>
      <c r="D7" s="31" t="s">
        <v>68</v>
      </c>
      <c r="E7" s="31" t="s">
        <v>144</v>
      </c>
      <c r="F7" s="31"/>
      <c r="G7" s="31" t="s">
        <v>43</v>
      </c>
      <c r="H7" s="32" t="s">
        <v>51</v>
      </c>
      <c r="I7" s="31" t="s">
        <v>37</v>
      </c>
      <c r="J7" s="31"/>
      <c r="K7" s="31" t="s">
        <v>143</v>
      </c>
      <c r="L7" s="31" t="s">
        <v>141</v>
      </c>
      <c r="M7" s="31" t="s">
        <v>126</v>
      </c>
      <c r="N7" s="31"/>
      <c r="O7" s="31"/>
      <c r="P7" s="33"/>
      <c r="Q7" s="31"/>
      <c r="R7" s="31"/>
      <c r="S7" s="14">
        <v>7</v>
      </c>
      <c r="T7" s="97">
        <v>30</v>
      </c>
      <c r="U7" s="97">
        <v>60</v>
      </c>
      <c r="V7" s="97">
        <v>90</v>
      </c>
      <c r="W7" s="97">
        <v>90</v>
      </c>
      <c r="AH7" s="17">
        <v>30</v>
      </c>
      <c r="AI7" s="17">
        <v>60</v>
      </c>
      <c r="AJ7" s="17">
        <v>90</v>
      </c>
      <c r="AK7" s="17">
        <v>95.45</v>
      </c>
    </row>
    <row r="8" spans="1:37" s="12" customFormat="1" ht="16.5" x14ac:dyDescent="0.3">
      <c r="A8" s="14" t="s">
        <v>44</v>
      </c>
      <c r="B8" s="29">
        <v>7</v>
      </c>
      <c r="C8" s="35">
        <v>110730002</v>
      </c>
      <c r="D8" s="32" t="s">
        <v>76</v>
      </c>
      <c r="E8" s="32" t="s">
        <v>150</v>
      </c>
      <c r="F8" s="32"/>
      <c r="G8" s="32" t="s">
        <v>41</v>
      </c>
      <c r="H8" s="32" t="s">
        <v>51</v>
      </c>
      <c r="I8" s="33" t="s">
        <v>37</v>
      </c>
      <c r="J8" s="33"/>
      <c r="K8" s="31" t="s">
        <v>143</v>
      </c>
      <c r="L8" s="31" t="s">
        <v>141</v>
      </c>
      <c r="M8" s="31" t="s">
        <v>126</v>
      </c>
      <c r="N8" s="33"/>
      <c r="O8" s="33"/>
      <c r="P8" s="33"/>
      <c r="Q8" s="31"/>
      <c r="R8" s="31"/>
      <c r="S8" s="14">
        <v>8</v>
      </c>
      <c r="T8" s="97">
        <v>30</v>
      </c>
      <c r="U8" s="97">
        <v>90</v>
      </c>
      <c r="V8" s="97">
        <v>60</v>
      </c>
      <c r="W8" s="97">
        <v>102.86</v>
      </c>
      <c r="AH8" s="17">
        <v>30</v>
      </c>
      <c r="AI8" s="17">
        <v>60</v>
      </c>
      <c r="AJ8" s="17">
        <v>90</v>
      </c>
      <c r="AK8" s="17">
        <v>108.57</v>
      </c>
    </row>
    <row r="9" spans="1:37" s="12" customFormat="1" ht="16.5" x14ac:dyDescent="0.3">
      <c r="A9" s="14" t="s">
        <v>44</v>
      </c>
      <c r="B9" s="29">
        <v>10</v>
      </c>
      <c r="C9" s="30">
        <v>110730018</v>
      </c>
      <c r="D9" s="31" t="s">
        <v>73</v>
      </c>
      <c r="E9" s="31" t="s">
        <v>152</v>
      </c>
      <c r="F9" s="31"/>
      <c r="G9" s="31" t="s">
        <v>42</v>
      </c>
      <c r="H9" s="32" t="s">
        <v>51</v>
      </c>
      <c r="I9" s="31" t="s">
        <v>37</v>
      </c>
      <c r="J9" s="31"/>
      <c r="K9" s="31" t="s">
        <v>143</v>
      </c>
      <c r="L9" s="31" t="s">
        <v>141</v>
      </c>
      <c r="M9" s="31" t="s">
        <v>126</v>
      </c>
      <c r="N9" s="31"/>
      <c r="O9" s="31"/>
      <c r="P9" s="33"/>
      <c r="Q9" s="31"/>
      <c r="R9" s="31"/>
      <c r="S9" s="14">
        <v>10</v>
      </c>
      <c r="T9" s="97">
        <v>30</v>
      </c>
      <c r="U9" s="97">
        <v>90</v>
      </c>
      <c r="V9" s="97">
        <v>60</v>
      </c>
      <c r="W9" s="97">
        <v>60</v>
      </c>
      <c r="AH9" s="17">
        <v>30</v>
      </c>
      <c r="AI9" s="17">
        <v>90</v>
      </c>
      <c r="AJ9" s="17">
        <v>50.87</v>
      </c>
      <c r="AK9" s="17">
        <v>97.14</v>
      </c>
    </row>
    <row r="10" spans="1:37" s="12" customFormat="1" ht="16.5" x14ac:dyDescent="0.3">
      <c r="A10" s="14" t="s">
        <v>44</v>
      </c>
      <c r="B10" s="29">
        <v>11</v>
      </c>
      <c r="C10" s="30">
        <v>110730063</v>
      </c>
      <c r="D10" s="31" t="s">
        <v>105</v>
      </c>
      <c r="E10" s="31" t="s">
        <v>131</v>
      </c>
      <c r="F10" s="31"/>
      <c r="G10" s="31" t="s">
        <v>41</v>
      </c>
      <c r="H10" s="32" t="s">
        <v>51</v>
      </c>
      <c r="I10" s="31" t="s">
        <v>37</v>
      </c>
      <c r="J10" s="31"/>
      <c r="K10" s="31" t="s">
        <v>143</v>
      </c>
      <c r="L10" s="31" t="s">
        <v>141</v>
      </c>
      <c r="M10" s="31" t="s">
        <v>126</v>
      </c>
      <c r="N10" s="34"/>
      <c r="O10" s="34"/>
      <c r="P10" s="33"/>
      <c r="Q10" s="31"/>
      <c r="R10" s="31"/>
      <c r="S10" s="14">
        <v>1</v>
      </c>
      <c r="T10" s="97">
        <v>30</v>
      </c>
      <c r="U10" s="97">
        <v>45.65</v>
      </c>
      <c r="V10" s="97">
        <v>70.2</v>
      </c>
      <c r="W10" s="97">
        <v>54.29</v>
      </c>
      <c r="AH10" s="17">
        <v>30</v>
      </c>
      <c r="AI10" s="17">
        <v>54.78</v>
      </c>
      <c r="AJ10" s="17">
        <v>90</v>
      </c>
      <c r="AK10" s="17">
        <v>62.86</v>
      </c>
    </row>
    <row r="11" spans="1:37" s="12" customFormat="1" ht="16.5" x14ac:dyDescent="0.3">
      <c r="A11" s="14" t="s">
        <v>44</v>
      </c>
      <c r="B11" s="29">
        <v>12</v>
      </c>
      <c r="C11" s="35">
        <v>110730066</v>
      </c>
      <c r="D11" s="32" t="s">
        <v>75</v>
      </c>
      <c r="E11" s="32" t="s">
        <v>153</v>
      </c>
      <c r="F11" s="32"/>
      <c r="G11" s="32" t="s">
        <v>41</v>
      </c>
      <c r="H11" s="32" t="s">
        <v>51</v>
      </c>
      <c r="I11" s="33" t="s">
        <v>37</v>
      </c>
      <c r="J11" s="33"/>
      <c r="K11" s="31" t="s">
        <v>143</v>
      </c>
      <c r="L11" s="31" t="s">
        <v>141</v>
      </c>
      <c r="M11" s="31" t="s">
        <v>126</v>
      </c>
      <c r="N11" s="33"/>
      <c r="O11" s="33"/>
      <c r="P11" s="33"/>
      <c r="Q11" s="31"/>
      <c r="R11" s="31"/>
      <c r="S11" s="14">
        <v>2</v>
      </c>
      <c r="T11" s="97">
        <v>30</v>
      </c>
      <c r="U11" s="97">
        <v>60</v>
      </c>
      <c r="V11" s="97">
        <v>90</v>
      </c>
      <c r="W11" s="97">
        <v>108.57</v>
      </c>
      <c r="AH11" s="17">
        <v>28.7</v>
      </c>
      <c r="AI11" s="17">
        <v>50.87</v>
      </c>
      <c r="AJ11" s="17">
        <v>55.8</v>
      </c>
      <c r="AK11" s="17">
        <v>17.14</v>
      </c>
    </row>
    <row r="12" spans="1:37" s="12" customFormat="1" ht="16.5" x14ac:dyDescent="0.3">
      <c r="A12" s="14" t="s">
        <v>44</v>
      </c>
      <c r="B12" s="29">
        <v>13</v>
      </c>
      <c r="C12" s="30">
        <v>110730081</v>
      </c>
      <c r="D12" s="31" t="s">
        <v>71</v>
      </c>
      <c r="E12" s="31" t="s">
        <v>132</v>
      </c>
      <c r="F12" s="31"/>
      <c r="G12" s="31" t="s">
        <v>43</v>
      </c>
      <c r="H12" s="32" t="s">
        <v>51</v>
      </c>
      <c r="I12" s="34" t="s">
        <v>37</v>
      </c>
      <c r="J12" s="34"/>
      <c r="K12" s="31" t="s">
        <v>143</v>
      </c>
      <c r="L12" s="31" t="s">
        <v>141</v>
      </c>
      <c r="M12" s="31" t="s">
        <v>126</v>
      </c>
      <c r="N12" s="34"/>
      <c r="O12" s="34"/>
      <c r="P12" s="33"/>
      <c r="Q12" s="31"/>
      <c r="R12" s="31"/>
      <c r="S12" s="14">
        <v>3</v>
      </c>
      <c r="T12" s="97">
        <v>24.23</v>
      </c>
      <c r="U12" s="97">
        <v>25.5</v>
      </c>
      <c r="V12" s="97">
        <v>53.65</v>
      </c>
      <c r="W12" s="97">
        <v>24.55</v>
      </c>
      <c r="AH12" s="17">
        <v>30</v>
      </c>
      <c r="AI12" s="18">
        <v>60</v>
      </c>
      <c r="AJ12" s="18">
        <v>53.65</v>
      </c>
      <c r="AK12" s="18">
        <v>62.73</v>
      </c>
    </row>
    <row r="13" spans="1:37" s="12" customFormat="1" ht="16.5" x14ac:dyDescent="0.3">
      <c r="A13" s="14" t="s">
        <v>44</v>
      </c>
      <c r="B13" s="29">
        <v>14</v>
      </c>
      <c r="C13" s="35">
        <v>110730092</v>
      </c>
      <c r="D13" s="36" t="s">
        <v>72</v>
      </c>
      <c r="E13" s="36" t="s">
        <v>154</v>
      </c>
      <c r="F13" s="36"/>
      <c r="G13" s="36" t="s">
        <v>42</v>
      </c>
      <c r="H13" s="32" t="s">
        <v>51</v>
      </c>
      <c r="I13" s="37" t="s">
        <v>37</v>
      </c>
      <c r="J13" s="37"/>
      <c r="K13" s="31" t="s">
        <v>143</v>
      </c>
      <c r="L13" s="31" t="s">
        <v>141</v>
      </c>
      <c r="M13" s="31" t="s">
        <v>126</v>
      </c>
      <c r="N13" s="37"/>
      <c r="O13" s="37"/>
      <c r="P13" s="33"/>
      <c r="Q13" s="31"/>
      <c r="R13" s="31"/>
      <c r="S13" s="14">
        <v>4</v>
      </c>
      <c r="T13" s="97">
        <v>30</v>
      </c>
      <c r="U13" s="97">
        <v>60</v>
      </c>
      <c r="V13" s="97">
        <v>90</v>
      </c>
      <c r="W13" s="97">
        <v>88.57</v>
      </c>
      <c r="AH13" s="17">
        <v>15</v>
      </c>
      <c r="AI13" s="18">
        <v>27</v>
      </c>
      <c r="AJ13" s="18">
        <v>43.27</v>
      </c>
      <c r="AK13" s="18">
        <v>19.09</v>
      </c>
    </row>
    <row r="14" spans="1:37" s="12" customFormat="1" ht="16.5" x14ac:dyDescent="0.3">
      <c r="A14" s="14" t="s">
        <v>44</v>
      </c>
      <c r="B14" s="29">
        <v>15</v>
      </c>
      <c r="C14" s="30">
        <v>110730101</v>
      </c>
      <c r="D14" s="31" t="s">
        <v>70</v>
      </c>
      <c r="E14" s="31" t="s">
        <v>155</v>
      </c>
      <c r="F14" s="31"/>
      <c r="G14" s="31" t="s">
        <v>43</v>
      </c>
      <c r="H14" s="32" t="s">
        <v>51</v>
      </c>
      <c r="I14" s="31" t="s">
        <v>37</v>
      </c>
      <c r="J14" s="31"/>
      <c r="K14" s="31" t="s">
        <v>143</v>
      </c>
      <c r="L14" s="31" t="s">
        <v>141</v>
      </c>
      <c r="M14" s="31" t="s">
        <v>126</v>
      </c>
      <c r="N14" s="31"/>
      <c r="O14" s="31"/>
      <c r="P14" s="33"/>
      <c r="Q14" s="31"/>
      <c r="R14" s="31"/>
      <c r="S14" s="14">
        <v>5</v>
      </c>
      <c r="T14" s="97">
        <v>30</v>
      </c>
      <c r="U14" s="97">
        <v>60</v>
      </c>
      <c r="V14" s="97">
        <v>57.12</v>
      </c>
      <c r="W14" s="97">
        <v>35.450000000000003</v>
      </c>
      <c r="AH14" s="17">
        <v>30</v>
      </c>
      <c r="AI14" s="18">
        <v>60</v>
      </c>
      <c r="AJ14" s="18">
        <v>90</v>
      </c>
      <c r="AK14" s="18">
        <v>100</v>
      </c>
    </row>
    <row r="15" spans="1:37" s="12" customFormat="1" ht="16.5" x14ac:dyDescent="0.3">
      <c r="A15" s="14" t="s">
        <v>44</v>
      </c>
      <c r="B15" s="29">
        <v>16</v>
      </c>
      <c r="C15" s="35">
        <v>110730111</v>
      </c>
      <c r="D15" s="32" t="s">
        <v>78</v>
      </c>
      <c r="E15" s="32" t="s">
        <v>156</v>
      </c>
      <c r="F15" s="32"/>
      <c r="G15" s="32" t="s">
        <v>41</v>
      </c>
      <c r="H15" s="32" t="s">
        <v>51</v>
      </c>
      <c r="I15" s="33" t="s">
        <v>37</v>
      </c>
      <c r="J15" s="33"/>
      <c r="K15" s="31" t="s">
        <v>143</v>
      </c>
      <c r="L15" s="31" t="s">
        <v>141</v>
      </c>
      <c r="M15" s="31" t="s">
        <v>126</v>
      </c>
      <c r="N15" s="33"/>
      <c r="O15" s="33"/>
      <c r="P15" s="33"/>
      <c r="Q15" s="31"/>
      <c r="R15" s="31"/>
      <c r="S15" s="14">
        <v>6</v>
      </c>
      <c r="T15" s="97">
        <v>30</v>
      </c>
      <c r="U15" s="97">
        <v>54.78</v>
      </c>
      <c r="V15" s="97">
        <v>90</v>
      </c>
      <c r="W15" s="97">
        <v>62.86</v>
      </c>
      <c r="AH15" s="17">
        <v>30</v>
      </c>
      <c r="AI15" s="18">
        <v>33.909999999999997</v>
      </c>
      <c r="AJ15" s="18">
        <v>63</v>
      </c>
      <c r="AK15" s="18">
        <v>54.29</v>
      </c>
    </row>
    <row r="16" spans="1:37" s="12" customFormat="1" ht="16.5" x14ac:dyDescent="0.3">
      <c r="A16" s="14" t="s">
        <v>44</v>
      </c>
      <c r="B16" s="29">
        <v>17</v>
      </c>
      <c r="C16" s="35">
        <v>110730184</v>
      </c>
      <c r="D16" s="32" t="s">
        <v>79</v>
      </c>
      <c r="E16" s="32" t="s">
        <v>156</v>
      </c>
      <c r="F16" s="32"/>
      <c r="G16" s="32" t="s">
        <v>41</v>
      </c>
      <c r="H16" s="32" t="s">
        <v>51</v>
      </c>
      <c r="I16" s="33" t="s">
        <v>37</v>
      </c>
      <c r="J16" s="33"/>
      <c r="K16" s="31" t="s">
        <v>143</v>
      </c>
      <c r="L16" s="31" t="s">
        <v>141</v>
      </c>
      <c r="M16" s="31" t="s">
        <v>126</v>
      </c>
      <c r="N16" s="33"/>
      <c r="O16" s="33"/>
      <c r="P16" s="33"/>
      <c r="Q16" s="31"/>
      <c r="R16" s="31"/>
      <c r="S16" s="14">
        <v>7</v>
      </c>
      <c r="T16" s="97">
        <v>28.7</v>
      </c>
      <c r="U16" s="97">
        <v>50.87</v>
      </c>
      <c r="V16" s="97">
        <v>55.8</v>
      </c>
      <c r="W16" s="97">
        <v>17.14</v>
      </c>
      <c r="AH16" s="17">
        <v>30</v>
      </c>
      <c r="AI16" s="18">
        <v>44.35</v>
      </c>
      <c r="AJ16" s="18">
        <v>50.4</v>
      </c>
      <c r="AK16" s="18">
        <v>40</v>
      </c>
    </row>
    <row r="17" spans="1:37" s="12" customFormat="1" ht="16.5" x14ac:dyDescent="0.3">
      <c r="A17" s="14" t="s">
        <v>44</v>
      </c>
      <c r="B17" s="29">
        <v>18</v>
      </c>
      <c r="C17" s="35">
        <v>110820003</v>
      </c>
      <c r="D17" s="36" t="s">
        <v>100</v>
      </c>
      <c r="E17" s="36" t="s">
        <v>157</v>
      </c>
      <c r="F17" s="36"/>
      <c r="G17" s="36" t="s">
        <v>42</v>
      </c>
      <c r="H17" s="32" t="s">
        <v>51</v>
      </c>
      <c r="I17" s="34" t="s">
        <v>34</v>
      </c>
      <c r="J17" s="34"/>
      <c r="K17" s="34" t="s">
        <v>202</v>
      </c>
      <c r="L17" s="31" t="s">
        <v>142</v>
      </c>
      <c r="M17" s="31" t="s">
        <v>204</v>
      </c>
      <c r="N17" s="34"/>
      <c r="O17" s="34"/>
      <c r="P17" s="33"/>
      <c r="Q17" s="31"/>
      <c r="R17" s="31"/>
      <c r="S17" s="14">
        <v>8</v>
      </c>
      <c r="T17" s="97">
        <v>30</v>
      </c>
      <c r="U17" s="97">
        <v>60</v>
      </c>
      <c r="V17" s="97">
        <v>82.8</v>
      </c>
      <c r="W17" s="97">
        <v>62.86</v>
      </c>
      <c r="AH17" s="17">
        <v>30</v>
      </c>
      <c r="AI17" s="18">
        <v>40.43</v>
      </c>
      <c r="AJ17" s="18">
        <v>39.6</v>
      </c>
      <c r="AK17" s="18">
        <v>40</v>
      </c>
    </row>
    <row r="18" spans="1:37" s="12" customFormat="1" ht="16.5" x14ac:dyDescent="0.3">
      <c r="A18" s="14" t="s">
        <v>44</v>
      </c>
      <c r="B18" s="29">
        <v>19</v>
      </c>
      <c r="C18" s="35">
        <v>110820015</v>
      </c>
      <c r="D18" s="32" t="s">
        <v>99</v>
      </c>
      <c r="E18" s="32" t="s">
        <v>158</v>
      </c>
      <c r="F18" s="32"/>
      <c r="G18" s="32" t="s">
        <v>42</v>
      </c>
      <c r="H18" s="32" t="s">
        <v>51</v>
      </c>
      <c r="I18" s="33" t="s">
        <v>34</v>
      </c>
      <c r="J18" s="33"/>
      <c r="K18" s="34" t="s">
        <v>202</v>
      </c>
      <c r="L18" s="31" t="s">
        <v>142</v>
      </c>
      <c r="M18" s="31" t="s">
        <v>204</v>
      </c>
      <c r="N18" s="33"/>
      <c r="O18" s="33"/>
      <c r="P18" s="33"/>
      <c r="Q18" s="31"/>
      <c r="R18" s="31"/>
      <c r="S18" s="14">
        <v>9</v>
      </c>
      <c r="T18" s="97">
        <v>30</v>
      </c>
      <c r="U18" s="97">
        <v>60</v>
      </c>
      <c r="V18" s="97">
        <v>90</v>
      </c>
      <c r="W18" s="97">
        <v>102.86</v>
      </c>
      <c r="AH18" s="17">
        <v>30</v>
      </c>
      <c r="AI18" s="18">
        <v>60</v>
      </c>
      <c r="AJ18" s="18">
        <v>90</v>
      </c>
      <c r="AK18" s="18">
        <v>91.43</v>
      </c>
    </row>
    <row r="19" spans="1:37" s="12" customFormat="1" ht="16.5" x14ac:dyDescent="0.3">
      <c r="A19" s="14" t="s">
        <v>44</v>
      </c>
      <c r="B19" s="29">
        <v>20</v>
      </c>
      <c r="C19" s="30">
        <v>110820032</v>
      </c>
      <c r="D19" s="31" t="s">
        <v>96</v>
      </c>
      <c r="E19" s="31" t="s">
        <v>159</v>
      </c>
      <c r="F19" s="31"/>
      <c r="G19" s="31" t="s">
        <v>43</v>
      </c>
      <c r="H19" s="32" t="s">
        <v>51</v>
      </c>
      <c r="I19" s="34" t="s">
        <v>34</v>
      </c>
      <c r="J19" s="34"/>
      <c r="K19" s="34" t="s">
        <v>202</v>
      </c>
      <c r="L19" s="31" t="s">
        <v>142</v>
      </c>
      <c r="M19" s="31" t="s">
        <v>204</v>
      </c>
      <c r="N19" s="34"/>
      <c r="O19" s="34"/>
      <c r="P19" s="33"/>
      <c r="Q19" s="31"/>
      <c r="R19" s="31"/>
      <c r="S19" s="14">
        <v>10</v>
      </c>
      <c r="T19" s="97">
        <v>30</v>
      </c>
      <c r="U19" s="97">
        <v>60</v>
      </c>
      <c r="V19" s="97">
        <v>60.58</v>
      </c>
      <c r="W19" s="97">
        <v>84.55</v>
      </c>
      <c r="AH19" s="17">
        <v>30</v>
      </c>
      <c r="AI19" s="18">
        <v>60</v>
      </c>
      <c r="AJ19" s="18">
        <v>77.400000000000006</v>
      </c>
      <c r="AK19" s="18">
        <v>57.14</v>
      </c>
    </row>
    <row r="20" spans="1:37" s="12" customFormat="1" ht="17.25" thickBot="1" x14ac:dyDescent="0.35">
      <c r="A20" s="14" t="s">
        <v>44</v>
      </c>
      <c r="B20" s="29">
        <v>21</v>
      </c>
      <c r="C20" s="30">
        <v>110820033</v>
      </c>
      <c r="D20" s="31" t="s">
        <v>88</v>
      </c>
      <c r="E20" s="31" t="s">
        <v>160</v>
      </c>
      <c r="F20" s="31"/>
      <c r="G20" s="31" t="s">
        <v>43</v>
      </c>
      <c r="H20" s="32" t="s">
        <v>51</v>
      </c>
      <c r="I20" s="31" t="s">
        <v>39</v>
      </c>
      <c r="J20" s="31"/>
      <c r="K20" s="31" t="s">
        <v>127</v>
      </c>
      <c r="L20" s="31" t="s">
        <v>142</v>
      </c>
      <c r="M20" s="31" t="s">
        <v>204</v>
      </c>
      <c r="N20" s="31"/>
      <c r="O20" s="31"/>
      <c r="P20" s="33"/>
      <c r="Q20" s="31"/>
      <c r="R20" s="31"/>
      <c r="S20" s="14">
        <v>1</v>
      </c>
      <c r="T20" s="97">
        <v>30</v>
      </c>
      <c r="U20" s="97">
        <v>60</v>
      </c>
      <c r="V20" s="97">
        <v>53.65</v>
      </c>
      <c r="W20" s="97">
        <v>35.450000000000003</v>
      </c>
      <c r="AH20" s="19">
        <v>30</v>
      </c>
      <c r="AI20" s="20">
        <v>60</v>
      </c>
      <c r="AJ20" s="20">
        <v>84.81</v>
      </c>
      <c r="AK20" s="20">
        <v>84.55</v>
      </c>
    </row>
    <row r="21" spans="1:37" s="12" customFormat="1" ht="16.5" x14ac:dyDescent="0.3">
      <c r="A21" s="14" t="s">
        <v>44</v>
      </c>
      <c r="B21" s="29">
        <v>22</v>
      </c>
      <c r="C21" s="30">
        <v>110820036</v>
      </c>
      <c r="D21" s="31" t="s">
        <v>103</v>
      </c>
      <c r="E21" s="31" t="s">
        <v>161</v>
      </c>
      <c r="F21" s="31"/>
      <c r="G21" s="31" t="s">
        <v>41</v>
      </c>
      <c r="H21" s="32" t="s">
        <v>51</v>
      </c>
      <c r="I21" s="31" t="s">
        <v>34</v>
      </c>
      <c r="J21" s="31"/>
      <c r="K21" s="34" t="s">
        <v>202</v>
      </c>
      <c r="L21" s="31" t="s">
        <v>142</v>
      </c>
      <c r="M21" s="31" t="s">
        <v>204</v>
      </c>
      <c r="N21" s="31"/>
      <c r="O21" s="31"/>
      <c r="P21" s="33"/>
      <c r="Q21" s="31"/>
      <c r="R21" s="31"/>
      <c r="S21" s="14">
        <v>2</v>
      </c>
      <c r="T21" s="97">
        <v>30</v>
      </c>
      <c r="U21" s="97">
        <v>60</v>
      </c>
      <c r="V21" s="97">
        <v>90</v>
      </c>
      <c r="W21" s="97">
        <v>120</v>
      </c>
      <c r="AH21" s="21">
        <v>30</v>
      </c>
      <c r="AI21" s="22">
        <v>60</v>
      </c>
      <c r="AJ21" s="22">
        <v>53.65</v>
      </c>
      <c r="AK21" s="22">
        <v>35.450000000000003</v>
      </c>
    </row>
    <row r="22" spans="1:37" s="12" customFormat="1" ht="16.5" x14ac:dyDescent="0.3">
      <c r="A22" s="14" t="s">
        <v>44</v>
      </c>
      <c r="B22" s="29">
        <v>23</v>
      </c>
      <c r="C22" s="35">
        <v>110820038</v>
      </c>
      <c r="D22" s="32" t="s">
        <v>104</v>
      </c>
      <c r="E22" s="32" t="s">
        <v>150</v>
      </c>
      <c r="F22" s="32"/>
      <c r="G22" s="32" t="s">
        <v>41</v>
      </c>
      <c r="H22" s="32" t="s">
        <v>51</v>
      </c>
      <c r="I22" s="33" t="s">
        <v>34</v>
      </c>
      <c r="J22" s="33"/>
      <c r="K22" s="34" t="s">
        <v>202</v>
      </c>
      <c r="L22" s="31" t="s">
        <v>142</v>
      </c>
      <c r="M22" s="31" t="s">
        <v>204</v>
      </c>
      <c r="N22" s="33"/>
      <c r="O22" s="33"/>
      <c r="P22" s="33"/>
      <c r="Q22" s="31"/>
      <c r="R22" s="31"/>
      <c r="S22" s="14">
        <v>3</v>
      </c>
      <c r="T22" s="97">
        <v>30</v>
      </c>
      <c r="U22" s="97">
        <v>60</v>
      </c>
      <c r="V22" s="97">
        <v>90</v>
      </c>
      <c r="W22" s="97">
        <v>100</v>
      </c>
      <c r="AH22" s="17">
        <v>30</v>
      </c>
      <c r="AI22" s="18">
        <v>42</v>
      </c>
      <c r="AJ22" s="18">
        <v>53.65</v>
      </c>
      <c r="AK22" s="18">
        <v>51.82</v>
      </c>
    </row>
    <row r="23" spans="1:37" s="12" customFormat="1" ht="16.5" x14ac:dyDescent="0.3">
      <c r="A23" s="14" t="s">
        <v>44</v>
      </c>
      <c r="B23" s="29">
        <v>24</v>
      </c>
      <c r="C23" s="35">
        <v>110820078</v>
      </c>
      <c r="D23" s="32" t="s">
        <v>102</v>
      </c>
      <c r="E23" s="32" t="s">
        <v>144</v>
      </c>
      <c r="F23" s="32"/>
      <c r="G23" s="32" t="s">
        <v>41</v>
      </c>
      <c r="H23" s="32" t="s">
        <v>51</v>
      </c>
      <c r="I23" s="33" t="s">
        <v>34</v>
      </c>
      <c r="J23" s="33"/>
      <c r="K23" s="34" t="s">
        <v>202</v>
      </c>
      <c r="L23" s="31" t="s">
        <v>142</v>
      </c>
      <c r="M23" s="31" t="s">
        <v>204</v>
      </c>
      <c r="N23" s="33"/>
      <c r="O23" s="33"/>
      <c r="P23" s="33"/>
      <c r="Q23" s="31"/>
      <c r="R23" s="31"/>
      <c r="S23" s="14">
        <v>4</v>
      </c>
      <c r="T23" s="97">
        <v>30</v>
      </c>
      <c r="U23" s="97">
        <v>60</v>
      </c>
      <c r="V23" s="97">
        <v>90</v>
      </c>
      <c r="W23" s="97">
        <v>120</v>
      </c>
      <c r="AH23" s="17">
        <v>30</v>
      </c>
      <c r="AI23" s="18">
        <v>60</v>
      </c>
      <c r="AJ23" s="18">
        <v>70.2</v>
      </c>
      <c r="AK23" s="18">
        <v>20.059999999999999</v>
      </c>
    </row>
    <row r="24" spans="1:37" s="12" customFormat="1" ht="16.5" x14ac:dyDescent="0.3">
      <c r="A24" s="14" t="s">
        <v>44</v>
      </c>
      <c r="B24" s="29">
        <v>25</v>
      </c>
      <c r="C24" s="30">
        <v>110820080</v>
      </c>
      <c r="D24" s="31" t="s">
        <v>77</v>
      </c>
      <c r="E24" s="31" t="s">
        <v>162</v>
      </c>
      <c r="F24" s="31"/>
      <c r="G24" s="31" t="s">
        <v>41</v>
      </c>
      <c r="H24" s="32" t="s">
        <v>51</v>
      </c>
      <c r="I24" s="33" t="s">
        <v>34</v>
      </c>
      <c r="J24" s="33"/>
      <c r="K24" s="34" t="s">
        <v>202</v>
      </c>
      <c r="L24" s="31" t="s">
        <v>142</v>
      </c>
      <c r="M24" s="31" t="s">
        <v>204</v>
      </c>
      <c r="N24" s="34"/>
      <c r="O24" s="34"/>
      <c r="P24" s="33"/>
      <c r="Q24" s="31"/>
      <c r="R24" s="31"/>
      <c r="S24" s="14">
        <v>5</v>
      </c>
      <c r="T24" s="97">
        <v>30</v>
      </c>
      <c r="U24" s="97">
        <v>90</v>
      </c>
      <c r="V24" s="97">
        <v>50.87</v>
      </c>
      <c r="W24" s="97">
        <v>97.14</v>
      </c>
      <c r="AH24" s="17">
        <v>30</v>
      </c>
      <c r="AI24" s="18">
        <v>30</v>
      </c>
      <c r="AJ24" s="18">
        <v>53.65</v>
      </c>
      <c r="AK24" s="18">
        <v>19.09</v>
      </c>
    </row>
    <row r="25" spans="1:37" s="12" customFormat="1" ht="16.5" x14ac:dyDescent="0.3">
      <c r="A25" s="14" t="s">
        <v>44</v>
      </c>
      <c r="B25" s="29">
        <v>26</v>
      </c>
      <c r="C25" s="35">
        <v>110820083</v>
      </c>
      <c r="D25" s="32" t="s">
        <v>87</v>
      </c>
      <c r="E25" s="32" t="s">
        <v>163</v>
      </c>
      <c r="F25" s="32"/>
      <c r="G25" s="32" t="s">
        <v>43</v>
      </c>
      <c r="H25" s="32" t="s">
        <v>51</v>
      </c>
      <c r="I25" s="33" t="s">
        <v>34</v>
      </c>
      <c r="J25" s="33"/>
      <c r="K25" s="34" t="s">
        <v>202</v>
      </c>
      <c r="L25" s="31" t="s">
        <v>142</v>
      </c>
      <c r="M25" s="31" t="s">
        <v>204</v>
      </c>
      <c r="N25" s="33"/>
      <c r="O25" s="33"/>
      <c r="P25" s="33"/>
      <c r="Q25" s="31"/>
      <c r="R25" s="31"/>
      <c r="S25" s="14">
        <v>6</v>
      </c>
      <c r="T25" s="97">
        <v>30</v>
      </c>
      <c r="U25" s="97">
        <v>60</v>
      </c>
      <c r="V25" s="97">
        <v>84.81</v>
      </c>
      <c r="W25" s="97">
        <v>84.55</v>
      </c>
      <c r="AH25" s="17">
        <v>30</v>
      </c>
      <c r="AI25" s="18">
        <v>45.65</v>
      </c>
      <c r="AJ25" s="18">
        <v>55.8</v>
      </c>
      <c r="AK25" s="18">
        <v>71.430000000000007</v>
      </c>
    </row>
    <row r="26" spans="1:37" s="12" customFormat="1" ht="16.5" x14ac:dyDescent="0.3">
      <c r="A26" s="14" t="s">
        <v>44</v>
      </c>
      <c r="B26" s="29">
        <v>27</v>
      </c>
      <c r="C26" s="30">
        <v>110820086</v>
      </c>
      <c r="D26" s="31" t="s">
        <v>74</v>
      </c>
      <c r="E26" s="31" t="s">
        <v>164</v>
      </c>
      <c r="F26" s="31"/>
      <c r="G26" s="31" t="s">
        <v>40</v>
      </c>
      <c r="H26" s="32" t="s">
        <v>51</v>
      </c>
      <c r="I26" s="33" t="s">
        <v>34</v>
      </c>
      <c r="J26" s="33"/>
      <c r="K26" s="34" t="s">
        <v>202</v>
      </c>
      <c r="L26" s="31" t="s">
        <v>142</v>
      </c>
      <c r="M26" s="31" t="s">
        <v>204</v>
      </c>
      <c r="N26" s="34"/>
      <c r="O26" s="34"/>
      <c r="P26" s="33"/>
      <c r="Q26" s="31"/>
      <c r="R26" s="31"/>
      <c r="S26" s="14">
        <v>7</v>
      </c>
      <c r="T26" s="97">
        <v>30</v>
      </c>
      <c r="U26" s="97">
        <v>60</v>
      </c>
      <c r="V26" s="97">
        <v>90</v>
      </c>
      <c r="W26" s="97">
        <v>95.45</v>
      </c>
      <c r="AH26" s="17">
        <v>30</v>
      </c>
      <c r="AI26" s="18">
        <v>45.65</v>
      </c>
      <c r="AJ26" s="18">
        <v>70.2</v>
      </c>
      <c r="AK26" s="18">
        <v>54.29</v>
      </c>
    </row>
    <row r="27" spans="1:37" s="12" customFormat="1" ht="16.5" x14ac:dyDescent="0.3">
      <c r="A27" s="14" t="s">
        <v>44</v>
      </c>
      <c r="B27" s="29">
        <v>28</v>
      </c>
      <c r="C27" s="35">
        <v>110820089</v>
      </c>
      <c r="D27" s="32" t="s">
        <v>97</v>
      </c>
      <c r="E27" s="32" t="s">
        <v>165</v>
      </c>
      <c r="F27" s="32"/>
      <c r="G27" s="32" t="s">
        <v>43</v>
      </c>
      <c r="H27" s="32" t="s">
        <v>51</v>
      </c>
      <c r="I27" s="33" t="s">
        <v>34</v>
      </c>
      <c r="J27" s="33"/>
      <c r="K27" s="34" t="s">
        <v>202</v>
      </c>
      <c r="L27" s="31" t="s">
        <v>142</v>
      </c>
      <c r="M27" s="31" t="s">
        <v>204</v>
      </c>
      <c r="N27" s="33"/>
      <c r="O27" s="33"/>
      <c r="P27" s="33"/>
      <c r="Q27" s="31"/>
      <c r="R27" s="31"/>
      <c r="S27" s="14">
        <v>8</v>
      </c>
      <c r="T27" s="97">
        <v>30</v>
      </c>
      <c r="U27" s="97">
        <v>54</v>
      </c>
      <c r="V27" s="97">
        <v>70.959999999999994</v>
      </c>
      <c r="W27" s="97">
        <v>40.909999999999997</v>
      </c>
      <c r="AH27" s="17">
        <v>27.39</v>
      </c>
      <c r="AI27" s="18">
        <v>48.26</v>
      </c>
      <c r="AJ27" s="18">
        <v>55.8</v>
      </c>
      <c r="AK27" s="18">
        <v>34.29</v>
      </c>
    </row>
    <row r="28" spans="1:37" s="12" customFormat="1" ht="16.5" x14ac:dyDescent="0.3">
      <c r="A28" s="14" t="s">
        <v>44</v>
      </c>
      <c r="B28" s="29">
        <v>29</v>
      </c>
      <c r="C28" s="35">
        <v>110820092</v>
      </c>
      <c r="D28" s="32" t="s">
        <v>94</v>
      </c>
      <c r="E28" s="32" t="s">
        <v>160</v>
      </c>
      <c r="F28" s="32"/>
      <c r="G28" s="32" t="s">
        <v>43</v>
      </c>
      <c r="H28" s="32" t="s">
        <v>51</v>
      </c>
      <c r="I28" s="33" t="s">
        <v>34</v>
      </c>
      <c r="J28" s="33"/>
      <c r="K28" s="34" t="s">
        <v>202</v>
      </c>
      <c r="L28" s="31" t="s">
        <v>142</v>
      </c>
      <c r="M28" s="31" t="s">
        <v>204</v>
      </c>
      <c r="N28" s="33"/>
      <c r="O28" s="33"/>
      <c r="P28" s="33"/>
      <c r="Q28" s="31"/>
      <c r="R28" s="31"/>
      <c r="S28" s="14">
        <v>9</v>
      </c>
      <c r="T28" s="97">
        <v>30</v>
      </c>
      <c r="U28" s="97">
        <v>60</v>
      </c>
      <c r="V28" s="97">
        <v>90</v>
      </c>
      <c r="W28" s="97">
        <v>90</v>
      </c>
      <c r="AH28" s="17">
        <v>30</v>
      </c>
      <c r="AI28" s="18">
        <v>60</v>
      </c>
      <c r="AJ28" s="18">
        <v>90</v>
      </c>
      <c r="AK28" s="18">
        <v>90</v>
      </c>
    </row>
    <row r="29" spans="1:37" s="12" customFormat="1" ht="17.25" thickBot="1" x14ac:dyDescent="0.35">
      <c r="A29" s="14" t="s">
        <v>44</v>
      </c>
      <c r="B29" s="29">
        <v>31</v>
      </c>
      <c r="C29" s="35">
        <v>110820107</v>
      </c>
      <c r="D29" s="32" t="s">
        <v>101</v>
      </c>
      <c r="E29" s="32" t="s">
        <v>167</v>
      </c>
      <c r="F29" s="32"/>
      <c r="G29" s="32" t="s">
        <v>40</v>
      </c>
      <c r="H29" s="32" t="s">
        <v>51</v>
      </c>
      <c r="I29" s="33" t="s">
        <v>34</v>
      </c>
      <c r="J29" s="33"/>
      <c r="K29" s="34" t="s">
        <v>202</v>
      </c>
      <c r="L29" s="31" t="s">
        <v>142</v>
      </c>
      <c r="M29" s="31" t="s">
        <v>204</v>
      </c>
      <c r="N29" s="33"/>
      <c r="O29" s="33"/>
      <c r="P29" s="33"/>
      <c r="Q29" s="31"/>
      <c r="R29" s="31"/>
      <c r="S29" s="14">
        <v>1</v>
      </c>
      <c r="T29" s="97">
        <v>30</v>
      </c>
      <c r="U29" s="97">
        <v>60</v>
      </c>
      <c r="V29" s="97">
        <v>90</v>
      </c>
      <c r="W29" s="97">
        <v>120</v>
      </c>
      <c r="AH29" s="23">
        <v>30</v>
      </c>
      <c r="AI29" s="24">
        <v>60</v>
      </c>
      <c r="AJ29" s="24">
        <v>60.58</v>
      </c>
      <c r="AK29" s="24">
        <v>84.55</v>
      </c>
    </row>
    <row r="30" spans="1:37" s="12" customFormat="1" ht="16.5" x14ac:dyDescent="0.3">
      <c r="A30" s="14" t="s">
        <v>44</v>
      </c>
      <c r="B30" s="29">
        <v>32</v>
      </c>
      <c r="C30" s="35">
        <v>110820168</v>
      </c>
      <c r="D30" s="32" t="s">
        <v>98</v>
      </c>
      <c r="E30" s="32" t="s">
        <v>168</v>
      </c>
      <c r="F30" s="32"/>
      <c r="G30" s="32" t="s">
        <v>43</v>
      </c>
      <c r="H30" s="32" t="s">
        <v>51</v>
      </c>
      <c r="I30" s="33" t="s">
        <v>34</v>
      </c>
      <c r="J30" s="33"/>
      <c r="K30" s="34" t="s">
        <v>202</v>
      </c>
      <c r="L30" s="31" t="s">
        <v>142</v>
      </c>
      <c r="M30" s="31" t="s">
        <v>204</v>
      </c>
      <c r="N30" s="33"/>
      <c r="O30" s="33"/>
      <c r="P30" s="33"/>
      <c r="Q30" s="31"/>
      <c r="R30" s="31"/>
      <c r="S30" s="14">
        <v>2</v>
      </c>
      <c r="T30" s="97">
        <v>30</v>
      </c>
      <c r="U30" s="97">
        <v>42</v>
      </c>
      <c r="V30" s="97">
        <v>53.65</v>
      </c>
      <c r="W30" s="97">
        <v>46.36</v>
      </c>
      <c r="AH30" s="15">
        <v>30</v>
      </c>
      <c r="AI30" s="16">
        <v>54</v>
      </c>
      <c r="AJ30" s="16">
        <v>70.959999999999994</v>
      </c>
      <c r="AK30" s="16">
        <v>40.909999999999997</v>
      </c>
    </row>
    <row r="31" spans="1:37" s="12" customFormat="1" ht="16.5" x14ac:dyDescent="0.3">
      <c r="A31" s="14" t="s">
        <v>44</v>
      </c>
      <c r="B31" s="29">
        <v>33</v>
      </c>
      <c r="C31" s="30">
        <v>111010001</v>
      </c>
      <c r="D31" s="31" t="s">
        <v>117</v>
      </c>
      <c r="E31" s="31" t="s">
        <v>164</v>
      </c>
      <c r="F31" s="31"/>
      <c r="G31" s="31" t="s">
        <v>40</v>
      </c>
      <c r="H31" s="32" t="s">
        <v>51</v>
      </c>
      <c r="I31" s="34" t="s">
        <v>36</v>
      </c>
      <c r="J31" s="34"/>
      <c r="K31" s="34" t="s">
        <v>133</v>
      </c>
      <c r="L31" s="31" t="s">
        <v>142</v>
      </c>
      <c r="M31" s="31" t="s">
        <v>204</v>
      </c>
      <c r="N31" s="34"/>
      <c r="O31" s="34"/>
      <c r="P31" s="33" t="s">
        <v>31</v>
      </c>
      <c r="Q31" s="31"/>
      <c r="R31" s="31"/>
      <c r="S31" s="14">
        <v>3</v>
      </c>
      <c r="T31" s="97">
        <v>30</v>
      </c>
      <c r="U31" s="97">
        <v>60</v>
      </c>
      <c r="V31" s="97">
        <v>90</v>
      </c>
      <c r="W31" s="97">
        <v>120</v>
      </c>
      <c r="AH31" s="17">
        <v>30</v>
      </c>
      <c r="AI31" s="18">
        <v>42</v>
      </c>
      <c r="AJ31" s="18">
        <v>53.65</v>
      </c>
      <c r="AK31" s="18">
        <v>46.36</v>
      </c>
    </row>
    <row r="32" spans="1:37" s="12" customFormat="1" ht="16.5" x14ac:dyDescent="0.3">
      <c r="A32" s="14" t="s">
        <v>44</v>
      </c>
      <c r="B32" s="29">
        <v>34</v>
      </c>
      <c r="C32" s="35">
        <v>111010002</v>
      </c>
      <c r="D32" s="32" t="s">
        <v>119</v>
      </c>
      <c r="E32" s="32" t="s">
        <v>169</v>
      </c>
      <c r="F32" s="32"/>
      <c r="G32" s="32" t="s">
        <v>30</v>
      </c>
      <c r="H32" s="32" t="s">
        <v>51</v>
      </c>
      <c r="I32" s="33" t="s">
        <v>36</v>
      </c>
      <c r="J32" s="33"/>
      <c r="K32" s="34" t="s">
        <v>133</v>
      </c>
      <c r="L32" s="31" t="s">
        <v>142</v>
      </c>
      <c r="M32" s="31" t="s">
        <v>204</v>
      </c>
      <c r="N32" s="33"/>
      <c r="O32" s="33"/>
      <c r="P32" s="33" t="s">
        <v>31</v>
      </c>
      <c r="Q32" s="31"/>
      <c r="R32" s="31"/>
      <c r="S32" s="14">
        <v>4</v>
      </c>
      <c r="T32" s="97">
        <v>30</v>
      </c>
      <c r="U32" s="97">
        <v>60</v>
      </c>
      <c r="V32" s="97">
        <v>90</v>
      </c>
      <c r="W32" s="97">
        <v>97.14</v>
      </c>
      <c r="AH32" s="17">
        <v>30</v>
      </c>
      <c r="AI32" s="18">
        <v>60</v>
      </c>
      <c r="AJ32" s="18">
        <v>90</v>
      </c>
      <c r="AK32" s="18">
        <v>102.86</v>
      </c>
    </row>
    <row r="33" spans="1:37" s="12" customFormat="1" ht="16.5" x14ac:dyDescent="0.3">
      <c r="A33" s="14" t="s">
        <v>44</v>
      </c>
      <c r="B33" s="29">
        <v>35</v>
      </c>
      <c r="C33" s="35">
        <v>111010005</v>
      </c>
      <c r="D33" s="32" t="s">
        <v>118</v>
      </c>
      <c r="E33" s="32" t="s">
        <v>163</v>
      </c>
      <c r="F33" s="32"/>
      <c r="G33" s="32" t="s">
        <v>40</v>
      </c>
      <c r="H33" s="32" t="s">
        <v>51</v>
      </c>
      <c r="I33" s="33" t="s">
        <v>36</v>
      </c>
      <c r="J33" s="33"/>
      <c r="K33" s="34" t="s">
        <v>133</v>
      </c>
      <c r="L33" s="31" t="s">
        <v>142</v>
      </c>
      <c r="M33" s="31" t="s">
        <v>204</v>
      </c>
      <c r="N33" s="33"/>
      <c r="O33" s="33"/>
      <c r="P33" s="33" t="s">
        <v>31</v>
      </c>
      <c r="Q33" s="31"/>
      <c r="R33" s="31"/>
      <c r="S33" s="14">
        <v>5</v>
      </c>
      <c r="T33" s="97">
        <v>30</v>
      </c>
      <c r="U33" s="97">
        <v>60</v>
      </c>
      <c r="V33" s="97">
        <v>90</v>
      </c>
      <c r="W33" s="97">
        <v>120</v>
      </c>
      <c r="AH33" s="17">
        <v>30</v>
      </c>
      <c r="AI33" s="18">
        <v>60</v>
      </c>
      <c r="AJ33" s="18">
        <v>82.8</v>
      </c>
      <c r="AK33" s="18">
        <v>62.86</v>
      </c>
    </row>
    <row r="34" spans="1:37" s="12" customFormat="1" ht="16.5" x14ac:dyDescent="0.3">
      <c r="A34" s="14" t="s">
        <v>44</v>
      </c>
      <c r="B34" s="29">
        <v>36</v>
      </c>
      <c r="C34" s="30">
        <v>111010006</v>
      </c>
      <c r="D34" s="31" t="s">
        <v>120</v>
      </c>
      <c r="E34" s="31" t="s">
        <v>170</v>
      </c>
      <c r="F34" s="31"/>
      <c r="G34" s="31" t="s">
        <v>40</v>
      </c>
      <c r="H34" s="32" t="s">
        <v>51</v>
      </c>
      <c r="I34" s="34" t="s">
        <v>36</v>
      </c>
      <c r="J34" s="34"/>
      <c r="K34" s="34" t="s">
        <v>133</v>
      </c>
      <c r="L34" s="31" t="s">
        <v>142</v>
      </c>
      <c r="M34" s="31" t="s">
        <v>204</v>
      </c>
      <c r="N34" s="34"/>
      <c r="O34" s="34"/>
      <c r="P34" s="33" t="s">
        <v>31</v>
      </c>
      <c r="Q34" s="31"/>
      <c r="R34" s="31"/>
      <c r="S34" s="14">
        <v>6</v>
      </c>
      <c r="T34" s="97">
        <v>30</v>
      </c>
      <c r="U34" s="97">
        <v>36</v>
      </c>
      <c r="V34" s="97">
        <v>50.19</v>
      </c>
      <c r="W34" s="97">
        <v>68.180000000000007</v>
      </c>
      <c r="AH34" s="17">
        <v>30</v>
      </c>
      <c r="AI34" s="18">
        <v>60</v>
      </c>
      <c r="AJ34" s="18">
        <v>90</v>
      </c>
      <c r="AK34" s="18">
        <v>120</v>
      </c>
    </row>
    <row r="35" spans="1:37" s="12" customFormat="1" ht="16.5" x14ac:dyDescent="0.3">
      <c r="A35" s="14" t="s">
        <v>44</v>
      </c>
      <c r="B35" s="29">
        <v>37</v>
      </c>
      <c r="C35" s="30">
        <v>111010007</v>
      </c>
      <c r="D35" s="31" t="s">
        <v>119</v>
      </c>
      <c r="E35" s="31" t="s">
        <v>171</v>
      </c>
      <c r="F35" s="31"/>
      <c r="G35" s="31" t="s">
        <v>40</v>
      </c>
      <c r="H35" s="32" t="s">
        <v>51</v>
      </c>
      <c r="I35" s="34" t="s">
        <v>36</v>
      </c>
      <c r="J35" s="34"/>
      <c r="K35" s="34" t="s">
        <v>133</v>
      </c>
      <c r="L35" s="31" t="s">
        <v>142</v>
      </c>
      <c r="M35" s="31" t="s">
        <v>204</v>
      </c>
      <c r="N35" s="34"/>
      <c r="O35" s="34"/>
      <c r="P35" s="33" t="s">
        <v>31</v>
      </c>
      <c r="Q35" s="31"/>
      <c r="R35" s="31"/>
      <c r="S35" s="14">
        <v>7</v>
      </c>
      <c r="T35" s="97">
        <v>30</v>
      </c>
      <c r="U35" s="97">
        <v>60</v>
      </c>
      <c r="V35" s="97">
        <v>84.81</v>
      </c>
      <c r="W35" s="97">
        <v>79.09</v>
      </c>
      <c r="AH35" s="17">
        <v>30</v>
      </c>
      <c r="AI35" s="18">
        <v>60</v>
      </c>
      <c r="AJ35" s="18">
        <v>90</v>
      </c>
      <c r="AK35" s="18">
        <v>120</v>
      </c>
    </row>
    <row r="36" spans="1:37" s="12" customFormat="1" ht="16.5" x14ac:dyDescent="0.3">
      <c r="A36" s="14" t="s">
        <v>44</v>
      </c>
      <c r="B36" s="29">
        <v>38</v>
      </c>
      <c r="C36" s="35">
        <v>111010008</v>
      </c>
      <c r="D36" s="32" t="s">
        <v>73</v>
      </c>
      <c r="E36" s="32" t="s">
        <v>172</v>
      </c>
      <c r="F36" s="32"/>
      <c r="G36" s="32" t="s">
        <v>40</v>
      </c>
      <c r="H36" s="32" t="s">
        <v>51</v>
      </c>
      <c r="I36" s="33" t="s">
        <v>36</v>
      </c>
      <c r="J36" s="33"/>
      <c r="K36" s="34" t="s">
        <v>133</v>
      </c>
      <c r="L36" s="31" t="s">
        <v>205</v>
      </c>
      <c r="M36" s="31" t="s">
        <v>204</v>
      </c>
      <c r="N36" s="33"/>
      <c r="O36" s="33"/>
      <c r="P36" s="33" t="s">
        <v>31</v>
      </c>
      <c r="Q36" s="31"/>
      <c r="R36" s="31"/>
      <c r="S36" s="14" t="s">
        <v>205</v>
      </c>
      <c r="T36" s="97">
        <v>30</v>
      </c>
      <c r="U36" s="97">
        <v>60</v>
      </c>
      <c r="V36" s="97">
        <v>90</v>
      </c>
      <c r="W36" s="97">
        <v>95.45</v>
      </c>
      <c r="AH36" s="17">
        <v>30</v>
      </c>
      <c r="AI36" s="18">
        <v>60</v>
      </c>
      <c r="AJ36" s="18">
        <v>90</v>
      </c>
      <c r="AK36" s="18">
        <v>120</v>
      </c>
    </row>
    <row r="37" spans="1:37" s="12" customFormat="1" ht="16.5" x14ac:dyDescent="0.3">
      <c r="A37" s="14" t="s">
        <v>44</v>
      </c>
      <c r="B37" s="29">
        <v>39</v>
      </c>
      <c r="C37" s="35">
        <v>111010009</v>
      </c>
      <c r="D37" s="36" t="s">
        <v>102</v>
      </c>
      <c r="E37" s="36" t="s">
        <v>173</v>
      </c>
      <c r="F37" s="36"/>
      <c r="G37" s="36" t="s">
        <v>43</v>
      </c>
      <c r="H37" s="32" t="s">
        <v>51</v>
      </c>
      <c r="I37" s="34" t="s">
        <v>36</v>
      </c>
      <c r="J37" s="34"/>
      <c r="K37" s="34" t="s">
        <v>133</v>
      </c>
      <c r="L37" s="31" t="s">
        <v>142</v>
      </c>
      <c r="M37" s="31" t="s">
        <v>204</v>
      </c>
      <c r="N37" s="34"/>
      <c r="O37" s="34"/>
      <c r="P37" s="33" t="s">
        <v>31</v>
      </c>
      <c r="Q37" s="31"/>
      <c r="R37" s="31"/>
      <c r="S37" s="14">
        <v>9</v>
      </c>
      <c r="T37" s="97">
        <v>28.27</v>
      </c>
      <c r="U37" s="97">
        <v>42</v>
      </c>
      <c r="V37" s="97">
        <v>50.19</v>
      </c>
      <c r="W37" s="97">
        <v>24.55</v>
      </c>
      <c r="AH37" s="17">
        <v>30</v>
      </c>
      <c r="AI37" s="18">
        <v>60</v>
      </c>
      <c r="AJ37" s="18">
        <v>90</v>
      </c>
      <c r="AK37" s="18">
        <v>100</v>
      </c>
    </row>
    <row r="38" spans="1:37" s="12" customFormat="1" ht="17.25" thickBot="1" x14ac:dyDescent="0.35">
      <c r="A38" s="14" t="s">
        <v>44</v>
      </c>
      <c r="B38" s="29">
        <v>40</v>
      </c>
      <c r="C38" s="35">
        <v>111010011</v>
      </c>
      <c r="D38" s="32" t="s">
        <v>121</v>
      </c>
      <c r="E38" s="32" t="s">
        <v>174</v>
      </c>
      <c r="F38" s="32"/>
      <c r="G38" s="32" t="s">
        <v>41</v>
      </c>
      <c r="H38" s="32" t="s">
        <v>51</v>
      </c>
      <c r="I38" s="33" t="s">
        <v>36</v>
      </c>
      <c r="J38" s="33"/>
      <c r="K38" s="34" t="s">
        <v>133</v>
      </c>
      <c r="L38" s="31" t="s">
        <v>142</v>
      </c>
      <c r="M38" s="31" t="s">
        <v>204</v>
      </c>
      <c r="N38" s="33"/>
      <c r="O38" s="33"/>
      <c r="P38" s="33" t="s">
        <v>31</v>
      </c>
      <c r="Q38" s="31"/>
      <c r="R38" s="31"/>
      <c r="S38" s="14">
        <v>10</v>
      </c>
      <c r="T38" s="97">
        <v>30</v>
      </c>
      <c r="U38" s="97">
        <v>52.2</v>
      </c>
      <c r="V38" s="97">
        <v>33.909999999999997</v>
      </c>
      <c r="W38" s="97">
        <v>17.14</v>
      </c>
      <c r="AH38" s="17">
        <v>30</v>
      </c>
      <c r="AI38" s="18">
        <v>45.65</v>
      </c>
      <c r="AJ38" s="18">
        <v>70.2</v>
      </c>
      <c r="AK38" s="18">
        <v>54.29</v>
      </c>
    </row>
    <row r="39" spans="1:37" s="12" customFormat="1" ht="16.5" x14ac:dyDescent="0.3">
      <c r="A39" s="14" t="s">
        <v>44</v>
      </c>
      <c r="B39" s="29">
        <v>42</v>
      </c>
      <c r="C39" s="35">
        <v>111010013</v>
      </c>
      <c r="D39" s="36" t="s">
        <v>115</v>
      </c>
      <c r="E39" s="36" t="s">
        <v>176</v>
      </c>
      <c r="F39" s="36"/>
      <c r="G39" s="36" t="s">
        <v>43</v>
      </c>
      <c r="H39" s="32" t="s">
        <v>51</v>
      </c>
      <c r="I39" s="37" t="s">
        <v>36</v>
      </c>
      <c r="J39" s="37"/>
      <c r="K39" s="34" t="s">
        <v>133</v>
      </c>
      <c r="L39" s="31" t="s">
        <v>142</v>
      </c>
      <c r="M39" s="31" t="s">
        <v>204</v>
      </c>
      <c r="N39" s="37"/>
      <c r="O39" s="37"/>
      <c r="P39" s="33"/>
      <c r="Q39" s="31"/>
      <c r="R39" s="31"/>
      <c r="S39" s="14">
        <v>2</v>
      </c>
      <c r="T39" s="97">
        <v>30</v>
      </c>
      <c r="U39" s="97">
        <v>60</v>
      </c>
      <c r="V39" s="97">
        <v>64.040000000000006</v>
      </c>
      <c r="W39" s="97">
        <v>79.09</v>
      </c>
      <c r="AH39" s="15">
        <v>15</v>
      </c>
      <c r="AI39" s="16">
        <v>19.5</v>
      </c>
      <c r="AJ39" s="16">
        <v>39.81</v>
      </c>
      <c r="AK39" s="16">
        <v>19.09</v>
      </c>
    </row>
    <row r="40" spans="1:37" s="12" customFormat="1" ht="16.5" x14ac:dyDescent="0.3">
      <c r="A40" s="14" t="s">
        <v>44</v>
      </c>
      <c r="B40" s="29">
        <v>43</v>
      </c>
      <c r="C40" s="30">
        <v>111010014</v>
      </c>
      <c r="D40" s="31" t="s">
        <v>116</v>
      </c>
      <c r="E40" s="31" t="s">
        <v>159</v>
      </c>
      <c r="F40" s="31"/>
      <c r="G40" s="31" t="s">
        <v>43</v>
      </c>
      <c r="H40" s="32" t="s">
        <v>51</v>
      </c>
      <c r="I40" s="34" t="s">
        <v>36</v>
      </c>
      <c r="J40" s="34"/>
      <c r="K40" s="34" t="s">
        <v>133</v>
      </c>
      <c r="L40" s="31" t="s">
        <v>205</v>
      </c>
      <c r="M40" s="31" t="s">
        <v>204</v>
      </c>
      <c r="N40" s="34"/>
      <c r="O40" s="34"/>
      <c r="P40" s="33" t="s">
        <v>31</v>
      </c>
      <c r="Q40" s="31"/>
      <c r="R40" s="31"/>
      <c r="S40" s="14" t="s">
        <v>205</v>
      </c>
      <c r="T40" s="97">
        <v>30</v>
      </c>
      <c r="U40" s="97">
        <v>36</v>
      </c>
      <c r="V40" s="97">
        <v>84.81</v>
      </c>
      <c r="W40" s="97">
        <v>79.09</v>
      </c>
      <c r="AH40" s="17">
        <v>30</v>
      </c>
      <c r="AI40" s="18">
        <v>90</v>
      </c>
      <c r="AJ40" s="18">
        <v>60</v>
      </c>
      <c r="AK40" s="18">
        <v>114.29</v>
      </c>
    </row>
    <row r="41" spans="1:37" s="12" customFormat="1" ht="16.5" x14ac:dyDescent="0.3">
      <c r="A41" s="14" t="s">
        <v>44</v>
      </c>
      <c r="B41" s="29">
        <v>44</v>
      </c>
      <c r="C41" s="35">
        <v>111019999</v>
      </c>
      <c r="D41" s="32" t="s">
        <v>114</v>
      </c>
      <c r="E41" s="32" t="s">
        <v>177</v>
      </c>
      <c r="F41" s="32"/>
      <c r="G41" s="32" t="s">
        <v>43</v>
      </c>
      <c r="H41" s="32" t="s">
        <v>51</v>
      </c>
      <c r="I41" s="33" t="s">
        <v>36</v>
      </c>
      <c r="J41" s="33"/>
      <c r="K41" s="34" t="s">
        <v>133</v>
      </c>
      <c r="L41" s="31" t="s">
        <v>142</v>
      </c>
      <c r="M41" s="31" t="s">
        <v>204</v>
      </c>
      <c r="N41" s="33"/>
      <c r="O41" s="33"/>
      <c r="P41" s="33"/>
      <c r="Q41" s="31"/>
      <c r="R41" s="31"/>
      <c r="S41" s="14">
        <v>4</v>
      </c>
      <c r="T41" s="97">
        <v>30</v>
      </c>
      <c r="U41" s="97">
        <v>60</v>
      </c>
      <c r="V41" s="97">
        <v>90</v>
      </c>
      <c r="W41" s="97">
        <v>100.91</v>
      </c>
      <c r="AH41" s="17">
        <v>30</v>
      </c>
      <c r="AI41" s="18">
        <v>60</v>
      </c>
      <c r="AJ41" s="18">
        <v>90</v>
      </c>
      <c r="AK41" s="18">
        <v>120</v>
      </c>
    </row>
    <row r="42" spans="1:37" s="12" customFormat="1" ht="16.5" x14ac:dyDescent="0.3">
      <c r="A42" s="14" t="s">
        <v>44</v>
      </c>
      <c r="B42" s="29">
        <v>45</v>
      </c>
      <c r="C42" s="35">
        <v>111110025</v>
      </c>
      <c r="D42" s="36" t="s">
        <v>81</v>
      </c>
      <c r="E42" s="36" t="s">
        <v>171</v>
      </c>
      <c r="F42" s="36"/>
      <c r="G42" s="36" t="s">
        <v>43</v>
      </c>
      <c r="H42" s="32" t="s">
        <v>51</v>
      </c>
      <c r="I42" s="34" t="s">
        <v>38</v>
      </c>
      <c r="J42" s="34"/>
      <c r="K42" s="34" t="s">
        <v>133</v>
      </c>
      <c r="L42" s="31" t="s">
        <v>142</v>
      </c>
      <c r="M42" s="31" t="s">
        <v>204</v>
      </c>
      <c r="N42" s="34"/>
      <c r="O42" s="34"/>
      <c r="P42" s="33" t="s">
        <v>31</v>
      </c>
      <c r="Q42" s="31"/>
      <c r="R42" s="31"/>
      <c r="S42" s="14">
        <v>5</v>
      </c>
      <c r="T42" s="97">
        <v>15</v>
      </c>
      <c r="U42" s="97">
        <v>27</v>
      </c>
      <c r="V42" s="97">
        <v>43.27</v>
      </c>
      <c r="W42" s="97">
        <v>19.09</v>
      </c>
      <c r="AH42" s="17">
        <v>30</v>
      </c>
      <c r="AI42" s="18">
        <v>60</v>
      </c>
      <c r="AJ42" s="18">
        <v>90</v>
      </c>
      <c r="AK42" s="18">
        <v>103.64</v>
      </c>
    </row>
    <row r="43" spans="1:37" s="12" customFormat="1" ht="16.5" x14ac:dyDescent="0.3">
      <c r="A43" s="14" t="s">
        <v>44</v>
      </c>
      <c r="B43" s="29">
        <v>47</v>
      </c>
      <c r="C43" s="35">
        <v>111110034</v>
      </c>
      <c r="D43" s="32" t="s">
        <v>83</v>
      </c>
      <c r="E43" s="32" t="s">
        <v>179</v>
      </c>
      <c r="F43" s="32"/>
      <c r="G43" s="32" t="s">
        <v>42</v>
      </c>
      <c r="H43" s="32" t="s">
        <v>51</v>
      </c>
      <c r="I43" s="33" t="s">
        <v>38</v>
      </c>
      <c r="J43" s="33"/>
      <c r="K43" s="34" t="s">
        <v>133</v>
      </c>
      <c r="L43" s="31" t="s">
        <v>205</v>
      </c>
      <c r="M43" s="31" t="s">
        <v>204</v>
      </c>
      <c r="N43" s="33"/>
      <c r="O43" s="33"/>
      <c r="P43" s="33" t="s">
        <v>31</v>
      </c>
      <c r="Q43" s="31"/>
      <c r="R43" s="31"/>
      <c r="S43" s="14" t="s">
        <v>205</v>
      </c>
      <c r="T43" s="97">
        <v>30</v>
      </c>
      <c r="U43" s="97">
        <v>33.909999999999997</v>
      </c>
      <c r="V43" s="97">
        <v>63</v>
      </c>
      <c r="W43" s="97">
        <v>54.29</v>
      </c>
      <c r="AH43" s="17">
        <v>30</v>
      </c>
      <c r="AI43" s="18">
        <v>60</v>
      </c>
      <c r="AJ43" s="18">
        <v>90</v>
      </c>
      <c r="AK43" s="18">
        <v>105.71</v>
      </c>
    </row>
    <row r="44" spans="1:37" s="12" customFormat="1" ht="16.5" x14ac:dyDescent="0.3">
      <c r="A44" s="14" t="s">
        <v>44</v>
      </c>
      <c r="B44" s="29">
        <v>48</v>
      </c>
      <c r="C44" s="35">
        <v>111110068</v>
      </c>
      <c r="D44" s="32" t="s">
        <v>80</v>
      </c>
      <c r="E44" s="32" t="s">
        <v>180</v>
      </c>
      <c r="F44" s="32"/>
      <c r="G44" s="32" t="s">
        <v>43</v>
      </c>
      <c r="H44" s="32" t="s">
        <v>51</v>
      </c>
      <c r="I44" s="33" t="s">
        <v>38</v>
      </c>
      <c r="J44" s="33"/>
      <c r="K44" s="34" t="s">
        <v>133</v>
      </c>
      <c r="L44" s="31" t="s">
        <v>142</v>
      </c>
      <c r="M44" s="31" t="s">
        <v>204</v>
      </c>
      <c r="N44" s="33"/>
      <c r="O44" s="33"/>
      <c r="P44" s="33"/>
      <c r="Q44" s="31"/>
      <c r="R44" s="31"/>
      <c r="S44" s="14">
        <v>8</v>
      </c>
      <c r="T44" s="97">
        <v>30</v>
      </c>
      <c r="U44" s="97">
        <v>60</v>
      </c>
      <c r="V44" s="97">
        <v>53.65</v>
      </c>
      <c r="W44" s="97">
        <v>62.73</v>
      </c>
      <c r="AH44" s="17">
        <v>30</v>
      </c>
      <c r="AI44" s="18">
        <v>55.8</v>
      </c>
      <c r="AJ44" s="18">
        <v>33.909999999999997</v>
      </c>
      <c r="AK44" s="18">
        <v>54.29</v>
      </c>
    </row>
    <row r="45" spans="1:37" s="12" customFormat="1" ht="16.5" x14ac:dyDescent="0.3">
      <c r="A45" s="14" t="s">
        <v>44</v>
      </c>
      <c r="B45" s="29">
        <v>49</v>
      </c>
      <c r="C45" s="30">
        <v>111110073</v>
      </c>
      <c r="D45" s="31" t="s">
        <v>86</v>
      </c>
      <c r="E45" s="31" t="s">
        <v>181</v>
      </c>
      <c r="F45" s="31"/>
      <c r="G45" s="31" t="s">
        <v>41</v>
      </c>
      <c r="H45" s="32" t="s">
        <v>51</v>
      </c>
      <c r="I45" s="34" t="s">
        <v>38</v>
      </c>
      <c r="J45" s="34"/>
      <c r="K45" s="34" t="s">
        <v>133</v>
      </c>
      <c r="L45" s="31" t="s">
        <v>142</v>
      </c>
      <c r="M45" s="31" t="s">
        <v>204</v>
      </c>
      <c r="N45" s="34"/>
      <c r="O45" s="34"/>
      <c r="P45" s="33" t="s">
        <v>31</v>
      </c>
      <c r="Q45" s="31"/>
      <c r="R45" s="31"/>
      <c r="S45" s="14">
        <v>9</v>
      </c>
      <c r="T45" s="97">
        <v>30</v>
      </c>
      <c r="U45" s="97">
        <v>60</v>
      </c>
      <c r="V45" s="97">
        <v>77.400000000000006</v>
      </c>
      <c r="W45" s="97">
        <v>57.14</v>
      </c>
      <c r="AH45" s="17">
        <v>30</v>
      </c>
      <c r="AI45" s="18">
        <v>60</v>
      </c>
      <c r="AJ45" s="18">
        <v>90</v>
      </c>
      <c r="AK45" s="18">
        <v>100.91</v>
      </c>
    </row>
    <row r="46" spans="1:37" s="12" customFormat="1" ht="16.5" x14ac:dyDescent="0.3">
      <c r="A46" s="14" t="s">
        <v>44</v>
      </c>
      <c r="B46" s="29">
        <v>50</v>
      </c>
      <c r="C46" s="30">
        <v>111110074</v>
      </c>
      <c r="D46" s="31" t="s">
        <v>85</v>
      </c>
      <c r="E46" s="31" t="s">
        <v>182</v>
      </c>
      <c r="F46" s="31"/>
      <c r="G46" s="31" t="s">
        <v>41</v>
      </c>
      <c r="H46" s="32" t="s">
        <v>51</v>
      </c>
      <c r="I46" s="34" t="s">
        <v>38</v>
      </c>
      <c r="J46" s="34"/>
      <c r="K46" s="34" t="s">
        <v>133</v>
      </c>
      <c r="L46" s="31" t="s">
        <v>142</v>
      </c>
      <c r="M46" s="31" t="s">
        <v>204</v>
      </c>
      <c r="N46" s="34"/>
      <c r="O46" s="34"/>
      <c r="P46" s="33" t="s">
        <v>31</v>
      </c>
      <c r="Q46" s="31"/>
      <c r="R46" s="31"/>
      <c r="S46" s="14">
        <v>10</v>
      </c>
      <c r="T46" s="97">
        <v>30</v>
      </c>
      <c r="U46" s="97">
        <v>60</v>
      </c>
      <c r="V46" s="97">
        <v>90</v>
      </c>
      <c r="W46" s="97">
        <v>91.43</v>
      </c>
      <c r="AH46" s="17">
        <v>30</v>
      </c>
      <c r="AI46" s="18">
        <v>60</v>
      </c>
      <c r="AJ46" s="18">
        <v>64.040000000000006</v>
      </c>
      <c r="AK46" s="18">
        <v>79.09</v>
      </c>
    </row>
    <row r="47" spans="1:37" s="12" customFormat="1" ht="16.5" x14ac:dyDescent="0.3">
      <c r="A47" s="14" t="s">
        <v>44</v>
      </c>
      <c r="B47" s="29">
        <v>51</v>
      </c>
      <c r="C47" s="35">
        <v>111110091</v>
      </c>
      <c r="D47" s="36" t="s">
        <v>81</v>
      </c>
      <c r="E47" s="36" t="s">
        <v>183</v>
      </c>
      <c r="F47" s="36"/>
      <c r="G47" s="36" t="s">
        <v>42</v>
      </c>
      <c r="H47" s="32" t="s">
        <v>51</v>
      </c>
      <c r="I47" s="34" t="s">
        <v>38</v>
      </c>
      <c r="J47" s="34"/>
      <c r="K47" s="34" t="s">
        <v>133</v>
      </c>
      <c r="L47" s="31" t="s">
        <v>142</v>
      </c>
      <c r="M47" s="31" t="s">
        <v>204</v>
      </c>
      <c r="N47" s="34"/>
      <c r="O47" s="34"/>
      <c r="P47" s="33"/>
      <c r="Q47" s="31"/>
      <c r="R47" s="31"/>
      <c r="S47" s="14">
        <v>1</v>
      </c>
      <c r="T47" s="97">
        <v>30</v>
      </c>
      <c r="U47" s="97">
        <v>40.43</v>
      </c>
      <c r="V47" s="97">
        <v>39.6</v>
      </c>
      <c r="W47" s="97">
        <v>40</v>
      </c>
      <c r="AH47" s="17">
        <v>30</v>
      </c>
      <c r="AI47" s="18">
        <v>36</v>
      </c>
      <c r="AJ47" s="18">
        <v>84.81</v>
      </c>
      <c r="AK47" s="18">
        <v>79.09</v>
      </c>
    </row>
    <row r="48" spans="1:37" s="12" customFormat="1" ht="16.5" x14ac:dyDescent="0.3">
      <c r="A48" s="14" t="s">
        <v>44</v>
      </c>
      <c r="B48" s="29">
        <v>53</v>
      </c>
      <c r="C48" s="35">
        <v>112430072</v>
      </c>
      <c r="D48" s="32" t="s">
        <v>109</v>
      </c>
      <c r="E48" s="32" t="s">
        <v>150</v>
      </c>
      <c r="F48" s="32"/>
      <c r="G48" s="32" t="s">
        <v>40</v>
      </c>
      <c r="H48" s="32" t="s">
        <v>51</v>
      </c>
      <c r="I48" s="33" t="s">
        <v>35</v>
      </c>
      <c r="J48" s="33"/>
      <c r="K48" s="34" t="s">
        <v>133</v>
      </c>
      <c r="L48" s="31" t="s">
        <v>142</v>
      </c>
      <c r="M48" s="31" t="s">
        <v>204</v>
      </c>
      <c r="N48" s="33"/>
      <c r="O48" s="33"/>
      <c r="P48" s="33" t="s">
        <v>28</v>
      </c>
      <c r="Q48" s="31"/>
      <c r="R48" s="31"/>
      <c r="S48" s="14">
        <v>3</v>
      </c>
      <c r="T48" s="97">
        <v>30</v>
      </c>
      <c r="U48" s="97">
        <v>60</v>
      </c>
      <c r="V48" s="97">
        <v>90</v>
      </c>
      <c r="W48" s="97">
        <v>120</v>
      </c>
      <c r="AH48" s="21">
        <v>28.27</v>
      </c>
      <c r="AI48" s="22">
        <v>42</v>
      </c>
      <c r="AJ48" s="22">
        <v>50.19</v>
      </c>
      <c r="AK48" s="22">
        <v>24.55</v>
      </c>
    </row>
    <row r="49" spans="1:37" s="12" customFormat="1" ht="16.5" x14ac:dyDescent="0.3">
      <c r="A49" s="14" t="s">
        <v>44</v>
      </c>
      <c r="B49" s="29">
        <v>54</v>
      </c>
      <c r="C49" s="30">
        <v>112430073</v>
      </c>
      <c r="D49" s="34" t="s">
        <v>110</v>
      </c>
      <c r="E49" s="31" t="s">
        <v>170</v>
      </c>
      <c r="F49" s="31"/>
      <c r="G49" s="34" t="s">
        <v>40</v>
      </c>
      <c r="H49" s="32" t="s">
        <v>51</v>
      </c>
      <c r="I49" s="34" t="s">
        <v>35</v>
      </c>
      <c r="J49" s="34"/>
      <c r="K49" s="34" t="s">
        <v>133</v>
      </c>
      <c r="L49" s="31" t="s">
        <v>142</v>
      </c>
      <c r="M49" s="31" t="s">
        <v>204</v>
      </c>
      <c r="N49" s="34"/>
      <c r="O49" s="34"/>
      <c r="P49" s="33" t="s">
        <v>28</v>
      </c>
      <c r="Q49" s="31"/>
      <c r="R49" s="31"/>
      <c r="S49" s="14">
        <v>4</v>
      </c>
      <c r="T49" s="97">
        <v>30</v>
      </c>
      <c r="U49" s="97">
        <v>60</v>
      </c>
      <c r="V49" s="97">
        <v>90</v>
      </c>
      <c r="W49" s="97">
        <v>103.64</v>
      </c>
      <c r="AH49" s="17">
        <v>30</v>
      </c>
      <c r="AI49" s="18">
        <v>60</v>
      </c>
      <c r="AJ49" s="18">
        <v>90</v>
      </c>
      <c r="AK49" s="18">
        <v>120</v>
      </c>
    </row>
    <row r="50" spans="1:37" s="12" customFormat="1" ht="16.5" x14ac:dyDescent="0.3">
      <c r="A50" s="14" t="s">
        <v>44</v>
      </c>
      <c r="B50" s="29">
        <v>56</v>
      </c>
      <c r="C50" s="30">
        <v>112430076</v>
      </c>
      <c r="D50" s="31" t="s">
        <v>111</v>
      </c>
      <c r="E50" s="31" t="s">
        <v>155</v>
      </c>
      <c r="F50" s="31"/>
      <c r="G50" s="31" t="s">
        <v>41</v>
      </c>
      <c r="H50" s="32" t="s">
        <v>51</v>
      </c>
      <c r="I50" s="31" t="s">
        <v>35</v>
      </c>
      <c r="J50" s="31"/>
      <c r="K50" s="34" t="s">
        <v>133</v>
      </c>
      <c r="L50" s="31" t="s">
        <v>142</v>
      </c>
      <c r="M50" s="31" t="s">
        <v>204</v>
      </c>
      <c r="N50" s="31"/>
      <c r="O50" s="31"/>
      <c r="P50" s="33" t="s">
        <v>28</v>
      </c>
      <c r="Q50" s="31"/>
      <c r="R50" s="31"/>
      <c r="S50" s="14">
        <v>6</v>
      </c>
      <c r="T50" s="97">
        <v>30</v>
      </c>
      <c r="U50" s="97">
        <v>60</v>
      </c>
      <c r="V50" s="97">
        <v>90</v>
      </c>
      <c r="W50" s="97">
        <v>120</v>
      </c>
      <c r="AH50" s="17">
        <v>30</v>
      </c>
      <c r="AI50" s="18">
        <v>60</v>
      </c>
      <c r="AJ50" s="18">
        <v>90</v>
      </c>
      <c r="AK50" s="18">
        <v>95.45</v>
      </c>
    </row>
    <row r="51" spans="1:37" s="12" customFormat="1" ht="16.5" x14ac:dyDescent="0.3">
      <c r="A51" s="14" t="s">
        <v>44</v>
      </c>
      <c r="B51" s="29">
        <v>57</v>
      </c>
      <c r="C51" s="30">
        <v>112430083</v>
      </c>
      <c r="D51" s="31" t="s">
        <v>107</v>
      </c>
      <c r="E51" s="31" t="s">
        <v>150</v>
      </c>
      <c r="F51" s="31"/>
      <c r="G51" s="31" t="s">
        <v>43</v>
      </c>
      <c r="H51" s="32" t="s">
        <v>51</v>
      </c>
      <c r="I51" s="31" t="s">
        <v>35</v>
      </c>
      <c r="J51" s="31"/>
      <c r="K51" s="34" t="s">
        <v>133</v>
      </c>
      <c r="L51" s="31" t="s">
        <v>142</v>
      </c>
      <c r="M51" s="31" t="s">
        <v>204</v>
      </c>
      <c r="N51" s="31"/>
      <c r="O51" s="31"/>
      <c r="P51" s="33" t="s">
        <v>31</v>
      </c>
      <c r="Q51" s="31"/>
      <c r="R51" s="31"/>
      <c r="S51" s="14">
        <v>7</v>
      </c>
      <c r="T51" s="97">
        <v>15</v>
      </c>
      <c r="U51" s="97">
        <v>19.5</v>
      </c>
      <c r="V51" s="97">
        <v>39.81</v>
      </c>
      <c r="W51" s="97">
        <v>19.09</v>
      </c>
      <c r="AH51" s="17">
        <v>30</v>
      </c>
      <c r="AI51" s="18">
        <v>60</v>
      </c>
      <c r="AJ51" s="18">
        <v>84.81</v>
      </c>
      <c r="AK51" s="18">
        <v>79.09</v>
      </c>
    </row>
    <row r="52" spans="1:37" s="12" customFormat="1" ht="16.5" x14ac:dyDescent="0.3">
      <c r="A52" s="14" t="s">
        <v>44</v>
      </c>
      <c r="B52" s="29">
        <v>59</v>
      </c>
      <c r="C52" s="30">
        <v>112430086</v>
      </c>
      <c r="D52" s="31" t="s">
        <v>106</v>
      </c>
      <c r="E52" s="31" t="s">
        <v>151</v>
      </c>
      <c r="F52" s="31"/>
      <c r="G52" s="31" t="s">
        <v>43</v>
      </c>
      <c r="H52" s="32" t="s">
        <v>51</v>
      </c>
      <c r="I52" s="34" t="s">
        <v>35</v>
      </c>
      <c r="J52" s="34"/>
      <c r="K52" s="34" t="s">
        <v>133</v>
      </c>
      <c r="L52" s="31" t="s">
        <v>142</v>
      </c>
      <c r="M52" s="31" t="s">
        <v>204</v>
      </c>
      <c r="N52" s="34"/>
      <c r="O52" s="34"/>
      <c r="P52" s="33" t="s">
        <v>31</v>
      </c>
      <c r="Q52" s="31"/>
      <c r="R52" s="31"/>
      <c r="S52" s="14">
        <v>9</v>
      </c>
      <c r="T52" s="97">
        <v>30</v>
      </c>
      <c r="U52" s="97">
        <v>60</v>
      </c>
      <c r="V52" s="97">
        <v>60.58</v>
      </c>
      <c r="W52" s="97">
        <v>68.180000000000007</v>
      </c>
      <c r="AH52" s="17">
        <v>30</v>
      </c>
      <c r="AI52" s="18">
        <v>60</v>
      </c>
      <c r="AJ52" s="18">
        <v>90</v>
      </c>
      <c r="AK52" s="18">
        <v>97.14</v>
      </c>
    </row>
    <row r="53" spans="1:37" s="12" customFormat="1" ht="16.5" x14ac:dyDescent="0.3">
      <c r="A53" s="14" t="s">
        <v>44</v>
      </c>
      <c r="B53" s="29">
        <v>60</v>
      </c>
      <c r="C53" s="35">
        <v>112430091</v>
      </c>
      <c r="D53" s="33" t="s">
        <v>113</v>
      </c>
      <c r="E53" s="37" t="s">
        <v>186</v>
      </c>
      <c r="F53" s="37"/>
      <c r="G53" s="33" t="s">
        <v>41</v>
      </c>
      <c r="H53" s="32" t="s">
        <v>51</v>
      </c>
      <c r="I53" s="33" t="s">
        <v>35</v>
      </c>
      <c r="J53" s="33"/>
      <c r="K53" s="34" t="s">
        <v>133</v>
      </c>
      <c r="L53" s="31" t="s">
        <v>142</v>
      </c>
      <c r="M53" s="31" t="s">
        <v>204</v>
      </c>
      <c r="N53" s="33"/>
      <c r="O53" s="33"/>
      <c r="P53" s="33"/>
      <c r="Q53" s="31"/>
      <c r="R53" s="31"/>
      <c r="S53" s="14">
        <v>10</v>
      </c>
      <c r="T53" s="97">
        <v>30</v>
      </c>
      <c r="U53" s="97">
        <v>55.8</v>
      </c>
      <c r="V53" s="97">
        <v>33.909999999999997</v>
      </c>
      <c r="W53" s="97">
        <v>54.29</v>
      </c>
      <c r="AH53" s="17">
        <v>30</v>
      </c>
      <c r="AI53" s="18">
        <v>52.2</v>
      </c>
      <c r="AJ53" s="18">
        <v>33.909999999999997</v>
      </c>
      <c r="AK53" s="18">
        <v>17.14</v>
      </c>
    </row>
    <row r="54" spans="1:37" x14ac:dyDescent="0.25">
      <c r="N54"/>
      <c r="O54"/>
      <c r="P54"/>
      <c r="Q54"/>
      <c r="R54"/>
      <c r="S54"/>
    </row>
    <row r="55" spans="1:37" x14ac:dyDescent="0.25">
      <c r="N55"/>
      <c r="O55"/>
      <c r="P55"/>
      <c r="Q55"/>
      <c r="R55"/>
      <c r="S55"/>
    </row>
    <row r="56" spans="1:37" x14ac:dyDescent="0.25">
      <c r="N56"/>
      <c r="O56"/>
      <c r="P56"/>
      <c r="Q56"/>
      <c r="R56"/>
      <c r="S56"/>
    </row>
    <row r="57" spans="1:37" x14ac:dyDescent="0.25">
      <c r="N57"/>
      <c r="O57"/>
      <c r="P57"/>
      <c r="Q57"/>
      <c r="R57"/>
      <c r="S57"/>
    </row>
    <row r="58" spans="1:37" x14ac:dyDescent="0.25">
      <c r="N58"/>
      <c r="O58"/>
      <c r="P58"/>
      <c r="Q58"/>
      <c r="R58"/>
      <c r="S58"/>
    </row>
    <row r="59" spans="1:37" x14ac:dyDescent="0.25">
      <c r="N59"/>
      <c r="O59"/>
      <c r="P59"/>
      <c r="Q59"/>
      <c r="R59"/>
      <c r="S59"/>
    </row>
    <row r="60" spans="1:37" x14ac:dyDescent="0.25">
      <c r="N60"/>
      <c r="O60"/>
      <c r="P60"/>
      <c r="Q60"/>
      <c r="R60"/>
      <c r="S60"/>
    </row>
    <row r="61" spans="1:37" x14ac:dyDescent="0.25">
      <c r="N61"/>
      <c r="O61"/>
      <c r="P61"/>
      <c r="Q61"/>
      <c r="R61"/>
      <c r="S61"/>
    </row>
    <row r="62" spans="1:37" x14ac:dyDescent="0.25">
      <c r="N62"/>
      <c r="O62"/>
      <c r="P62"/>
      <c r="Q62"/>
      <c r="R62"/>
      <c r="S62"/>
    </row>
    <row r="63" spans="1:37" x14ac:dyDescent="0.25">
      <c r="N63"/>
      <c r="O63"/>
      <c r="P63"/>
      <c r="Q63"/>
      <c r="R63"/>
      <c r="S63"/>
    </row>
    <row r="64" spans="1:37" x14ac:dyDescent="0.25">
      <c r="N64"/>
      <c r="O64"/>
      <c r="P64"/>
      <c r="Q64"/>
      <c r="R64"/>
      <c r="S64"/>
    </row>
  </sheetData>
  <sortState ref="A2:U61">
    <sortCondition ref="A1"/>
  </sortState>
  <conditionalFormatting sqref="T1:AA1048576">
    <cfRule type="cellIs" dxfId="3" priority="1" operator="between">
      <formula>1</formula>
      <formula>3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C65"/>
  <sheetViews>
    <sheetView topLeftCell="A43" zoomScaleNormal="100" workbookViewId="0">
      <selection activeCell="A65" sqref="A65:XFD65"/>
    </sheetView>
  </sheetViews>
  <sheetFormatPr baseColWidth="10" defaultRowHeight="15" x14ac:dyDescent="0.25"/>
  <cols>
    <col min="1" max="1" width="6.140625" bestFit="1" customWidth="1"/>
    <col min="2" max="2" width="10" bestFit="1" customWidth="1"/>
    <col min="3" max="3" width="13" bestFit="1" customWidth="1"/>
    <col min="4" max="4" width="9.28515625" bestFit="1" customWidth="1"/>
    <col min="5" max="5" width="5.140625" bestFit="1" customWidth="1"/>
    <col min="6" max="6" width="6.85546875" bestFit="1" customWidth="1"/>
    <col min="7" max="7" width="10.5703125" bestFit="1" customWidth="1"/>
    <col min="8" max="8" width="5.7109375" bestFit="1" customWidth="1"/>
    <col min="9" max="9" width="9.42578125" bestFit="1" customWidth="1"/>
    <col min="10" max="10" width="8.7109375" bestFit="1" customWidth="1"/>
    <col min="11" max="11" width="28.85546875" bestFit="1" customWidth="1"/>
    <col min="12" max="12" width="12.5703125" bestFit="1" customWidth="1"/>
    <col min="13" max="13" width="7.5703125" bestFit="1" customWidth="1"/>
    <col min="14" max="14" width="7.140625" bestFit="1" customWidth="1"/>
    <col min="15" max="17" width="7.42578125" bestFit="1" customWidth="1"/>
    <col min="18" max="18" width="6.42578125" bestFit="1" customWidth="1"/>
    <col min="19" max="19" width="8.5703125" style="8" bestFit="1" customWidth="1"/>
    <col min="20" max="20" width="10.42578125" style="8" bestFit="1" customWidth="1"/>
    <col min="21" max="21" width="9.5703125" style="8" bestFit="1" customWidth="1"/>
    <col min="22" max="22" width="4" style="8" bestFit="1" customWidth="1"/>
    <col min="23" max="23" width="4.42578125" style="8" bestFit="1" customWidth="1"/>
    <col min="24" max="24" width="3.28515625" style="8" bestFit="1" customWidth="1"/>
    <col min="25" max="25" width="3.5703125" style="8" bestFit="1" customWidth="1"/>
    <col min="26" max="26" width="2.5703125" style="8" bestFit="1" customWidth="1"/>
    <col min="27" max="27" width="3" style="8" bestFit="1" customWidth="1"/>
    <col min="28" max="28" width="2.5703125" style="8" bestFit="1" customWidth="1"/>
    <col min="29" max="29" width="3" style="8" bestFit="1" customWidth="1"/>
    <col min="30" max="16384" width="11.42578125" style="8"/>
  </cols>
  <sheetData>
    <row r="1" spans="1:29" ht="83.25" customHeight="1" thickBot="1" x14ac:dyDescent="0.3">
      <c r="A1" s="8" t="s">
        <v>211</v>
      </c>
      <c r="B1" s="8" t="s">
        <v>210</v>
      </c>
      <c r="C1" s="8" t="s">
        <v>208</v>
      </c>
      <c r="D1" s="8" t="s">
        <v>123</v>
      </c>
      <c r="E1" s="107" t="s">
        <v>209</v>
      </c>
      <c r="F1" s="8" t="s">
        <v>124</v>
      </c>
      <c r="G1" s="8" t="s">
        <v>212</v>
      </c>
      <c r="H1" s="8" t="s">
        <v>214</v>
      </c>
      <c r="I1" s="8" t="s">
        <v>213</v>
      </c>
      <c r="J1" s="8" t="s">
        <v>215</v>
      </c>
      <c r="K1" s="8" t="s">
        <v>217</v>
      </c>
      <c r="L1" s="8" t="s">
        <v>218</v>
      </c>
      <c r="M1" s="8" t="s">
        <v>219</v>
      </c>
    </row>
    <row r="2" spans="1:29" ht="17.25" thickBot="1" x14ac:dyDescent="0.35">
      <c r="A2" s="80" t="s">
        <v>129</v>
      </c>
      <c r="B2" s="81" t="s">
        <v>52</v>
      </c>
      <c r="C2" s="81" t="s">
        <v>0</v>
      </c>
      <c r="D2" s="81" t="s">
        <v>56</v>
      </c>
      <c r="E2" s="81" t="s">
        <v>2</v>
      </c>
      <c r="F2" s="82" t="s">
        <v>25</v>
      </c>
      <c r="G2" s="81" t="s">
        <v>62</v>
      </c>
      <c r="H2" s="81" t="s">
        <v>61</v>
      </c>
      <c r="I2" s="81" t="s">
        <v>125</v>
      </c>
      <c r="J2" s="81" t="s">
        <v>22</v>
      </c>
      <c r="K2" s="81" t="s">
        <v>216</v>
      </c>
      <c r="L2" s="81" t="s">
        <v>130</v>
      </c>
      <c r="M2" s="83" t="s">
        <v>24</v>
      </c>
      <c r="N2" s="89" t="s">
        <v>45</v>
      </c>
      <c r="O2" s="84" t="s">
        <v>46</v>
      </c>
      <c r="P2" s="84" t="s">
        <v>47</v>
      </c>
      <c r="Q2" s="84" t="s">
        <v>48</v>
      </c>
      <c r="R2" s="84" t="s">
        <v>50</v>
      </c>
      <c r="S2" s="84" t="s">
        <v>49</v>
      </c>
      <c r="T2" s="90" t="s">
        <v>32</v>
      </c>
      <c r="U2" s="85" t="s">
        <v>33</v>
      </c>
      <c r="V2" s="85" t="s">
        <v>40</v>
      </c>
      <c r="W2" s="86" t="s">
        <v>41</v>
      </c>
      <c r="X2" s="85" t="s">
        <v>136</v>
      </c>
      <c r="Y2" s="86" t="s">
        <v>30</v>
      </c>
      <c r="Z2" s="85" t="s">
        <v>139</v>
      </c>
      <c r="AA2" s="86" t="s">
        <v>137</v>
      </c>
      <c r="AB2" s="85" t="s">
        <v>206</v>
      </c>
      <c r="AC2" s="87" t="s">
        <v>207</v>
      </c>
    </row>
    <row r="3" spans="1:29" s="75" customFormat="1" ht="16.5" x14ac:dyDescent="0.3">
      <c r="A3" s="91"/>
      <c r="B3" s="92"/>
      <c r="C3" s="93"/>
      <c r="D3" s="91"/>
      <c r="E3" s="93"/>
      <c r="F3" s="93"/>
      <c r="G3" s="94"/>
      <c r="H3" s="95"/>
      <c r="I3" s="96"/>
      <c r="J3" s="91"/>
      <c r="K3" s="91"/>
      <c r="L3" s="95"/>
      <c r="M3" s="96"/>
      <c r="N3" s="88">
        <v>30</v>
      </c>
      <c r="O3" s="88">
        <v>21</v>
      </c>
      <c r="P3" s="88">
        <v>0</v>
      </c>
      <c r="Q3" s="88">
        <v>21</v>
      </c>
      <c r="R3" s="88">
        <v>15</v>
      </c>
      <c r="S3" s="77">
        <f t="shared" ref="S3:S14" si="0">+SUM(N3:R3)</f>
        <v>87</v>
      </c>
      <c r="T3" s="78" t="str">
        <f t="shared" ref="T3:T14" si="1">IF($E3="G",SUMPRODUCT(($E$3:$E$963="g")*($S$3:$S$963 &gt;$S3))+1,"")</f>
        <v/>
      </c>
      <c r="U3" s="79" t="str">
        <f t="shared" ref="U3:U14" si="2">IF($E3="f",SUMPRODUCT(($E$3:$E$963="f")*($S$3:$S$963 &gt;$S3))+1,"")</f>
        <v/>
      </c>
      <c r="V3" s="79" t="str">
        <f t="shared" ref="V3:AC14" si="3">IF($D3=V$2,SUMPRODUCT(($D$3:$D$963=V$2)*($S$3:$S$963 &gt;$S3))+1,"")</f>
        <v/>
      </c>
      <c r="W3" s="28" t="str">
        <f t="shared" si="3"/>
        <v/>
      </c>
      <c r="X3" s="28" t="str">
        <f t="shared" si="3"/>
        <v/>
      </c>
      <c r="Y3" s="28" t="str">
        <f t="shared" si="3"/>
        <v/>
      </c>
      <c r="Z3" s="79" t="str">
        <f t="shared" si="3"/>
        <v/>
      </c>
      <c r="AA3" s="28" t="str">
        <f t="shared" si="3"/>
        <v/>
      </c>
      <c r="AB3" s="79" t="str">
        <f t="shared" si="3"/>
        <v/>
      </c>
      <c r="AC3" s="28" t="str">
        <f t="shared" si="3"/>
        <v/>
      </c>
    </row>
    <row r="4" spans="1:29" s="75" customFormat="1" ht="16.5" x14ac:dyDescent="0.3">
      <c r="A4" s="63"/>
      <c r="B4" s="67"/>
      <c r="C4" s="63"/>
      <c r="D4" s="68"/>
      <c r="E4" s="63"/>
      <c r="F4" s="63"/>
      <c r="G4" s="64"/>
      <c r="H4" s="65"/>
      <c r="I4" s="66"/>
      <c r="J4" s="62"/>
      <c r="K4" s="62"/>
      <c r="L4" s="65"/>
      <c r="M4" s="66"/>
      <c r="N4" s="88">
        <v>34</v>
      </c>
      <c r="O4" s="88">
        <v>8</v>
      </c>
      <c r="P4" s="88">
        <v>46</v>
      </c>
      <c r="Q4" s="88">
        <v>41</v>
      </c>
      <c r="R4" s="88">
        <v>23</v>
      </c>
      <c r="S4" s="77">
        <f t="shared" si="0"/>
        <v>152</v>
      </c>
      <c r="T4" s="9" t="str">
        <f t="shared" si="1"/>
        <v/>
      </c>
      <c r="U4" s="10" t="str">
        <f t="shared" si="2"/>
        <v/>
      </c>
      <c r="V4" s="10" t="str">
        <f t="shared" si="3"/>
        <v/>
      </c>
      <c r="W4" s="59" t="str">
        <f t="shared" si="3"/>
        <v/>
      </c>
      <c r="X4" s="59" t="str">
        <f t="shared" si="3"/>
        <v/>
      </c>
      <c r="Y4" s="59" t="str">
        <f t="shared" si="3"/>
        <v/>
      </c>
      <c r="Z4" s="10" t="str">
        <f t="shared" si="3"/>
        <v/>
      </c>
      <c r="AA4" s="59" t="str">
        <f t="shared" si="3"/>
        <v/>
      </c>
      <c r="AB4" s="10" t="str">
        <f t="shared" si="3"/>
        <v/>
      </c>
      <c r="AC4" s="59" t="str">
        <f t="shared" si="3"/>
        <v/>
      </c>
    </row>
    <row r="5" spans="1:29" s="75" customFormat="1" ht="16.5" customHeight="1" x14ac:dyDescent="0.3">
      <c r="A5" s="63"/>
      <c r="B5" s="69"/>
      <c r="C5" s="63"/>
      <c r="D5" s="70"/>
      <c r="E5" s="63"/>
      <c r="F5" s="63"/>
      <c r="G5" s="64"/>
      <c r="H5" s="65"/>
      <c r="I5" s="66"/>
      <c r="J5" s="62"/>
      <c r="K5" s="62"/>
      <c r="L5" s="65"/>
      <c r="M5" s="66"/>
      <c r="N5" s="88">
        <v>38</v>
      </c>
      <c r="O5" s="88">
        <v>39</v>
      </c>
      <c r="P5" s="88">
        <v>10</v>
      </c>
      <c r="Q5" s="88">
        <v>50</v>
      </c>
      <c r="R5" s="88">
        <v>13</v>
      </c>
      <c r="S5" s="77">
        <f t="shared" si="0"/>
        <v>150</v>
      </c>
      <c r="T5" s="9" t="str">
        <f t="shared" si="1"/>
        <v/>
      </c>
      <c r="U5" s="10" t="str">
        <f t="shared" si="2"/>
        <v/>
      </c>
      <c r="V5" s="10" t="str">
        <f t="shared" si="3"/>
        <v/>
      </c>
      <c r="W5" s="59" t="str">
        <f t="shared" si="3"/>
        <v/>
      </c>
      <c r="X5" s="59" t="str">
        <f t="shared" si="3"/>
        <v/>
      </c>
      <c r="Y5" s="59" t="str">
        <f t="shared" si="3"/>
        <v/>
      </c>
      <c r="Z5" s="10" t="str">
        <f t="shared" si="3"/>
        <v/>
      </c>
      <c r="AA5" s="59" t="str">
        <f t="shared" si="3"/>
        <v/>
      </c>
      <c r="AB5" s="10" t="str">
        <f t="shared" si="3"/>
        <v/>
      </c>
      <c r="AC5" s="59" t="str">
        <f t="shared" si="3"/>
        <v/>
      </c>
    </row>
    <row r="6" spans="1:29" s="75" customFormat="1" ht="16.5" x14ac:dyDescent="0.3">
      <c r="A6" s="63"/>
      <c r="B6" s="67"/>
      <c r="C6" s="63"/>
      <c r="D6" s="68"/>
      <c r="E6" s="63"/>
      <c r="F6" s="63"/>
      <c r="G6" s="64"/>
      <c r="H6" s="65"/>
      <c r="I6" s="66"/>
      <c r="J6" s="62"/>
      <c r="K6" s="62"/>
      <c r="L6" s="65"/>
      <c r="M6" s="66"/>
      <c r="N6" s="88">
        <v>27</v>
      </c>
      <c r="O6" s="88">
        <v>14</v>
      </c>
      <c r="P6" s="88">
        <v>40</v>
      </c>
      <c r="Q6" s="88">
        <v>8</v>
      </c>
      <c r="R6" s="88">
        <v>3</v>
      </c>
      <c r="S6" s="77">
        <f t="shared" si="0"/>
        <v>92</v>
      </c>
      <c r="T6" s="9" t="str">
        <f t="shared" si="1"/>
        <v/>
      </c>
      <c r="U6" s="10" t="str">
        <f t="shared" si="2"/>
        <v/>
      </c>
      <c r="V6" s="10" t="str">
        <f t="shared" si="3"/>
        <v/>
      </c>
      <c r="W6" s="59" t="str">
        <f t="shared" si="3"/>
        <v/>
      </c>
      <c r="X6" s="59" t="str">
        <f t="shared" si="3"/>
        <v/>
      </c>
      <c r="Y6" s="59" t="str">
        <f t="shared" si="3"/>
        <v/>
      </c>
      <c r="Z6" s="10" t="str">
        <f t="shared" si="3"/>
        <v/>
      </c>
      <c r="AA6" s="59" t="str">
        <f t="shared" si="3"/>
        <v/>
      </c>
      <c r="AB6" s="10" t="str">
        <f t="shared" si="3"/>
        <v/>
      </c>
      <c r="AC6" s="59" t="str">
        <f t="shared" si="3"/>
        <v/>
      </c>
    </row>
    <row r="7" spans="1:29" s="75" customFormat="1" ht="16.5" x14ac:dyDescent="0.3">
      <c r="A7" s="63"/>
      <c r="B7" s="67"/>
      <c r="C7" s="63"/>
      <c r="D7" s="68"/>
      <c r="E7" s="63"/>
      <c r="F7" s="63"/>
      <c r="G7" s="64"/>
      <c r="H7" s="65"/>
      <c r="I7" s="66"/>
      <c r="J7" s="62"/>
      <c r="K7" s="62"/>
      <c r="L7" s="65"/>
      <c r="M7" s="66"/>
      <c r="N7" s="88">
        <v>7</v>
      </c>
      <c r="O7" s="88">
        <v>23</v>
      </c>
      <c r="P7" s="88">
        <v>16</v>
      </c>
      <c r="Q7" s="88">
        <v>21</v>
      </c>
      <c r="R7" s="88">
        <v>2</v>
      </c>
      <c r="S7" s="77">
        <f t="shared" si="0"/>
        <v>69</v>
      </c>
      <c r="T7" s="9" t="str">
        <f t="shared" si="1"/>
        <v/>
      </c>
      <c r="U7" s="10" t="str">
        <f t="shared" si="2"/>
        <v/>
      </c>
      <c r="V7" s="10" t="str">
        <f t="shared" si="3"/>
        <v/>
      </c>
      <c r="W7" s="59" t="str">
        <f t="shared" si="3"/>
        <v/>
      </c>
      <c r="X7" s="59" t="str">
        <f t="shared" si="3"/>
        <v/>
      </c>
      <c r="Y7" s="59" t="str">
        <f t="shared" si="3"/>
        <v/>
      </c>
      <c r="Z7" s="10" t="str">
        <f t="shared" si="3"/>
        <v/>
      </c>
      <c r="AA7" s="59" t="str">
        <f t="shared" si="3"/>
        <v/>
      </c>
      <c r="AB7" s="10" t="str">
        <f t="shared" si="3"/>
        <v/>
      </c>
      <c r="AC7" s="59" t="str">
        <f t="shared" si="3"/>
        <v/>
      </c>
    </row>
    <row r="8" spans="1:29" s="75" customFormat="1" ht="16.5" customHeight="1" x14ac:dyDescent="0.3">
      <c r="A8" s="63"/>
      <c r="B8" s="71"/>
      <c r="C8" s="63"/>
      <c r="D8" s="72"/>
      <c r="E8" s="63"/>
      <c r="F8" s="63"/>
      <c r="G8" s="64"/>
      <c r="H8" s="65"/>
      <c r="I8" s="66"/>
      <c r="J8" s="62"/>
      <c r="K8" s="62"/>
      <c r="L8" s="65"/>
      <c r="M8" s="66"/>
      <c r="N8" s="88">
        <v>25</v>
      </c>
      <c r="O8" s="88">
        <v>21</v>
      </c>
      <c r="P8" s="88">
        <v>1</v>
      </c>
      <c r="Q8" s="88">
        <v>9</v>
      </c>
      <c r="R8" s="88">
        <v>13</v>
      </c>
      <c r="S8" s="77">
        <f t="shared" si="0"/>
        <v>69</v>
      </c>
      <c r="T8" s="9" t="str">
        <f t="shared" si="1"/>
        <v/>
      </c>
      <c r="U8" s="10" t="str">
        <f t="shared" si="2"/>
        <v/>
      </c>
      <c r="V8" s="10" t="str">
        <f t="shared" si="3"/>
        <v/>
      </c>
      <c r="W8" s="59" t="str">
        <f t="shared" si="3"/>
        <v/>
      </c>
      <c r="X8" s="59" t="str">
        <f t="shared" si="3"/>
        <v/>
      </c>
      <c r="Y8" s="59" t="str">
        <f t="shared" si="3"/>
        <v/>
      </c>
      <c r="Z8" s="10" t="str">
        <f t="shared" si="3"/>
        <v/>
      </c>
      <c r="AA8" s="59" t="str">
        <f t="shared" si="3"/>
        <v/>
      </c>
      <c r="AB8" s="10" t="str">
        <f t="shared" si="3"/>
        <v/>
      </c>
      <c r="AC8" s="59" t="str">
        <f t="shared" si="3"/>
        <v/>
      </c>
    </row>
    <row r="9" spans="1:29" s="75" customFormat="1" ht="16.5" x14ac:dyDescent="0.3">
      <c r="A9" s="62"/>
      <c r="B9" s="67"/>
      <c r="C9" s="63"/>
      <c r="D9" s="68"/>
      <c r="E9" s="63"/>
      <c r="F9" s="63"/>
      <c r="G9" s="64"/>
      <c r="H9" s="65"/>
      <c r="I9" s="66"/>
      <c r="J9" s="62"/>
      <c r="K9" s="62"/>
      <c r="L9" s="65"/>
      <c r="M9" s="66"/>
      <c r="N9" s="88">
        <v>33</v>
      </c>
      <c r="O9" s="88">
        <v>29</v>
      </c>
      <c r="P9" s="88">
        <v>2</v>
      </c>
      <c r="Q9" s="88">
        <v>10</v>
      </c>
      <c r="R9" s="88">
        <v>28</v>
      </c>
      <c r="S9" s="77">
        <f t="shared" si="0"/>
        <v>102</v>
      </c>
      <c r="T9" s="9" t="str">
        <f t="shared" si="1"/>
        <v/>
      </c>
      <c r="U9" s="10" t="str">
        <f t="shared" si="2"/>
        <v/>
      </c>
      <c r="V9" s="10" t="str">
        <f t="shared" si="3"/>
        <v/>
      </c>
      <c r="W9" s="59" t="str">
        <f t="shared" si="3"/>
        <v/>
      </c>
      <c r="X9" s="59" t="str">
        <f t="shared" si="3"/>
        <v/>
      </c>
      <c r="Y9" s="59" t="str">
        <f t="shared" si="3"/>
        <v/>
      </c>
      <c r="Z9" s="10" t="str">
        <f t="shared" si="3"/>
        <v/>
      </c>
      <c r="AA9" s="59" t="str">
        <f t="shared" si="3"/>
        <v/>
      </c>
      <c r="AB9" s="10" t="str">
        <f t="shared" si="3"/>
        <v/>
      </c>
      <c r="AC9" s="59" t="str">
        <f t="shared" si="3"/>
        <v/>
      </c>
    </row>
    <row r="10" spans="1:29" s="75" customFormat="1" ht="16.5" x14ac:dyDescent="0.3">
      <c r="A10" s="63"/>
      <c r="B10" s="67"/>
      <c r="C10" s="63"/>
      <c r="D10" s="68"/>
      <c r="E10" s="63"/>
      <c r="F10" s="63"/>
      <c r="G10" s="64"/>
      <c r="H10" s="65"/>
      <c r="I10" s="66"/>
      <c r="J10" s="62"/>
      <c r="K10" s="62"/>
      <c r="L10" s="65"/>
      <c r="M10" s="66"/>
      <c r="N10" s="88">
        <v>26</v>
      </c>
      <c r="O10" s="88">
        <v>46</v>
      </c>
      <c r="P10" s="88">
        <v>13</v>
      </c>
      <c r="Q10" s="88">
        <v>49</v>
      </c>
      <c r="R10" s="88">
        <v>41</v>
      </c>
      <c r="S10" s="77">
        <f t="shared" si="0"/>
        <v>175</v>
      </c>
      <c r="T10" s="9" t="str">
        <f t="shared" si="1"/>
        <v/>
      </c>
      <c r="U10" s="10" t="str">
        <f t="shared" si="2"/>
        <v/>
      </c>
      <c r="V10" s="10" t="str">
        <f t="shared" si="3"/>
        <v/>
      </c>
      <c r="W10" s="59" t="str">
        <f t="shared" si="3"/>
        <v/>
      </c>
      <c r="X10" s="59" t="str">
        <f t="shared" si="3"/>
        <v/>
      </c>
      <c r="Y10" s="59" t="str">
        <f t="shared" si="3"/>
        <v/>
      </c>
      <c r="Z10" s="10" t="str">
        <f t="shared" si="3"/>
        <v/>
      </c>
      <c r="AA10" s="59" t="str">
        <f t="shared" si="3"/>
        <v/>
      </c>
      <c r="AB10" s="10" t="str">
        <f t="shared" si="3"/>
        <v/>
      </c>
      <c r="AC10" s="59" t="str">
        <f t="shared" si="3"/>
        <v/>
      </c>
    </row>
    <row r="11" spans="1:29" s="75" customFormat="1" ht="16.5" x14ac:dyDescent="0.3">
      <c r="A11" s="63"/>
      <c r="B11" s="73"/>
      <c r="C11" s="63"/>
      <c r="D11" s="74"/>
      <c r="E11" s="63"/>
      <c r="F11" s="63"/>
      <c r="G11" s="64"/>
      <c r="H11" s="65"/>
      <c r="I11" s="66"/>
      <c r="J11" s="62"/>
      <c r="K11" s="62"/>
      <c r="L11" s="65"/>
      <c r="M11" s="66"/>
      <c r="N11" s="88">
        <v>12</v>
      </c>
      <c r="O11" s="88">
        <v>26</v>
      </c>
      <c r="P11" s="88">
        <v>19</v>
      </c>
      <c r="Q11" s="88">
        <v>17</v>
      </c>
      <c r="R11" s="88">
        <v>20</v>
      </c>
      <c r="S11" s="77">
        <f t="shared" si="0"/>
        <v>94</v>
      </c>
      <c r="T11" s="9" t="str">
        <f t="shared" si="1"/>
        <v/>
      </c>
      <c r="U11" s="10" t="str">
        <f t="shared" si="2"/>
        <v/>
      </c>
      <c r="V11" s="10" t="str">
        <f t="shared" si="3"/>
        <v/>
      </c>
      <c r="W11" s="59" t="str">
        <f t="shared" si="3"/>
        <v/>
      </c>
      <c r="X11" s="59" t="str">
        <f t="shared" si="3"/>
        <v/>
      </c>
      <c r="Y11" s="59" t="str">
        <f t="shared" si="3"/>
        <v/>
      </c>
      <c r="Z11" s="10" t="str">
        <f t="shared" si="3"/>
        <v/>
      </c>
      <c r="AA11" s="59" t="str">
        <f t="shared" si="3"/>
        <v/>
      </c>
      <c r="AB11" s="10" t="str">
        <f t="shared" si="3"/>
        <v/>
      </c>
      <c r="AC11" s="59" t="str">
        <f t="shared" si="3"/>
        <v/>
      </c>
    </row>
    <row r="12" spans="1:29" s="75" customFormat="1" ht="16.5" x14ac:dyDescent="0.3">
      <c r="A12" s="63"/>
      <c r="B12" s="67"/>
      <c r="C12" s="63"/>
      <c r="D12" s="68"/>
      <c r="E12" s="63"/>
      <c r="F12" s="63"/>
      <c r="G12" s="64"/>
      <c r="H12" s="65"/>
      <c r="I12" s="66"/>
      <c r="J12" s="62"/>
      <c r="K12" s="62"/>
      <c r="L12" s="65"/>
      <c r="M12" s="66"/>
      <c r="N12" s="88">
        <v>23</v>
      </c>
      <c r="O12" s="88">
        <v>44</v>
      </c>
      <c r="P12" s="88">
        <v>6</v>
      </c>
      <c r="Q12" s="88">
        <v>45</v>
      </c>
      <c r="R12" s="88">
        <v>49</v>
      </c>
      <c r="S12" s="77">
        <f t="shared" si="0"/>
        <v>167</v>
      </c>
      <c r="T12" s="9" t="str">
        <f t="shared" si="1"/>
        <v/>
      </c>
      <c r="U12" s="10" t="str">
        <f t="shared" si="2"/>
        <v/>
      </c>
      <c r="V12" s="10" t="str">
        <f t="shared" si="3"/>
        <v/>
      </c>
      <c r="W12" s="59" t="str">
        <f t="shared" si="3"/>
        <v/>
      </c>
      <c r="X12" s="59" t="str">
        <f t="shared" si="3"/>
        <v/>
      </c>
      <c r="Y12" s="59" t="str">
        <f t="shared" si="3"/>
        <v/>
      </c>
      <c r="Z12" s="10" t="str">
        <f t="shared" si="3"/>
        <v/>
      </c>
      <c r="AA12" s="59" t="str">
        <f t="shared" si="3"/>
        <v/>
      </c>
      <c r="AB12" s="10" t="str">
        <f t="shared" si="3"/>
        <v/>
      </c>
      <c r="AC12" s="59" t="str">
        <f t="shared" si="3"/>
        <v/>
      </c>
    </row>
    <row r="13" spans="1:29" s="75" customFormat="1" ht="16.5" x14ac:dyDescent="0.3">
      <c r="A13" s="63"/>
      <c r="B13" s="73"/>
      <c r="C13" s="63"/>
      <c r="D13" s="68"/>
      <c r="E13" s="63"/>
      <c r="F13" s="63"/>
      <c r="G13" s="64"/>
      <c r="H13" s="65"/>
      <c r="I13" s="66"/>
      <c r="J13" s="62"/>
      <c r="K13" s="62"/>
      <c r="L13" s="65"/>
      <c r="M13" s="66"/>
      <c r="N13" s="88">
        <v>7</v>
      </c>
      <c r="O13" s="88">
        <v>37</v>
      </c>
      <c r="P13" s="88">
        <v>14</v>
      </c>
      <c r="Q13" s="88">
        <v>47</v>
      </c>
      <c r="R13" s="88">
        <v>48</v>
      </c>
      <c r="S13" s="77">
        <f t="shared" si="0"/>
        <v>153</v>
      </c>
      <c r="T13" s="9" t="str">
        <f t="shared" si="1"/>
        <v/>
      </c>
      <c r="U13" s="10" t="str">
        <f t="shared" si="2"/>
        <v/>
      </c>
      <c r="V13" s="10" t="str">
        <f t="shared" si="3"/>
        <v/>
      </c>
      <c r="W13" s="59" t="str">
        <f t="shared" si="3"/>
        <v/>
      </c>
      <c r="X13" s="59" t="str">
        <f t="shared" si="3"/>
        <v/>
      </c>
      <c r="Y13" s="59" t="str">
        <f t="shared" si="3"/>
        <v/>
      </c>
      <c r="Z13" s="10" t="str">
        <f t="shared" si="3"/>
        <v/>
      </c>
      <c r="AA13" s="59" t="str">
        <f t="shared" si="3"/>
        <v/>
      </c>
      <c r="AB13" s="10" t="str">
        <f t="shared" si="3"/>
        <v/>
      </c>
      <c r="AC13" s="59" t="str">
        <f t="shared" si="3"/>
        <v/>
      </c>
    </row>
    <row r="14" spans="1:29" s="75" customFormat="1" ht="16.5" customHeight="1" x14ac:dyDescent="0.3">
      <c r="A14" s="63"/>
      <c r="B14" s="73"/>
      <c r="C14" s="63"/>
      <c r="D14" s="68"/>
      <c r="E14" s="63"/>
      <c r="F14" s="63"/>
      <c r="G14" s="64"/>
      <c r="H14" s="65"/>
      <c r="I14" s="66"/>
      <c r="J14" s="62"/>
      <c r="K14" s="62"/>
      <c r="L14" s="65"/>
      <c r="M14" s="66"/>
      <c r="N14" s="88">
        <v>24</v>
      </c>
      <c r="O14" s="88">
        <v>26</v>
      </c>
      <c r="P14" s="88">
        <v>10</v>
      </c>
      <c r="Q14" s="88">
        <v>47</v>
      </c>
      <c r="R14" s="88">
        <v>14</v>
      </c>
      <c r="S14" s="77">
        <f t="shared" si="0"/>
        <v>121</v>
      </c>
      <c r="T14" s="9" t="str">
        <f t="shared" si="1"/>
        <v/>
      </c>
      <c r="U14" s="10" t="str">
        <f t="shared" si="2"/>
        <v/>
      </c>
      <c r="V14" s="10" t="str">
        <f t="shared" si="3"/>
        <v/>
      </c>
      <c r="W14" s="59" t="str">
        <f t="shared" si="3"/>
        <v/>
      </c>
      <c r="X14" s="59" t="str">
        <f t="shared" si="3"/>
        <v/>
      </c>
      <c r="Y14" s="59" t="str">
        <f t="shared" si="3"/>
        <v/>
      </c>
      <c r="Z14" s="10" t="str">
        <f t="shared" si="3"/>
        <v/>
      </c>
      <c r="AA14" s="59" t="str">
        <f t="shared" si="3"/>
        <v/>
      </c>
      <c r="AB14" s="10" t="str">
        <f t="shared" si="3"/>
        <v/>
      </c>
      <c r="AC14" s="59" t="str">
        <f t="shared" si="3"/>
        <v/>
      </c>
    </row>
    <row r="15" spans="1:29" x14ac:dyDescent="0.25">
      <c r="S15"/>
    </row>
    <row r="16" spans="1:29" x14ac:dyDescent="0.25">
      <c r="S16"/>
    </row>
    <row r="17" spans="1:19" x14ac:dyDescent="0.25">
      <c r="S17"/>
    </row>
    <row r="22" spans="1:19" ht="86.2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76"/>
      <c r="O22" s="76"/>
      <c r="P22" s="76"/>
      <c r="Q22" s="76"/>
      <c r="R22" s="76"/>
    </row>
    <row r="53" spans="1:23" ht="15.75" thickBot="1" x14ac:dyDescent="0.3"/>
    <row r="54" spans="1:23" s="12" customFormat="1" ht="16.5" x14ac:dyDescent="0.3">
      <c r="A54" s="14" t="s">
        <v>44</v>
      </c>
      <c r="B54" s="38">
        <v>61</v>
      </c>
      <c r="C54" s="39">
        <v>111070003</v>
      </c>
      <c r="D54" s="38" t="s">
        <v>110</v>
      </c>
      <c r="E54" s="38" t="s">
        <v>163</v>
      </c>
      <c r="F54" s="37"/>
      <c r="G54" s="38" t="s">
        <v>30</v>
      </c>
      <c r="H54" s="40" t="s">
        <v>134</v>
      </c>
      <c r="I54" s="38" t="s">
        <v>135</v>
      </c>
      <c r="J54" s="33"/>
      <c r="K54" s="33" t="s">
        <v>127</v>
      </c>
      <c r="L54" s="31" t="s">
        <v>141</v>
      </c>
      <c r="M54" s="31" t="s">
        <v>204</v>
      </c>
      <c r="N54" s="33"/>
      <c r="O54" s="33"/>
      <c r="P54" s="33" t="s">
        <v>29</v>
      </c>
      <c r="Q54" s="31"/>
      <c r="R54" s="31"/>
      <c r="S54" s="14">
        <v>11</v>
      </c>
      <c r="T54" s="98">
        <v>30</v>
      </c>
      <c r="U54" s="99">
        <v>14.21</v>
      </c>
      <c r="V54" s="99">
        <v>40.380000000000003</v>
      </c>
      <c r="W54" s="100">
        <v>45.71</v>
      </c>
    </row>
    <row r="55" spans="1:23" s="12" customFormat="1" ht="16.5" x14ac:dyDescent="0.3">
      <c r="A55" s="14" t="s">
        <v>44</v>
      </c>
      <c r="B55" s="29">
        <v>62</v>
      </c>
      <c r="C55" s="41">
        <v>111070094</v>
      </c>
      <c r="D55" s="42" t="s">
        <v>187</v>
      </c>
      <c r="E55" s="42" t="s">
        <v>188</v>
      </c>
      <c r="F55" s="37"/>
      <c r="G55" s="42" t="s">
        <v>136</v>
      </c>
      <c r="H55" s="40" t="s">
        <v>134</v>
      </c>
      <c r="I55" s="42" t="s">
        <v>135</v>
      </c>
      <c r="J55" s="33"/>
      <c r="K55" s="33" t="s">
        <v>127</v>
      </c>
      <c r="L55" s="31" t="s">
        <v>141</v>
      </c>
      <c r="M55" s="31" t="s">
        <v>204</v>
      </c>
      <c r="N55" s="33"/>
      <c r="O55" s="33"/>
      <c r="P55" s="33"/>
      <c r="Q55" s="31"/>
      <c r="R55" s="31"/>
      <c r="S55" s="14">
        <v>12</v>
      </c>
      <c r="T55" s="101">
        <v>30</v>
      </c>
      <c r="U55" s="102">
        <v>60</v>
      </c>
      <c r="V55" s="102">
        <v>50.77</v>
      </c>
      <c r="W55" s="103">
        <v>62.86</v>
      </c>
    </row>
    <row r="56" spans="1:23" s="12" customFormat="1" ht="16.5" x14ac:dyDescent="0.3">
      <c r="A56" s="14" t="s">
        <v>44</v>
      </c>
      <c r="B56" s="29">
        <v>63</v>
      </c>
      <c r="C56" s="43">
        <v>111070140</v>
      </c>
      <c r="D56" s="44" t="s">
        <v>189</v>
      </c>
      <c r="E56" s="31" t="s">
        <v>181</v>
      </c>
      <c r="F56" s="37"/>
      <c r="G56" s="44" t="s">
        <v>30</v>
      </c>
      <c r="H56" s="40" t="s">
        <v>134</v>
      </c>
      <c r="I56" s="44" t="s">
        <v>135</v>
      </c>
      <c r="J56" s="33"/>
      <c r="K56" s="33" t="s">
        <v>127</v>
      </c>
      <c r="L56" s="31" t="s">
        <v>141</v>
      </c>
      <c r="M56" s="31" t="s">
        <v>204</v>
      </c>
      <c r="N56" s="33"/>
      <c r="O56" s="33"/>
      <c r="P56" s="33" t="s">
        <v>31</v>
      </c>
      <c r="Q56" s="31"/>
      <c r="R56" s="31"/>
      <c r="S56" s="14">
        <v>13</v>
      </c>
      <c r="T56" s="101">
        <v>30</v>
      </c>
      <c r="U56" s="102">
        <v>60</v>
      </c>
      <c r="V56" s="102">
        <v>49.29</v>
      </c>
      <c r="W56" s="103">
        <v>97.14</v>
      </c>
    </row>
    <row r="57" spans="1:23" s="12" customFormat="1" ht="16.5" x14ac:dyDescent="0.3">
      <c r="A57" s="14" t="s">
        <v>44</v>
      </c>
      <c r="B57" s="29">
        <v>64</v>
      </c>
      <c r="C57" s="41">
        <v>111070001</v>
      </c>
      <c r="D57" s="42" t="s">
        <v>115</v>
      </c>
      <c r="E57" s="42" t="s">
        <v>190</v>
      </c>
      <c r="F57" s="37"/>
      <c r="G57" s="42" t="s">
        <v>30</v>
      </c>
      <c r="H57" s="40" t="s">
        <v>134</v>
      </c>
      <c r="I57" s="42" t="s">
        <v>135</v>
      </c>
      <c r="J57" s="33"/>
      <c r="K57" s="33" t="s">
        <v>127</v>
      </c>
      <c r="L57" s="31" t="s">
        <v>141</v>
      </c>
      <c r="M57" s="31" t="s">
        <v>204</v>
      </c>
      <c r="N57" s="33"/>
      <c r="O57" s="33"/>
      <c r="P57" s="33" t="s">
        <v>31</v>
      </c>
      <c r="Q57" s="31"/>
      <c r="R57" s="31"/>
      <c r="S57" s="14">
        <v>11</v>
      </c>
      <c r="T57" s="101">
        <v>30</v>
      </c>
      <c r="U57" s="102">
        <v>60</v>
      </c>
      <c r="V57" s="102">
        <v>62.14</v>
      </c>
      <c r="W57" s="103">
        <v>105.71</v>
      </c>
    </row>
    <row r="58" spans="1:23" s="12" customFormat="1" ht="16.5" x14ac:dyDescent="0.3">
      <c r="A58" s="14" t="s">
        <v>44</v>
      </c>
      <c r="B58" s="29">
        <v>65</v>
      </c>
      <c r="C58" s="41">
        <v>110960174</v>
      </c>
      <c r="D58" s="42" t="s">
        <v>191</v>
      </c>
      <c r="E58" s="42" t="s">
        <v>157</v>
      </c>
      <c r="F58" s="37"/>
      <c r="G58" s="42" t="s">
        <v>137</v>
      </c>
      <c r="H58" s="40" t="s">
        <v>134</v>
      </c>
      <c r="I58" s="42" t="s">
        <v>138</v>
      </c>
      <c r="J58" s="33"/>
      <c r="K58" s="33" t="s">
        <v>133</v>
      </c>
      <c r="L58" s="31" t="s">
        <v>142</v>
      </c>
      <c r="M58" s="31" t="s">
        <v>204</v>
      </c>
      <c r="N58" s="33"/>
      <c r="O58" s="33"/>
      <c r="P58" s="33"/>
      <c r="Q58" s="31"/>
      <c r="R58" s="31"/>
      <c r="S58" s="14">
        <v>12</v>
      </c>
      <c r="T58" s="101">
        <v>4.74</v>
      </c>
      <c r="U58" s="102">
        <v>15</v>
      </c>
      <c r="V58" s="102">
        <v>32.14</v>
      </c>
      <c r="W58" s="103">
        <v>17.14</v>
      </c>
    </row>
    <row r="59" spans="1:23" s="12" customFormat="1" ht="16.5" x14ac:dyDescent="0.3">
      <c r="A59" s="14" t="s">
        <v>44</v>
      </c>
      <c r="B59" s="29">
        <v>66</v>
      </c>
      <c r="C59" s="45">
        <v>110960044</v>
      </c>
      <c r="D59" s="46" t="s">
        <v>111</v>
      </c>
      <c r="E59" s="46" t="s">
        <v>192</v>
      </c>
      <c r="F59" s="37"/>
      <c r="G59" s="46" t="s">
        <v>136</v>
      </c>
      <c r="H59" s="40" t="s">
        <v>134</v>
      </c>
      <c r="I59" s="46" t="s">
        <v>138</v>
      </c>
      <c r="J59" s="33"/>
      <c r="K59" s="33" t="s">
        <v>133</v>
      </c>
      <c r="L59" s="31" t="s">
        <v>142</v>
      </c>
      <c r="M59" s="31" t="s">
        <v>204</v>
      </c>
      <c r="N59" s="33"/>
      <c r="O59" s="33"/>
      <c r="P59" s="33"/>
      <c r="Q59" s="31"/>
      <c r="R59" s="31"/>
      <c r="S59" s="14">
        <v>13</v>
      </c>
      <c r="T59" s="101">
        <v>30</v>
      </c>
      <c r="U59" s="102">
        <v>9.4700000000000006</v>
      </c>
      <c r="V59" s="102">
        <v>47.31</v>
      </c>
      <c r="W59" s="103">
        <v>11.93</v>
      </c>
    </row>
    <row r="60" spans="1:23" s="12" customFormat="1" ht="16.5" x14ac:dyDescent="0.3">
      <c r="A60" s="14" t="s">
        <v>44</v>
      </c>
      <c r="B60" s="38">
        <v>67</v>
      </c>
      <c r="C60" s="41">
        <v>110960028</v>
      </c>
      <c r="D60" s="42" t="s">
        <v>193</v>
      </c>
      <c r="E60" s="42" t="s">
        <v>194</v>
      </c>
      <c r="F60" s="37"/>
      <c r="G60" s="42" t="s">
        <v>30</v>
      </c>
      <c r="H60" s="40" t="s">
        <v>134</v>
      </c>
      <c r="I60" s="42" t="s">
        <v>138</v>
      </c>
      <c r="J60" s="33"/>
      <c r="K60" s="33" t="s">
        <v>133</v>
      </c>
      <c r="L60" s="31" t="s">
        <v>142</v>
      </c>
      <c r="M60" s="31" t="s">
        <v>204</v>
      </c>
      <c r="N60" s="33"/>
      <c r="O60" s="33"/>
      <c r="P60" s="33" t="s">
        <v>31</v>
      </c>
      <c r="Q60" s="31"/>
      <c r="R60" s="31"/>
      <c r="S60" s="14">
        <v>11</v>
      </c>
      <c r="T60" s="101">
        <v>30</v>
      </c>
      <c r="U60" s="102">
        <v>57.69</v>
      </c>
      <c r="V60" s="102">
        <v>53.57</v>
      </c>
      <c r="W60" s="103">
        <v>54.29</v>
      </c>
    </row>
    <row r="61" spans="1:23" s="12" customFormat="1" ht="16.5" x14ac:dyDescent="0.3">
      <c r="A61" s="14" t="s">
        <v>44</v>
      </c>
      <c r="B61" s="29">
        <v>68</v>
      </c>
      <c r="C61" s="41">
        <v>110960026</v>
      </c>
      <c r="D61" s="42" t="s">
        <v>195</v>
      </c>
      <c r="E61" s="42" t="s">
        <v>196</v>
      </c>
      <c r="F61" s="37"/>
      <c r="G61" s="42" t="s">
        <v>139</v>
      </c>
      <c r="H61" s="40" t="s">
        <v>134</v>
      </c>
      <c r="I61" s="42" t="s">
        <v>138</v>
      </c>
      <c r="J61" s="33"/>
      <c r="K61" s="33" t="s">
        <v>133</v>
      </c>
      <c r="L61" s="31" t="s">
        <v>142</v>
      </c>
      <c r="M61" s="31" t="s">
        <v>204</v>
      </c>
      <c r="N61" s="33"/>
      <c r="O61" s="33"/>
      <c r="P61" s="33"/>
      <c r="Q61" s="31"/>
      <c r="R61" s="31"/>
      <c r="S61" s="14">
        <v>12</v>
      </c>
      <c r="T61" s="101">
        <v>30</v>
      </c>
      <c r="U61" s="102">
        <v>60</v>
      </c>
      <c r="V61" s="102">
        <v>60</v>
      </c>
      <c r="W61" s="103">
        <v>117.14</v>
      </c>
    </row>
    <row r="62" spans="1:23" s="12" customFormat="1" ht="16.5" x14ac:dyDescent="0.3">
      <c r="A62" s="14" t="s">
        <v>44</v>
      </c>
      <c r="B62" s="29">
        <v>69</v>
      </c>
      <c r="C62" s="47">
        <v>110740005</v>
      </c>
      <c r="D62" s="42" t="s">
        <v>197</v>
      </c>
      <c r="E62" s="42" t="s">
        <v>198</v>
      </c>
      <c r="F62" s="37"/>
      <c r="G62" s="48" t="s">
        <v>30</v>
      </c>
      <c r="H62" s="40" t="s">
        <v>134</v>
      </c>
      <c r="I62" s="42" t="s">
        <v>203</v>
      </c>
      <c r="J62" s="33"/>
      <c r="K62" s="33" t="s">
        <v>140</v>
      </c>
      <c r="L62" s="31" t="s">
        <v>142</v>
      </c>
      <c r="M62" s="31" t="s">
        <v>204</v>
      </c>
      <c r="N62" s="33"/>
      <c r="O62" s="33"/>
      <c r="P62" s="33"/>
      <c r="Q62" s="31"/>
      <c r="R62" s="31"/>
      <c r="S62" s="14">
        <v>13</v>
      </c>
      <c r="T62" s="101">
        <v>7.89</v>
      </c>
      <c r="U62" s="102">
        <v>12.69</v>
      </c>
      <c r="V62" s="102">
        <v>23.57</v>
      </c>
      <c r="W62" s="103">
        <v>25.71</v>
      </c>
    </row>
    <row r="63" spans="1:23" s="12" customFormat="1" ht="16.5" x14ac:dyDescent="0.3">
      <c r="A63" s="14" t="s">
        <v>44</v>
      </c>
      <c r="B63" s="29">
        <v>70</v>
      </c>
      <c r="C63" s="41">
        <v>110740020</v>
      </c>
      <c r="D63" s="42" t="s">
        <v>199</v>
      </c>
      <c r="E63" s="42" t="s">
        <v>200</v>
      </c>
      <c r="F63" s="37"/>
      <c r="G63" s="42" t="s">
        <v>40</v>
      </c>
      <c r="H63" s="40" t="s">
        <v>134</v>
      </c>
      <c r="I63" s="42" t="s">
        <v>203</v>
      </c>
      <c r="J63" s="33"/>
      <c r="K63" s="33" t="s">
        <v>140</v>
      </c>
      <c r="L63" s="31" t="s">
        <v>142</v>
      </c>
      <c r="M63" s="31" t="s">
        <v>204</v>
      </c>
      <c r="N63" s="33"/>
      <c r="O63" s="33"/>
      <c r="P63" s="33"/>
      <c r="Q63" s="31"/>
      <c r="R63" s="31"/>
      <c r="S63" s="14">
        <v>11</v>
      </c>
      <c r="T63" s="101">
        <v>30</v>
      </c>
      <c r="U63" s="102">
        <v>14.21</v>
      </c>
      <c r="V63" s="102">
        <v>15</v>
      </c>
      <c r="W63" s="103">
        <v>45.71</v>
      </c>
    </row>
    <row r="64" spans="1:23" s="12" customFormat="1" ht="16.5" x14ac:dyDescent="0.3">
      <c r="A64" s="14" t="s">
        <v>44</v>
      </c>
      <c r="B64" s="29">
        <v>71</v>
      </c>
      <c r="C64" s="47">
        <v>110740004</v>
      </c>
      <c r="D64" s="42" t="s">
        <v>107</v>
      </c>
      <c r="E64" s="42" t="s">
        <v>168</v>
      </c>
      <c r="F64" s="37"/>
      <c r="G64" s="42" t="s">
        <v>40</v>
      </c>
      <c r="H64" s="40" t="s">
        <v>134</v>
      </c>
      <c r="I64" s="42" t="s">
        <v>203</v>
      </c>
      <c r="J64" s="33"/>
      <c r="K64" s="33" t="s">
        <v>140</v>
      </c>
      <c r="L64" s="31" t="s">
        <v>142</v>
      </c>
      <c r="M64" s="31" t="s">
        <v>204</v>
      </c>
      <c r="N64" s="33"/>
      <c r="O64" s="33"/>
      <c r="P64" s="33"/>
      <c r="Q64" s="31"/>
      <c r="R64" s="31"/>
      <c r="S64" s="14">
        <v>12</v>
      </c>
      <c r="T64" s="101">
        <v>30</v>
      </c>
      <c r="U64" s="102">
        <v>15.79</v>
      </c>
      <c r="V64" s="102">
        <v>42.69</v>
      </c>
      <c r="W64" s="103">
        <v>57.14</v>
      </c>
    </row>
    <row r="65" spans="1:23" s="12" customFormat="1" ht="16.5" x14ac:dyDescent="0.3">
      <c r="A65" s="14" t="s">
        <v>44</v>
      </c>
      <c r="B65" s="29">
        <v>72</v>
      </c>
      <c r="C65" s="47">
        <v>110740024</v>
      </c>
      <c r="D65" s="42" t="s">
        <v>69</v>
      </c>
      <c r="E65" s="42" t="s">
        <v>201</v>
      </c>
      <c r="F65" s="37"/>
      <c r="G65" s="42" t="s">
        <v>30</v>
      </c>
      <c r="H65" s="40" t="s">
        <v>134</v>
      </c>
      <c r="I65" s="42" t="s">
        <v>203</v>
      </c>
      <c r="J65" s="33"/>
      <c r="K65" s="33" t="s">
        <v>140</v>
      </c>
      <c r="L65" s="31" t="s">
        <v>142</v>
      </c>
      <c r="M65" s="31" t="s">
        <v>204</v>
      </c>
      <c r="N65" s="33"/>
      <c r="O65" s="33"/>
      <c r="P65" s="33"/>
      <c r="Q65" s="31"/>
      <c r="R65" s="31"/>
      <c r="S65" s="14">
        <v>13</v>
      </c>
      <c r="T65" s="101">
        <v>30</v>
      </c>
      <c r="U65" s="102">
        <v>60</v>
      </c>
      <c r="V65" s="102">
        <v>57.86</v>
      </c>
      <c r="W65" s="103">
        <v>60</v>
      </c>
    </row>
  </sheetData>
  <conditionalFormatting sqref="T1:AA21 T23:AA1048576">
    <cfRule type="cellIs" dxfId="2" priority="4" operator="between">
      <formula>1</formula>
      <formula>3</formula>
    </cfRule>
  </conditionalFormatting>
  <conditionalFormatting sqref="AB1:AC21 AB23:AC1048576">
    <cfRule type="cellIs" dxfId="1" priority="3" operator="between">
      <formula>1</formula>
      <formula>3</formula>
    </cfRule>
  </conditionalFormatting>
  <conditionalFormatting sqref="T22:AA22">
    <cfRule type="cellIs" dxfId="0" priority="1" operator="between">
      <formula>1</formula>
      <formula>3</formula>
    </cfRule>
  </conditionalFormatting>
  <pageMargins left="0.2" right="0.2" top="0.75" bottom="0.75" header="0.3" footer="0.3"/>
  <pageSetup paperSize="9" scale="65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24"/>
  <sheetViews>
    <sheetView topLeftCell="A97" workbookViewId="0">
      <selection activeCell="F112" sqref="F112"/>
    </sheetView>
  </sheetViews>
  <sheetFormatPr baseColWidth="10" defaultColWidth="19.85546875" defaultRowHeight="15" x14ac:dyDescent="0.25"/>
  <cols>
    <col min="1" max="1" width="8" style="56" bestFit="1" customWidth="1"/>
    <col min="2" max="2" width="10.140625" style="56" bestFit="1" customWidth="1"/>
    <col min="3" max="3" width="13" style="56" bestFit="1" customWidth="1"/>
    <col min="4" max="4" width="9.28515625" style="56" bestFit="1" customWidth="1"/>
    <col min="5" max="5" width="6.42578125" style="56" bestFit="1" customWidth="1"/>
    <col min="6" max="6" width="6.85546875" style="56" bestFit="1" customWidth="1"/>
    <col min="7" max="7" width="4.42578125" style="56" bestFit="1" customWidth="1"/>
    <col min="8" max="8" width="9.28515625" style="56" bestFit="1" customWidth="1"/>
    <col min="9" max="9" width="9.28515625" style="56" customWidth="1"/>
    <col min="10" max="10" width="8.7109375" style="56" bestFit="1" customWidth="1"/>
    <col min="11" max="11" width="26.140625" style="56" bestFit="1" customWidth="1"/>
    <col min="12" max="12" width="14.42578125" style="56" bestFit="1" customWidth="1"/>
    <col min="13" max="13" width="7.5703125" style="8" bestFit="1" customWidth="1"/>
    <col min="14" max="17" width="19.85546875" style="8"/>
    <col min="18" max="18" width="3" style="8" bestFit="1" customWidth="1"/>
    <col min="19" max="16384" width="19.85546875" style="8"/>
  </cols>
  <sheetData>
    <row r="1" spans="1:29" s="105" customFormat="1" ht="49.5" customHeight="1" thickBot="1" x14ac:dyDescent="0.3">
      <c r="A1" s="104" t="s">
        <v>211</v>
      </c>
      <c r="B1" s="104" t="s">
        <v>210</v>
      </c>
      <c r="C1" s="54" t="s">
        <v>229</v>
      </c>
      <c r="D1" s="104" t="s">
        <v>123</v>
      </c>
      <c r="E1" s="104" t="s">
        <v>220</v>
      </c>
      <c r="F1" s="108" t="s">
        <v>124</v>
      </c>
      <c r="G1" s="104" t="s">
        <v>227</v>
      </c>
      <c r="H1" s="104" t="s">
        <v>226</v>
      </c>
      <c r="I1" s="104" t="s">
        <v>222</v>
      </c>
      <c r="J1" s="104" t="s">
        <v>223</v>
      </c>
      <c r="K1" s="104" t="s">
        <v>225</v>
      </c>
      <c r="L1" s="104" t="s">
        <v>228</v>
      </c>
      <c r="M1" s="104" t="s">
        <v>230</v>
      </c>
      <c r="Z1" s="106" t="s">
        <v>45</v>
      </c>
      <c r="AA1" s="106" t="s">
        <v>46</v>
      </c>
      <c r="AB1" s="106" t="s">
        <v>47</v>
      </c>
      <c r="AC1" s="106" t="s">
        <v>48</v>
      </c>
    </row>
    <row r="2" spans="1:29" s="56" customFormat="1" x14ac:dyDescent="0.25">
      <c r="A2" s="25" t="s">
        <v>129</v>
      </c>
      <c r="B2" s="25" t="s">
        <v>52</v>
      </c>
      <c r="C2" s="25" t="s">
        <v>0</v>
      </c>
      <c r="D2" s="25" t="s">
        <v>23</v>
      </c>
      <c r="E2" s="25" t="s">
        <v>2</v>
      </c>
      <c r="F2" s="25" t="s">
        <v>25</v>
      </c>
      <c r="G2" s="25" t="s">
        <v>3</v>
      </c>
      <c r="H2" s="25" t="s">
        <v>5</v>
      </c>
      <c r="I2" s="25" t="s">
        <v>221</v>
      </c>
      <c r="J2" s="25" t="s">
        <v>22</v>
      </c>
      <c r="K2" s="25" t="s">
        <v>224</v>
      </c>
      <c r="L2" s="25" t="s">
        <v>26</v>
      </c>
      <c r="M2" s="25" t="s">
        <v>24</v>
      </c>
    </row>
    <row r="3" spans="1:29" x14ac:dyDescent="0.25">
      <c r="A3" s="40"/>
      <c r="B3" s="30"/>
      <c r="C3" s="40"/>
      <c r="D3" s="30"/>
      <c r="E3" s="40"/>
      <c r="F3" s="40"/>
      <c r="G3" s="30"/>
      <c r="H3" s="57"/>
      <c r="I3" s="57"/>
      <c r="J3" s="40"/>
      <c r="K3" s="40"/>
      <c r="L3" s="58"/>
      <c r="M3" s="59"/>
    </row>
    <row r="4" spans="1:29" x14ac:dyDescent="0.25">
      <c r="A4" s="40"/>
      <c r="B4" s="35"/>
      <c r="C4" s="40"/>
      <c r="D4" s="60"/>
      <c r="E4" s="40"/>
      <c r="F4" s="40"/>
      <c r="G4" s="30"/>
      <c r="H4" s="58"/>
      <c r="I4" s="57"/>
      <c r="J4" s="40"/>
      <c r="K4" s="40"/>
      <c r="L4" s="58"/>
      <c r="M4" s="59"/>
    </row>
    <row r="5" spans="1:29" x14ac:dyDescent="0.25">
      <c r="A5" s="40"/>
      <c r="B5" s="35"/>
      <c r="C5" s="40"/>
      <c r="D5" s="60"/>
      <c r="E5" s="40"/>
      <c r="F5" s="40"/>
      <c r="G5" s="30"/>
      <c r="H5" s="58"/>
      <c r="I5" s="57"/>
      <c r="J5" s="40"/>
      <c r="K5" s="40"/>
      <c r="L5" s="58"/>
      <c r="M5" s="59"/>
    </row>
    <row r="6" spans="1:29" x14ac:dyDescent="0.25">
      <c r="A6" s="40"/>
      <c r="B6" s="30"/>
      <c r="C6" s="40"/>
      <c r="D6" s="30"/>
      <c r="E6" s="40"/>
      <c r="F6" s="40"/>
      <c r="G6" s="30"/>
      <c r="H6" s="57"/>
      <c r="I6" s="57"/>
      <c r="J6" s="40"/>
      <c r="K6" s="40"/>
      <c r="L6" s="58"/>
      <c r="M6" s="59"/>
    </row>
    <row r="7" spans="1:29" x14ac:dyDescent="0.25">
      <c r="A7" s="40"/>
      <c r="B7" s="30"/>
      <c r="C7" s="40"/>
      <c r="D7" s="30"/>
      <c r="E7" s="40"/>
      <c r="F7" s="40"/>
      <c r="G7" s="30"/>
      <c r="H7" s="57"/>
      <c r="I7" s="57"/>
      <c r="J7" s="40"/>
      <c r="K7" s="40"/>
      <c r="L7" s="58"/>
      <c r="M7" s="59"/>
    </row>
    <row r="8" spans="1:29" x14ac:dyDescent="0.25">
      <c r="A8" s="40"/>
      <c r="B8" s="35"/>
      <c r="C8" s="40"/>
      <c r="D8" s="60"/>
      <c r="E8" s="40"/>
      <c r="F8" s="40"/>
      <c r="G8" s="30"/>
      <c r="H8" s="58"/>
      <c r="I8" s="57"/>
      <c r="J8" s="40"/>
      <c r="K8" s="40"/>
      <c r="L8" s="58"/>
      <c r="M8" s="59"/>
    </row>
    <row r="9" spans="1:29" x14ac:dyDescent="0.25">
      <c r="A9" s="40"/>
      <c r="B9" s="35"/>
      <c r="C9" s="40"/>
      <c r="D9" s="61"/>
      <c r="E9" s="40"/>
      <c r="F9" s="40"/>
      <c r="G9" s="30"/>
      <c r="H9" s="57"/>
      <c r="I9" s="57"/>
      <c r="J9" s="40"/>
      <c r="K9" s="40"/>
      <c r="L9" s="58"/>
      <c r="M9" s="59"/>
    </row>
    <row r="10" spans="1:29" x14ac:dyDescent="0.25">
      <c r="A10" s="40"/>
      <c r="B10" s="35"/>
      <c r="C10" s="40"/>
      <c r="D10" s="60"/>
      <c r="E10" s="40"/>
      <c r="F10" s="40"/>
      <c r="G10" s="30"/>
      <c r="H10" s="58"/>
      <c r="I10" s="57"/>
      <c r="J10" s="40"/>
      <c r="K10" s="40"/>
      <c r="L10" s="58"/>
      <c r="M10" s="59"/>
    </row>
    <row r="11" spans="1:29" x14ac:dyDescent="0.25">
      <c r="A11" s="40"/>
      <c r="B11" s="30"/>
      <c r="C11" s="40"/>
      <c r="D11" s="30"/>
      <c r="E11" s="40"/>
      <c r="F11" s="40"/>
      <c r="G11" s="30"/>
      <c r="H11" s="57"/>
      <c r="I11" s="57"/>
      <c r="J11" s="40"/>
      <c r="K11" s="40"/>
      <c r="L11" s="58"/>
      <c r="M11" s="59"/>
    </row>
    <row r="12" spans="1:29" x14ac:dyDescent="0.25">
      <c r="A12" s="40"/>
      <c r="B12" s="35"/>
      <c r="C12" s="40"/>
      <c r="D12" s="61"/>
      <c r="E12" s="40"/>
      <c r="F12" s="40"/>
      <c r="G12" s="30"/>
      <c r="H12" s="57"/>
      <c r="I12" s="57"/>
      <c r="J12" s="40"/>
      <c r="K12" s="40"/>
      <c r="L12" s="58"/>
      <c r="M12" s="59"/>
    </row>
    <row r="13" spans="1:29" x14ac:dyDescent="0.25">
      <c r="A13" s="40"/>
      <c r="B13" s="35"/>
      <c r="C13" s="40"/>
      <c r="D13" s="60"/>
      <c r="E13" s="40"/>
      <c r="F13" s="40"/>
      <c r="G13" s="30"/>
      <c r="H13" s="58"/>
      <c r="I13" s="57"/>
      <c r="J13" s="40"/>
      <c r="K13" s="40"/>
      <c r="L13" s="58"/>
      <c r="M13" s="59"/>
    </row>
    <row r="14" spans="1:29" x14ac:dyDescent="0.25">
      <c r="A14" s="40"/>
      <c r="B14" s="30"/>
      <c r="C14" s="40"/>
      <c r="D14" s="30"/>
      <c r="E14" s="40"/>
      <c r="F14" s="40"/>
      <c r="G14" s="30"/>
      <c r="H14" s="57"/>
      <c r="I14" s="57"/>
      <c r="J14" s="40"/>
      <c r="K14" s="40"/>
      <c r="L14" s="58"/>
      <c r="M14" s="59"/>
    </row>
    <row r="15" spans="1:29" x14ac:dyDescent="0.25">
      <c r="A15" s="40"/>
      <c r="B15" s="30"/>
      <c r="C15" s="40"/>
      <c r="D15" s="30"/>
      <c r="E15" s="40"/>
      <c r="F15" s="40"/>
      <c r="G15" s="30"/>
      <c r="H15" s="57"/>
      <c r="I15" s="57"/>
      <c r="J15" s="40"/>
      <c r="K15" s="40"/>
      <c r="L15" s="58"/>
      <c r="M15" s="59"/>
    </row>
    <row r="16" spans="1:29" x14ac:dyDescent="0.25">
      <c r="A16" s="40"/>
      <c r="B16" s="35"/>
      <c r="C16" s="40"/>
      <c r="D16" s="60"/>
      <c r="E16" s="40"/>
      <c r="F16" s="40"/>
      <c r="G16" s="30"/>
      <c r="H16" s="58"/>
      <c r="I16" s="57"/>
      <c r="J16" s="40"/>
      <c r="K16" s="40"/>
      <c r="L16" s="58"/>
      <c r="M16" s="59"/>
    </row>
    <row r="17" spans="1:13" x14ac:dyDescent="0.25">
      <c r="A17" s="40"/>
      <c r="B17" s="30"/>
      <c r="C17" s="40"/>
      <c r="D17" s="57"/>
      <c r="E17" s="40"/>
      <c r="F17" s="40"/>
      <c r="G17" s="30"/>
      <c r="H17" s="57"/>
      <c r="I17" s="57"/>
      <c r="J17" s="40"/>
      <c r="K17" s="40"/>
      <c r="L17" s="58"/>
      <c r="M17" s="59"/>
    </row>
    <row r="18" spans="1:13" x14ac:dyDescent="0.25">
      <c r="A18" s="40"/>
      <c r="B18" s="30"/>
      <c r="C18" s="40"/>
      <c r="D18" s="30"/>
      <c r="E18" s="40"/>
      <c r="F18" s="40"/>
      <c r="G18" s="30"/>
      <c r="H18" s="30"/>
      <c r="I18" s="57"/>
      <c r="J18" s="40"/>
      <c r="K18" s="40"/>
      <c r="L18" s="58"/>
      <c r="M18" s="59"/>
    </row>
    <row r="19" spans="1:13" x14ac:dyDescent="0.25">
      <c r="A19" s="40"/>
      <c r="B19" s="30"/>
      <c r="C19" s="40"/>
      <c r="D19" s="30"/>
      <c r="E19" s="40"/>
      <c r="F19" s="40"/>
      <c r="G19" s="30"/>
      <c r="H19" s="30"/>
      <c r="I19" s="57"/>
      <c r="J19" s="40"/>
      <c r="K19" s="40"/>
      <c r="L19" s="58"/>
      <c r="M19" s="59"/>
    </row>
    <row r="20" spans="1:13" x14ac:dyDescent="0.25">
      <c r="A20" s="40"/>
      <c r="B20" s="30"/>
      <c r="C20" s="40"/>
      <c r="D20" s="30"/>
      <c r="E20" s="40"/>
      <c r="F20" s="40"/>
      <c r="G20" s="30"/>
      <c r="H20" s="57"/>
      <c r="I20" s="57"/>
      <c r="J20" s="40"/>
      <c r="K20" s="40"/>
      <c r="L20" s="58"/>
      <c r="M20" s="59"/>
    </row>
    <row r="21" spans="1:13" x14ac:dyDescent="0.25">
      <c r="A21" s="38"/>
      <c r="B21" s="53"/>
      <c r="C21" s="40"/>
      <c r="D21" s="39"/>
      <c r="E21" s="40"/>
      <c r="F21" s="40"/>
      <c r="G21" s="31"/>
      <c r="H21" s="33"/>
      <c r="I21" s="58"/>
      <c r="J21" s="40"/>
      <c r="K21" s="40"/>
      <c r="L21" s="33"/>
      <c r="M21" s="59"/>
    </row>
    <row r="22" spans="1:13" x14ac:dyDescent="0.25">
      <c r="A22" s="29"/>
      <c r="B22" s="55"/>
      <c r="C22" s="40"/>
      <c r="D22" s="43"/>
      <c r="E22" s="40"/>
      <c r="F22" s="40"/>
      <c r="G22" s="31"/>
      <c r="H22" s="33"/>
      <c r="I22" s="58"/>
      <c r="J22" s="40"/>
      <c r="K22" s="40"/>
      <c r="L22" s="33"/>
      <c r="M22" s="59"/>
    </row>
    <row r="23" spans="1:13" x14ac:dyDescent="0.25">
      <c r="A23" s="29"/>
      <c r="B23" s="54"/>
      <c r="C23" s="40"/>
      <c r="D23" s="41"/>
      <c r="E23" s="40"/>
      <c r="F23" s="40"/>
      <c r="G23" s="31"/>
      <c r="H23" s="33"/>
      <c r="I23" s="58"/>
      <c r="J23" s="40"/>
      <c r="K23" s="40"/>
      <c r="L23" s="33"/>
      <c r="M23" s="59"/>
    </row>
    <row r="24" spans="1:13" x14ac:dyDescent="0.25">
      <c r="A24" s="38"/>
      <c r="B24" s="54"/>
      <c r="C24" s="40"/>
      <c r="D24" s="41"/>
      <c r="E24" s="40"/>
      <c r="F24" s="40"/>
      <c r="G24" s="31"/>
      <c r="H24" s="33"/>
      <c r="I24" s="58"/>
      <c r="J24" s="40"/>
      <c r="K24" s="40"/>
      <c r="L24" s="33"/>
      <c r="M24" s="59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16"/>
  <sheetViews>
    <sheetView workbookViewId="0">
      <selection activeCell="G31" sqref="G31"/>
    </sheetView>
  </sheetViews>
  <sheetFormatPr baseColWidth="10" defaultRowHeight="15" x14ac:dyDescent="0.25"/>
  <cols>
    <col min="1" max="1" width="3.5703125" customWidth="1"/>
    <col min="2" max="2" width="5.140625" bestFit="1" customWidth="1"/>
    <col min="3" max="3" width="9.7109375" bestFit="1" customWidth="1"/>
    <col min="4" max="4" width="13" bestFit="1" customWidth="1"/>
    <col min="5" max="5" width="3" customWidth="1"/>
    <col min="6" max="6" width="4" bestFit="1" customWidth="1"/>
    <col min="7" max="7" width="4.140625" bestFit="1" customWidth="1"/>
    <col min="8" max="8" width="3.7109375" bestFit="1" customWidth="1"/>
    <col min="9" max="9" width="4.7109375" bestFit="1" customWidth="1"/>
    <col min="10" max="10" width="3.28515625" bestFit="1" customWidth="1"/>
    <col min="11" max="11" width="5.140625" bestFit="1" customWidth="1"/>
    <col min="12" max="14" width="3" bestFit="1" customWidth="1"/>
    <col min="15" max="16" width="3.140625" bestFit="1" customWidth="1"/>
    <col min="17" max="17" width="5.7109375" bestFit="1" customWidth="1"/>
    <col min="18" max="18" width="5.42578125" bestFit="1" customWidth="1"/>
    <col min="19" max="19" width="4.5703125" bestFit="1" customWidth="1"/>
    <col min="20" max="20" width="9" customWidth="1"/>
    <col min="21" max="21" width="11.42578125" bestFit="1" customWidth="1"/>
  </cols>
  <sheetData>
    <row r="1" spans="1:21" x14ac:dyDescent="0.25">
      <c r="A1" s="2" t="s">
        <v>14</v>
      </c>
      <c r="B1" s="2" t="s">
        <v>2</v>
      </c>
      <c r="C1" s="2" t="s">
        <v>18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11</v>
      </c>
      <c r="J1" s="2" t="s">
        <v>13</v>
      </c>
      <c r="K1" s="2" t="s">
        <v>12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21</v>
      </c>
      <c r="R1" s="2" t="s">
        <v>20</v>
      </c>
      <c r="S1" s="2" t="s">
        <v>19</v>
      </c>
      <c r="T1" s="2" t="s">
        <v>12</v>
      </c>
      <c r="U1" s="2" t="s">
        <v>17</v>
      </c>
    </row>
    <row r="2" spans="1:21" x14ac:dyDescent="0.25">
      <c r="A2" s="3" t="s">
        <v>15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7"/>
      <c r="S2" s="4"/>
      <c r="T2" s="4"/>
      <c r="U2" s="113">
        <v>1</v>
      </c>
    </row>
    <row r="3" spans="1:21" x14ac:dyDescent="0.25">
      <c r="A3" s="1" t="s">
        <v>16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09"/>
      <c r="R3" s="111"/>
      <c r="S3" s="111"/>
      <c r="T3" s="111"/>
      <c r="U3" s="109"/>
    </row>
    <row r="4" spans="1:21" x14ac:dyDescent="0.25">
      <c r="A4" s="1" t="s">
        <v>16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09"/>
      <c r="R4" s="111"/>
      <c r="S4" s="111"/>
      <c r="T4" s="111"/>
      <c r="U4" s="109"/>
    </row>
    <row r="5" spans="1:21" x14ac:dyDescent="0.25">
      <c r="A5" s="1" t="s">
        <v>16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09"/>
      <c r="R5" s="111"/>
      <c r="S5" s="111"/>
      <c r="T5" s="111"/>
      <c r="U5" s="109"/>
    </row>
    <row r="6" spans="1:21" x14ac:dyDescent="0.25">
      <c r="A6" s="1" t="s">
        <v>16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10"/>
      <c r="R6" s="112"/>
      <c r="S6" s="112"/>
      <c r="T6" s="112"/>
      <c r="U6" s="110"/>
    </row>
    <row r="7" spans="1:21" x14ac:dyDescent="0.25">
      <c r="A7" s="3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  <c r="R7" s="4"/>
      <c r="S7" s="4"/>
      <c r="T7" s="4"/>
      <c r="U7" s="113">
        <v>2</v>
      </c>
    </row>
    <row r="8" spans="1:21" x14ac:dyDescent="0.25">
      <c r="A8" s="1" t="s">
        <v>16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5"/>
      <c r="R8" s="111"/>
      <c r="S8" s="111"/>
      <c r="T8" s="111"/>
      <c r="U8" s="109"/>
    </row>
    <row r="9" spans="1:21" x14ac:dyDescent="0.25">
      <c r="A9" s="1" t="s">
        <v>16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5"/>
      <c r="R9" s="111"/>
      <c r="S9" s="111"/>
      <c r="T9" s="111"/>
      <c r="U9" s="109"/>
    </row>
    <row r="10" spans="1:21" x14ac:dyDescent="0.25">
      <c r="A10" s="1" t="s">
        <v>16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5"/>
      <c r="R10" s="111"/>
      <c r="S10" s="111"/>
      <c r="T10" s="111"/>
      <c r="U10" s="109"/>
    </row>
    <row r="11" spans="1:21" x14ac:dyDescent="0.25">
      <c r="A11" s="1" t="s">
        <v>16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6"/>
      <c r="R11" s="112"/>
      <c r="S11" s="112"/>
      <c r="T11" s="112"/>
      <c r="U11" s="110"/>
    </row>
    <row r="12" spans="1:21" x14ac:dyDescent="0.25">
      <c r="A12" s="3" t="s">
        <v>15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4"/>
      <c r="R12" s="4"/>
      <c r="S12" s="4"/>
      <c r="T12" s="4"/>
      <c r="U12" s="113">
        <v>3</v>
      </c>
    </row>
    <row r="13" spans="1:21" x14ac:dyDescent="0.25">
      <c r="A13" s="1" t="s">
        <v>16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5"/>
      <c r="R13" s="111"/>
      <c r="S13" s="111"/>
      <c r="T13" s="111"/>
      <c r="U13" s="109"/>
    </row>
    <row r="14" spans="1:21" x14ac:dyDescent="0.25">
      <c r="A14" s="1" t="s">
        <v>16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5"/>
      <c r="R14" s="111"/>
      <c r="S14" s="111"/>
      <c r="T14" s="111"/>
      <c r="U14" s="109"/>
    </row>
    <row r="15" spans="1:21" x14ac:dyDescent="0.25">
      <c r="A15" s="1" t="s">
        <v>16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5"/>
      <c r="R15" s="111"/>
      <c r="S15" s="111"/>
      <c r="T15" s="111"/>
      <c r="U15" s="109"/>
    </row>
    <row r="16" spans="1:21" x14ac:dyDescent="0.25">
      <c r="A16" s="1" t="s">
        <v>16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6"/>
      <c r="R16" s="112"/>
      <c r="S16" s="112"/>
      <c r="T16" s="112"/>
      <c r="U16" s="110"/>
    </row>
  </sheetData>
  <mergeCells count="13">
    <mergeCell ref="Q3:Q6"/>
    <mergeCell ref="T3:T6"/>
    <mergeCell ref="T8:T11"/>
    <mergeCell ref="T13:T16"/>
    <mergeCell ref="U12:U16"/>
    <mergeCell ref="R3:R6"/>
    <mergeCell ref="S3:S6"/>
    <mergeCell ref="R8:R11"/>
    <mergeCell ref="S8:S11"/>
    <mergeCell ref="R13:R16"/>
    <mergeCell ref="S13:S16"/>
    <mergeCell ref="U2:U6"/>
    <mergeCell ref="U7:U1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16"/>
  <sheetViews>
    <sheetView workbookViewId="0">
      <selection activeCell="I30" sqref="I30"/>
    </sheetView>
  </sheetViews>
  <sheetFormatPr baseColWidth="10" defaultRowHeight="15" x14ac:dyDescent="0.25"/>
  <cols>
    <col min="1" max="1" width="3.5703125" customWidth="1"/>
    <col min="2" max="2" width="5.140625" bestFit="1" customWidth="1"/>
    <col min="3" max="3" width="9.7109375" bestFit="1" customWidth="1"/>
    <col min="4" max="4" width="13" bestFit="1" customWidth="1"/>
    <col min="5" max="5" width="3" customWidth="1"/>
    <col min="6" max="6" width="4" bestFit="1" customWidth="1"/>
    <col min="7" max="7" width="4.140625" bestFit="1" customWidth="1"/>
    <col min="8" max="8" width="3.7109375" bestFit="1" customWidth="1"/>
    <col min="9" max="9" width="4.7109375" bestFit="1" customWidth="1"/>
    <col min="10" max="10" width="3.28515625" bestFit="1" customWidth="1"/>
    <col min="11" max="11" width="5.140625" bestFit="1" customWidth="1"/>
    <col min="12" max="14" width="3" bestFit="1" customWidth="1"/>
    <col min="15" max="16" width="3.140625" bestFit="1" customWidth="1"/>
    <col min="17" max="17" width="5.7109375" bestFit="1" customWidth="1"/>
    <col min="18" max="18" width="5.42578125" bestFit="1" customWidth="1"/>
    <col min="19" max="19" width="4.5703125" bestFit="1" customWidth="1"/>
    <col min="20" max="20" width="9" customWidth="1"/>
    <col min="21" max="21" width="11.42578125" bestFit="1" customWidth="1"/>
  </cols>
  <sheetData>
    <row r="1" spans="1:21" x14ac:dyDescent="0.25">
      <c r="A1" s="2" t="s">
        <v>14</v>
      </c>
      <c r="B1" s="2" t="s">
        <v>2</v>
      </c>
      <c r="C1" s="2" t="s">
        <v>18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11</v>
      </c>
      <c r="J1" s="2" t="s">
        <v>13</v>
      </c>
      <c r="K1" s="2" t="s">
        <v>12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21</v>
      </c>
      <c r="R1" s="2" t="s">
        <v>20</v>
      </c>
      <c r="S1" s="2" t="s">
        <v>19</v>
      </c>
      <c r="T1" s="2" t="s">
        <v>12</v>
      </c>
      <c r="U1" s="2" t="s">
        <v>17</v>
      </c>
    </row>
    <row r="2" spans="1:21" x14ac:dyDescent="0.25">
      <c r="A2" s="3" t="s">
        <v>15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  <c r="R2" s="7"/>
      <c r="S2" s="4"/>
      <c r="T2" s="4"/>
      <c r="U2" s="113">
        <v>1</v>
      </c>
    </row>
    <row r="3" spans="1:21" x14ac:dyDescent="0.25">
      <c r="A3" s="1" t="s">
        <v>16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09"/>
      <c r="R3" s="111"/>
      <c r="S3" s="111"/>
      <c r="T3" s="111"/>
      <c r="U3" s="109"/>
    </row>
    <row r="4" spans="1:21" x14ac:dyDescent="0.25">
      <c r="A4" s="1" t="s">
        <v>16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09"/>
      <c r="R4" s="111"/>
      <c r="S4" s="111"/>
      <c r="T4" s="111"/>
      <c r="U4" s="109"/>
    </row>
    <row r="5" spans="1:21" x14ac:dyDescent="0.25">
      <c r="A5" s="1" t="s">
        <v>16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09"/>
      <c r="R5" s="111"/>
      <c r="S5" s="111"/>
      <c r="T5" s="111"/>
      <c r="U5" s="109"/>
    </row>
    <row r="6" spans="1:21" x14ac:dyDescent="0.25">
      <c r="A6" s="1" t="s">
        <v>16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10"/>
      <c r="R6" s="112"/>
      <c r="S6" s="112"/>
      <c r="T6" s="112"/>
      <c r="U6" s="110"/>
    </row>
    <row r="7" spans="1:21" x14ac:dyDescent="0.25">
      <c r="A7" s="3" t="s">
        <v>15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  <c r="R7" s="4"/>
      <c r="S7" s="4"/>
      <c r="T7" s="4"/>
      <c r="U7" s="113">
        <v>2</v>
      </c>
    </row>
    <row r="8" spans="1:21" x14ac:dyDescent="0.25">
      <c r="A8" s="1" t="s">
        <v>16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5"/>
      <c r="R8" s="111"/>
      <c r="S8" s="111"/>
      <c r="T8" s="111"/>
      <c r="U8" s="109"/>
    </row>
    <row r="9" spans="1:21" x14ac:dyDescent="0.25">
      <c r="A9" s="1" t="s">
        <v>16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5"/>
      <c r="R9" s="111"/>
      <c r="S9" s="111"/>
      <c r="T9" s="111"/>
      <c r="U9" s="109"/>
    </row>
    <row r="10" spans="1:21" x14ac:dyDescent="0.25">
      <c r="A10" s="1" t="s">
        <v>16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5"/>
      <c r="R10" s="111"/>
      <c r="S10" s="111"/>
      <c r="T10" s="111"/>
      <c r="U10" s="109"/>
    </row>
    <row r="11" spans="1:21" x14ac:dyDescent="0.25">
      <c r="A11" s="1" t="s">
        <v>16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6"/>
      <c r="R11" s="112"/>
      <c r="S11" s="112"/>
      <c r="T11" s="112"/>
      <c r="U11" s="110"/>
    </row>
    <row r="12" spans="1:21" x14ac:dyDescent="0.25">
      <c r="A12" s="3" t="s">
        <v>15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4"/>
      <c r="R12" s="4"/>
      <c r="S12" s="4"/>
      <c r="T12" s="4"/>
      <c r="U12" s="113">
        <v>3</v>
      </c>
    </row>
    <row r="13" spans="1:21" x14ac:dyDescent="0.25">
      <c r="A13" s="1" t="s">
        <v>16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5"/>
      <c r="R13" s="111"/>
      <c r="S13" s="111"/>
      <c r="T13" s="111"/>
      <c r="U13" s="109"/>
    </row>
    <row r="14" spans="1:21" x14ac:dyDescent="0.25">
      <c r="A14" s="1" t="s">
        <v>16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5"/>
      <c r="R14" s="111"/>
      <c r="S14" s="111"/>
      <c r="T14" s="111"/>
      <c r="U14" s="109"/>
    </row>
    <row r="15" spans="1:21" x14ac:dyDescent="0.25">
      <c r="A15" s="1" t="s">
        <v>16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5"/>
      <c r="R15" s="111"/>
      <c r="S15" s="111"/>
      <c r="T15" s="111"/>
      <c r="U15" s="109"/>
    </row>
    <row r="16" spans="1:21" x14ac:dyDescent="0.25">
      <c r="A16" s="1" t="s">
        <v>16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6"/>
      <c r="R16" s="112"/>
      <c r="S16" s="112"/>
      <c r="T16" s="112"/>
      <c r="U16" s="110"/>
    </row>
  </sheetData>
  <mergeCells count="13">
    <mergeCell ref="U12:U16"/>
    <mergeCell ref="R13:R16"/>
    <mergeCell ref="S13:S16"/>
    <mergeCell ref="T13:T16"/>
    <mergeCell ref="U2:U6"/>
    <mergeCell ref="Q3:Q6"/>
    <mergeCell ref="R3:R6"/>
    <mergeCell ref="S3:S6"/>
    <mergeCell ref="T3:T6"/>
    <mergeCell ref="U7:U11"/>
    <mergeCell ref="R8:R11"/>
    <mergeCell ref="S8:S11"/>
    <mergeCell ref="T8:T1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12"/>
  <sheetViews>
    <sheetView tabSelected="1" workbookViewId="0">
      <selection activeCell="A12" sqref="A12:L12"/>
    </sheetView>
  </sheetViews>
  <sheetFormatPr baseColWidth="10" defaultRowHeight="15" x14ac:dyDescent="0.25"/>
  <sheetData>
    <row r="1" spans="1:12" x14ac:dyDescent="0.25">
      <c r="A1" s="14" t="s">
        <v>44</v>
      </c>
      <c r="B1" s="38">
        <v>61</v>
      </c>
      <c r="C1" s="39">
        <v>111070003</v>
      </c>
      <c r="D1" s="38" t="s">
        <v>110</v>
      </c>
      <c r="E1" s="38" t="s">
        <v>163</v>
      </c>
      <c r="F1" s="37"/>
      <c r="G1" s="38" t="s">
        <v>30</v>
      </c>
      <c r="H1" s="40" t="s">
        <v>134</v>
      </c>
      <c r="I1" s="38" t="s">
        <v>135</v>
      </c>
      <c r="J1" s="33"/>
      <c r="K1" s="33" t="s">
        <v>127</v>
      </c>
      <c r="L1" s="31" t="s">
        <v>141</v>
      </c>
    </row>
    <row r="2" spans="1:12" x14ac:dyDescent="0.25">
      <c r="A2" s="14" t="s">
        <v>44</v>
      </c>
      <c r="B2" s="29">
        <v>62</v>
      </c>
      <c r="C2" s="41">
        <v>111070094</v>
      </c>
      <c r="D2" s="42" t="s">
        <v>187</v>
      </c>
      <c r="E2" s="42" t="s">
        <v>188</v>
      </c>
      <c r="F2" s="37"/>
      <c r="G2" s="42" t="s">
        <v>136</v>
      </c>
      <c r="H2" s="40" t="s">
        <v>134</v>
      </c>
      <c r="I2" s="42" t="s">
        <v>135</v>
      </c>
      <c r="J2" s="33"/>
      <c r="K2" s="33" t="s">
        <v>127</v>
      </c>
      <c r="L2" s="31" t="s">
        <v>141</v>
      </c>
    </row>
    <row r="3" spans="1:12" x14ac:dyDescent="0.25">
      <c r="A3" s="14" t="s">
        <v>44</v>
      </c>
      <c r="B3" s="29">
        <v>63</v>
      </c>
      <c r="C3" s="43">
        <v>111070140</v>
      </c>
      <c r="D3" s="44" t="s">
        <v>189</v>
      </c>
      <c r="E3" s="31" t="s">
        <v>181</v>
      </c>
      <c r="F3" s="37"/>
      <c r="G3" s="44" t="s">
        <v>30</v>
      </c>
      <c r="H3" s="40" t="s">
        <v>134</v>
      </c>
      <c r="I3" s="44" t="s">
        <v>135</v>
      </c>
      <c r="J3" s="33"/>
      <c r="K3" s="33" t="s">
        <v>127</v>
      </c>
      <c r="L3" s="31" t="s">
        <v>141</v>
      </c>
    </row>
    <row r="4" spans="1:12" x14ac:dyDescent="0.25">
      <c r="A4" s="14" t="s">
        <v>44</v>
      </c>
      <c r="B4" s="29">
        <v>64</v>
      </c>
      <c r="C4" s="41">
        <v>111070001</v>
      </c>
      <c r="D4" s="42" t="s">
        <v>115</v>
      </c>
      <c r="E4" s="42" t="s">
        <v>190</v>
      </c>
      <c r="F4" s="37"/>
      <c r="G4" s="42" t="s">
        <v>30</v>
      </c>
      <c r="H4" s="40" t="s">
        <v>134</v>
      </c>
      <c r="I4" s="42" t="s">
        <v>135</v>
      </c>
      <c r="J4" s="33"/>
      <c r="K4" s="33" t="s">
        <v>127</v>
      </c>
      <c r="L4" s="31" t="s">
        <v>141</v>
      </c>
    </row>
    <row r="5" spans="1:12" x14ac:dyDescent="0.25">
      <c r="A5" s="14" t="s">
        <v>44</v>
      </c>
      <c r="B5" s="29">
        <v>65</v>
      </c>
      <c r="C5" s="41">
        <v>110960174</v>
      </c>
      <c r="D5" s="42" t="s">
        <v>191</v>
      </c>
      <c r="E5" s="42" t="s">
        <v>157</v>
      </c>
      <c r="F5" s="37"/>
      <c r="G5" s="42" t="s">
        <v>137</v>
      </c>
      <c r="H5" s="40" t="s">
        <v>134</v>
      </c>
      <c r="I5" s="42" t="s">
        <v>138</v>
      </c>
      <c r="J5" s="33"/>
      <c r="K5" s="33" t="s">
        <v>133</v>
      </c>
      <c r="L5" s="31" t="s">
        <v>142</v>
      </c>
    </row>
    <row r="6" spans="1:12" x14ac:dyDescent="0.25">
      <c r="A6" s="14" t="s">
        <v>44</v>
      </c>
      <c r="B6" s="29">
        <v>66</v>
      </c>
      <c r="C6" s="45">
        <v>110960044</v>
      </c>
      <c r="D6" s="46" t="s">
        <v>111</v>
      </c>
      <c r="E6" s="46" t="s">
        <v>192</v>
      </c>
      <c r="F6" s="37"/>
      <c r="G6" s="46" t="s">
        <v>136</v>
      </c>
      <c r="H6" s="40" t="s">
        <v>134</v>
      </c>
      <c r="I6" s="46" t="s">
        <v>138</v>
      </c>
      <c r="J6" s="33"/>
      <c r="K6" s="33" t="s">
        <v>133</v>
      </c>
      <c r="L6" s="31" t="s">
        <v>142</v>
      </c>
    </row>
    <row r="7" spans="1:12" x14ac:dyDescent="0.25">
      <c r="A7" s="14" t="s">
        <v>44</v>
      </c>
      <c r="B7" s="38">
        <v>67</v>
      </c>
      <c r="C7" s="41">
        <v>110960028</v>
      </c>
      <c r="D7" s="42" t="s">
        <v>193</v>
      </c>
      <c r="E7" s="42" t="s">
        <v>194</v>
      </c>
      <c r="F7" s="37"/>
      <c r="G7" s="42" t="s">
        <v>30</v>
      </c>
      <c r="H7" s="40" t="s">
        <v>134</v>
      </c>
      <c r="I7" s="42" t="s">
        <v>138</v>
      </c>
      <c r="J7" s="33"/>
      <c r="K7" s="33" t="s">
        <v>133</v>
      </c>
      <c r="L7" s="31" t="s">
        <v>142</v>
      </c>
    </row>
    <row r="8" spans="1:12" x14ac:dyDescent="0.25">
      <c r="A8" s="14" t="s">
        <v>44</v>
      </c>
      <c r="B8" s="29">
        <v>68</v>
      </c>
      <c r="C8" s="41">
        <v>110960026</v>
      </c>
      <c r="D8" s="42" t="s">
        <v>195</v>
      </c>
      <c r="E8" s="42" t="s">
        <v>196</v>
      </c>
      <c r="F8" s="37"/>
      <c r="G8" s="42" t="s">
        <v>139</v>
      </c>
      <c r="H8" s="40" t="s">
        <v>134</v>
      </c>
      <c r="I8" s="42" t="s">
        <v>138</v>
      </c>
      <c r="J8" s="33"/>
      <c r="K8" s="33" t="s">
        <v>133</v>
      </c>
      <c r="L8" s="31" t="s">
        <v>142</v>
      </c>
    </row>
    <row r="9" spans="1:12" x14ac:dyDescent="0.25">
      <c r="A9" s="14" t="s">
        <v>44</v>
      </c>
      <c r="B9" s="29">
        <v>69</v>
      </c>
      <c r="C9" s="47">
        <v>110740005</v>
      </c>
      <c r="D9" s="42" t="s">
        <v>197</v>
      </c>
      <c r="E9" s="42" t="s">
        <v>198</v>
      </c>
      <c r="F9" s="37"/>
      <c r="G9" s="48" t="s">
        <v>30</v>
      </c>
      <c r="H9" s="40" t="s">
        <v>134</v>
      </c>
      <c r="I9" s="42" t="s">
        <v>203</v>
      </c>
      <c r="J9" s="33"/>
      <c r="K9" s="33" t="s">
        <v>140</v>
      </c>
      <c r="L9" s="31" t="s">
        <v>142</v>
      </c>
    </row>
    <row r="10" spans="1:12" x14ac:dyDescent="0.25">
      <c r="A10" s="14" t="s">
        <v>44</v>
      </c>
      <c r="B10" s="29">
        <v>70</v>
      </c>
      <c r="C10" s="41">
        <v>110740020</v>
      </c>
      <c r="D10" s="42" t="s">
        <v>199</v>
      </c>
      <c r="E10" s="42" t="s">
        <v>200</v>
      </c>
      <c r="F10" s="37"/>
      <c r="G10" s="42" t="s">
        <v>40</v>
      </c>
      <c r="H10" s="40" t="s">
        <v>134</v>
      </c>
      <c r="I10" s="42" t="s">
        <v>203</v>
      </c>
      <c r="J10" s="33"/>
      <c r="K10" s="33" t="s">
        <v>140</v>
      </c>
      <c r="L10" s="31" t="s">
        <v>142</v>
      </c>
    </row>
    <row r="11" spans="1:12" x14ac:dyDescent="0.25">
      <c r="A11" s="14" t="s">
        <v>44</v>
      </c>
      <c r="B11" s="29">
        <v>71</v>
      </c>
      <c r="C11" s="47">
        <v>110740004</v>
      </c>
      <c r="D11" s="42" t="s">
        <v>107</v>
      </c>
      <c r="E11" s="42" t="s">
        <v>168</v>
      </c>
      <c r="F11" s="37"/>
      <c r="G11" s="42" t="s">
        <v>40</v>
      </c>
      <c r="H11" s="40" t="s">
        <v>134</v>
      </c>
      <c r="I11" s="42" t="s">
        <v>203</v>
      </c>
      <c r="J11" s="33"/>
      <c r="K11" s="33" t="s">
        <v>140</v>
      </c>
      <c r="L11" s="31" t="s">
        <v>142</v>
      </c>
    </row>
    <row r="12" spans="1:12" x14ac:dyDescent="0.25">
      <c r="A12" s="14" t="s">
        <v>44</v>
      </c>
      <c r="B12" s="29">
        <v>72</v>
      </c>
      <c r="C12" s="47">
        <v>110740024</v>
      </c>
      <c r="D12" s="42" t="s">
        <v>69</v>
      </c>
      <c r="E12" s="42" t="s">
        <v>201</v>
      </c>
      <c r="F12" s="37"/>
      <c r="G12" s="42" t="s">
        <v>30</v>
      </c>
      <c r="H12" s="40" t="s">
        <v>134</v>
      </c>
      <c r="I12" s="42" t="s">
        <v>203</v>
      </c>
      <c r="J12" s="33"/>
      <c r="K12" s="33" t="s">
        <v>140</v>
      </c>
      <c r="L12" s="31" t="s">
        <v>142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53"/>
  <sheetViews>
    <sheetView topLeftCell="A37" workbookViewId="0">
      <selection activeCell="A53" sqref="A53:L53"/>
    </sheetView>
  </sheetViews>
  <sheetFormatPr baseColWidth="10" defaultRowHeight="15" x14ac:dyDescent="0.25"/>
  <sheetData>
    <row r="1" spans="1:12" x14ac:dyDescent="0.25">
      <c r="A1" s="14" t="s">
        <v>44</v>
      </c>
      <c r="B1" s="29">
        <v>1</v>
      </c>
      <c r="C1" s="30">
        <v>110680005</v>
      </c>
      <c r="D1" s="31" t="s">
        <v>92</v>
      </c>
      <c r="E1" s="31" t="s">
        <v>144</v>
      </c>
      <c r="F1" s="31"/>
      <c r="G1" s="31" t="s">
        <v>41</v>
      </c>
      <c r="H1" s="32" t="s">
        <v>51</v>
      </c>
      <c r="I1" s="31" t="s">
        <v>39</v>
      </c>
      <c r="J1" s="31"/>
      <c r="K1" s="31" t="s">
        <v>127</v>
      </c>
      <c r="L1" s="31" t="s">
        <v>142</v>
      </c>
    </row>
    <row r="2" spans="1:12" x14ac:dyDescent="0.25">
      <c r="A2" s="14" t="s">
        <v>44</v>
      </c>
      <c r="B2" s="29">
        <v>2</v>
      </c>
      <c r="C2" s="30">
        <v>110680117</v>
      </c>
      <c r="D2" s="31" t="s">
        <v>76</v>
      </c>
      <c r="E2" s="31" t="s">
        <v>145</v>
      </c>
      <c r="F2" s="31"/>
      <c r="G2" s="31" t="s">
        <v>42</v>
      </c>
      <c r="H2" s="32" t="s">
        <v>51</v>
      </c>
      <c r="I2" s="34" t="s">
        <v>39</v>
      </c>
      <c r="J2" s="34"/>
      <c r="K2" s="31" t="s">
        <v>127</v>
      </c>
      <c r="L2" s="31" t="s">
        <v>142</v>
      </c>
    </row>
    <row r="3" spans="1:12" x14ac:dyDescent="0.25">
      <c r="A3" s="14" t="s">
        <v>44</v>
      </c>
      <c r="B3" s="29">
        <v>3</v>
      </c>
      <c r="C3" s="30">
        <v>110680119</v>
      </c>
      <c r="D3" s="31" t="s">
        <v>90</v>
      </c>
      <c r="E3" s="31" t="s">
        <v>146</v>
      </c>
      <c r="F3" s="31"/>
      <c r="G3" s="34" t="s">
        <v>40</v>
      </c>
      <c r="H3" s="32" t="s">
        <v>51</v>
      </c>
      <c r="I3" s="34" t="s">
        <v>39</v>
      </c>
      <c r="J3" s="34"/>
      <c r="K3" s="31" t="s">
        <v>127</v>
      </c>
      <c r="L3" s="31" t="s">
        <v>142</v>
      </c>
    </row>
    <row r="4" spans="1:12" x14ac:dyDescent="0.25">
      <c r="A4" s="14" t="s">
        <v>44</v>
      </c>
      <c r="B4" s="29">
        <v>4</v>
      </c>
      <c r="C4" s="30">
        <v>110680154</v>
      </c>
      <c r="D4" s="31" t="s">
        <v>89</v>
      </c>
      <c r="E4" s="31" t="s">
        <v>147</v>
      </c>
      <c r="F4" s="31"/>
      <c r="G4" s="31" t="s">
        <v>43</v>
      </c>
      <c r="H4" s="32" t="s">
        <v>51</v>
      </c>
      <c r="I4" s="34" t="s">
        <v>39</v>
      </c>
      <c r="J4" s="34"/>
      <c r="K4" s="31" t="s">
        <v>127</v>
      </c>
      <c r="L4" s="31" t="s">
        <v>142</v>
      </c>
    </row>
    <row r="5" spans="1:12" x14ac:dyDescent="0.25">
      <c r="A5" s="14" t="s">
        <v>44</v>
      </c>
      <c r="B5" s="29">
        <v>5</v>
      </c>
      <c r="C5" s="35">
        <v>110680160</v>
      </c>
      <c r="D5" s="32" t="s">
        <v>91</v>
      </c>
      <c r="E5" s="32" t="s">
        <v>148</v>
      </c>
      <c r="F5" s="32"/>
      <c r="G5" s="32" t="s">
        <v>41</v>
      </c>
      <c r="H5" s="32" t="s">
        <v>51</v>
      </c>
      <c r="I5" s="33" t="s">
        <v>39</v>
      </c>
      <c r="J5" s="33"/>
      <c r="K5" s="31" t="s">
        <v>127</v>
      </c>
      <c r="L5" s="31" t="s">
        <v>142</v>
      </c>
    </row>
    <row r="6" spans="1:12" x14ac:dyDescent="0.25">
      <c r="A6" s="14" t="s">
        <v>44</v>
      </c>
      <c r="B6" s="29">
        <v>6</v>
      </c>
      <c r="C6" s="35">
        <v>110680161</v>
      </c>
      <c r="D6" s="32" t="s">
        <v>93</v>
      </c>
      <c r="E6" s="32" t="s">
        <v>149</v>
      </c>
      <c r="F6" s="32"/>
      <c r="G6" s="32" t="s">
        <v>41</v>
      </c>
      <c r="H6" s="32" t="s">
        <v>51</v>
      </c>
      <c r="I6" s="33" t="s">
        <v>39</v>
      </c>
      <c r="J6" s="33"/>
      <c r="K6" s="31" t="s">
        <v>127</v>
      </c>
      <c r="L6" s="31" t="s">
        <v>142</v>
      </c>
    </row>
    <row r="7" spans="1:12" x14ac:dyDescent="0.25">
      <c r="A7" s="14" t="s">
        <v>44</v>
      </c>
      <c r="B7" s="29">
        <v>7</v>
      </c>
      <c r="C7" s="30">
        <v>110730002</v>
      </c>
      <c r="D7" s="31" t="s">
        <v>68</v>
      </c>
      <c r="E7" s="31" t="s">
        <v>144</v>
      </c>
      <c r="F7" s="31"/>
      <c r="G7" s="31" t="s">
        <v>43</v>
      </c>
      <c r="H7" s="32" t="s">
        <v>51</v>
      </c>
      <c r="I7" s="31" t="s">
        <v>37</v>
      </c>
      <c r="J7" s="31"/>
      <c r="K7" s="31" t="s">
        <v>143</v>
      </c>
      <c r="L7" s="31" t="s">
        <v>141</v>
      </c>
    </row>
    <row r="8" spans="1:12" x14ac:dyDescent="0.25">
      <c r="A8" s="14" t="s">
        <v>44</v>
      </c>
      <c r="B8" s="29">
        <v>7</v>
      </c>
      <c r="C8" s="35">
        <v>110730002</v>
      </c>
      <c r="D8" s="32" t="s">
        <v>76</v>
      </c>
      <c r="E8" s="32" t="s">
        <v>150</v>
      </c>
      <c r="F8" s="32"/>
      <c r="G8" s="32" t="s">
        <v>41</v>
      </c>
      <c r="H8" s="32" t="s">
        <v>51</v>
      </c>
      <c r="I8" s="33" t="s">
        <v>37</v>
      </c>
      <c r="J8" s="33"/>
      <c r="K8" s="31" t="s">
        <v>143</v>
      </c>
      <c r="L8" s="31" t="s">
        <v>141</v>
      </c>
    </row>
    <row r="9" spans="1:12" x14ac:dyDescent="0.25">
      <c r="A9" s="14" t="s">
        <v>44</v>
      </c>
      <c r="B9" s="29">
        <v>10</v>
      </c>
      <c r="C9" s="30">
        <v>110730018</v>
      </c>
      <c r="D9" s="31" t="s">
        <v>73</v>
      </c>
      <c r="E9" s="31" t="s">
        <v>152</v>
      </c>
      <c r="F9" s="31"/>
      <c r="G9" s="31" t="s">
        <v>42</v>
      </c>
      <c r="H9" s="32" t="s">
        <v>51</v>
      </c>
      <c r="I9" s="31" t="s">
        <v>37</v>
      </c>
      <c r="J9" s="31"/>
      <c r="K9" s="31" t="s">
        <v>143</v>
      </c>
      <c r="L9" s="31" t="s">
        <v>141</v>
      </c>
    </row>
    <row r="10" spans="1:12" x14ac:dyDescent="0.25">
      <c r="A10" s="14" t="s">
        <v>44</v>
      </c>
      <c r="B10" s="29">
        <v>11</v>
      </c>
      <c r="C10" s="30">
        <v>110730063</v>
      </c>
      <c r="D10" s="31" t="s">
        <v>105</v>
      </c>
      <c r="E10" s="31" t="s">
        <v>131</v>
      </c>
      <c r="F10" s="31"/>
      <c r="G10" s="31" t="s">
        <v>41</v>
      </c>
      <c r="H10" s="32" t="s">
        <v>51</v>
      </c>
      <c r="I10" s="31" t="s">
        <v>37</v>
      </c>
      <c r="J10" s="31"/>
      <c r="K10" s="31" t="s">
        <v>143</v>
      </c>
      <c r="L10" s="31" t="s">
        <v>141</v>
      </c>
    </row>
    <row r="11" spans="1:12" x14ac:dyDescent="0.25">
      <c r="A11" s="14" t="s">
        <v>44</v>
      </c>
      <c r="B11" s="29">
        <v>12</v>
      </c>
      <c r="C11" s="35">
        <v>110730066</v>
      </c>
      <c r="D11" s="32" t="s">
        <v>75</v>
      </c>
      <c r="E11" s="32" t="s">
        <v>153</v>
      </c>
      <c r="F11" s="32"/>
      <c r="G11" s="32" t="s">
        <v>41</v>
      </c>
      <c r="H11" s="32" t="s">
        <v>51</v>
      </c>
      <c r="I11" s="33" t="s">
        <v>37</v>
      </c>
      <c r="J11" s="33"/>
      <c r="K11" s="31" t="s">
        <v>143</v>
      </c>
      <c r="L11" s="31" t="s">
        <v>141</v>
      </c>
    </row>
    <row r="12" spans="1:12" x14ac:dyDescent="0.25">
      <c r="A12" s="14" t="s">
        <v>44</v>
      </c>
      <c r="B12" s="29">
        <v>13</v>
      </c>
      <c r="C12" s="30">
        <v>110730081</v>
      </c>
      <c r="D12" s="31" t="s">
        <v>71</v>
      </c>
      <c r="E12" s="31" t="s">
        <v>132</v>
      </c>
      <c r="F12" s="31"/>
      <c r="G12" s="31" t="s">
        <v>43</v>
      </c>
      <c r="H12" s="32" t="s">
        <v>51</v>
      </c>
      <c r="I12" s="34" t="s">
        <v>37</v>
      </c>
      <c r="J12" s="34"/>
      <c r="K12" s="31" t="s">
        <v>143</v>
      </c>
      <c r="L12" s="31" t="s">
        <v>141</v>
      </c>
    </row>
    <row r="13" spans="1:12" x14ac:dyDescent="0.25">
      <c r="A13" s="14" t="s">
        <v>44</v>
      </c>
      <c r="B13" s="29">
        <v>14</v>
      </c>
      <c r="C13" s="35">
        <v>110730092</v>
      </c>
      <c r="D13" s="36" t="s">
        <v>72</v>
      </c>
      <c r="E13" s="36" t="s">
        <v>154</v>
      </c>
      <c r="F13" s="36"/>
      <c r="G13" s="36" t="s">
        <v>42</v>
      </c>
      <c r="H13" s="32" t="s">
        <v>51</v>
      </c>
      <c r="I13" s="37" t="s">
        <v>37</v>
      </c>
      <c r="J13" s="37"/>
      <c r="K13" s="31" t="s">
        <v>143</v>
      </c>
      <c r="L13" s="31" t="s">
        <v>141</v>
      </c>
    </row>
    <row r="14" spans="1:12" x14ac:dyDescent="0.25">
      <c r="A14" s="14" t="s">
        <v>44</v>
      </c>
      <c r="B14" s="29">
        <v>15</v>
      </c>
      <c r="C14" s="30">
        <v>110730101</v>
      </c>
      <c r="D14" s="31" t="s">
        <v>70</v>
      </c>
      <c r="E14" s="31" t="s">
        <v>155</v>
      </c>
      <c r="F14" s="31"/>
      <c r="G14" s="31" t="s">
        <v>43</v>
      </c>
      <c r="H14" s="32" t="s">
        <v>51</v>
      </c>
      <c r="I14" s="31" t="s">
        <v>37</v>
      </c>
      <c r="J14" s="31"/>
      <c r="K14" s="31" t="s">
        <v>143</v>
      </c>
      <c r="L14" s="31" t="s">
        <v>141</v>
      </c>
    </row>
    <row r="15" spans="1:12" x14ac:dyDescent="0.25">
      <c r="A15" s="14" t="s">
        <v>44</v>
      </c>
      <c r="B15" s="29">
        <v>16</v>
      </c>
      <c r="C15" s="35">
        <v>110730111</v>
      </c>
      <c r="D15" s="32" t="s">
        <v>78</v>
      </c>
      <c r="E15" s="32" t="s">
        <v>156</v>
      </c>
      <c r="F15" s="32"/>
      <c r="G15" s="32" t="s">
        <v>41</v>
      </c>
      <c r="H15" s="32" t="s">
        <v>51</v>
      </c>
      <c r="I15" s="33" t="s">
        <v>37</v>
      </c>
      <c r="J15" s="33"/>
      <c r="K15" s="31" t="s">
        <v>143</v>
      </c>
      <c r="L15" s="31" t="s">
        <v>141</v>
      </c>
    </row>
    <row r="16" spans="1:12" x14ac:dyDescent="0.25">
      <c r="A16" s="14" t="s">
        <v>44</v>
      </c>
      <c r="B16" s="29">
        <v>17</v>
      </c>
      <c r="C16" s="35">
        <v>110730184</v>
      </c>
      <c r="D16" s="32" t="s">
        <v>79</v>
      </c>
      <c r="E16" s="32" t="s">
        <v>156</v>
      </c>
      <c r="F16" s="32"/>
      <c r="G16" s="32" t="s">
        <v>41</v>
      </c>
      <c r="H16" s="32" t="s">
        <v>51</v>
      </c>
      <c r="I16" s="33" t="s">
        <v>37</v>
      </c>
      <c r="J16" s="33"/>
      <c r="K16" s="31" t="s">
        <v>143</v>
      </c>
      <c r="L16" s="31" t="s">
        <v>141</v>
      </c>
    </row>
    <row r="17" spans="1:12" x14ac:dyDescent="0.25">
      <c r="A17" s="14" t="s">
        <v>44</v>
      </c>
      <c r="B17" s="29">
        <v>18</v>
      </c>
      <c r="C17" s="35">
        <v>110820003</v>
      </c>
      <c r="D17" s="36" t="s">
        <v>100</v>
      </c>
      <c r="E17" s="36" t="s">
        <v>157</v>
      </c>
      <c r="F17" s="36"/>
      <c r="G17" s="36" t="s">
        <v>42</v>
      </c>
      <c r="H17" s="32" t="s">
        <v>51</v>
      </c>
      <c r="I17" s="34" t="s">
        <v>34</v>
      </c>
      <c r="J17" s="34"/>
      <c r="K17" s="34" t="s">
        <v>202</v>
      </c>
      <c r="L17" s="31" t="s">
        <v>142</v>
      </c>
    </row>
    <row r="18" spans="1:12" x14ac:dyDescent="0.25">
      <c r="A18" s="14" t="s">
        <v>44</v>
      </c>
      <c r="B18" s="29">
        <v>19</v>
      </c>
      <c r="C18" s="35">
        <v>110820015</v>
      </c>
      <c r="D18" s="32" t="s">
        <v>99</v>
      </c>
      <c r="E18" s="32" t="s">
        <v>158</v>
      </c>
      <c r="F18" s="32"/>
      <c r="G18" s="32" t="s">
        <v>42</v>
      </c>
      <c r="H18" s="32" t="s">
        <v>51</v>
      </c>
      <c r="I18" s="33" t="s">
        <v>34</v>
      </c>
      <c r="J18" s="33"/>
      <c r="K18" s="34" t="s">
        <v>202</v>
      </c>
      <c r="L18" s="31" t="s">
        <v>142</v>
      </c>
    </row>
    <row r="19" spans="1:12" x14ac:dyDescent="0.25">
      <c r="A19" s="14" t="s">
        <v>44</v>
      </c>
      <c r="B19" s="29">
        <v>20</v>
      </c>
      <c r="C19" s="30">
        <v>110820032</v>
      </c>
      <c r="D19" s="31" t="s">
        <v>96</v>
      </c>
      <c r="E19" s="31" t="s">
        <v>159</v>
      </c>
      <c r="F19" s="31"/>
      <c r="G19" s="31" t="s">
        <v>43</v>
      </c>
      <c r="H19" s="32" t="s">
        <v>51</v>
      </c>
      <c r="I19" s="34" t="s">
        <v>34</v>
      </c>
      <c r="J19" s="34"/>
      <c r="K19" s="34" t="s">
        <v>202</v>
      </c>
      <c r="L19" s="31" t="s">
        <v>142</v>
      </c>
    </row>
    <row r="20" spans="1:12" x14ac:dyDescent="0.25">
      <c r="A20" s="14" t="s">
        <v>44</v>
      </c>
      <c r="B20" s="29">
        <v>21</v>
      </c>
      <c r="C20" s="30">
        <v>110820033</v>
      </c>
      <c r="D20" s="31" t="s">
        <v>88</v>
      </c>
      <c r="E20" s="31" t="s">
        <v>160</v>
      </c>
      <c r="F20" s="31"/>
      <c r="G20" s="31" t="s">
        <v>43</v>
      </c>
      <c r="H20" s="32" t="s">
        <v>51</v>
      </c>
      <c r="I20" s="31" t="s">
        <v>39</v>
      </c>
      <c r="J20" s="31"/>
      <c r="K20" s="31" t="s">
        <v>127</v>
      </c>
      <c r="L20" s="31" t="s">
        <v>142</v>
      </c>
    </row>
    <row r="21" spans="1:12" x14ac:dyDescent="0.25">
      <c r="A21" s="14" t="s">
        <v>44</v>
      </c>
      <c r="B21" s="29">
        <v>22</v>
      </c>
      <c r="C21" s="30">
        <v>110820036</v>
      </c>
      <c r="D21" s="31" t="s">
        <v>103</v>
      </c>
      <c r="E21" s="31" t="s">
        <v>161</v>
      </c>
      <c r="F21" s="31"/>
      <c r="G21" s="31" t="s">
        <v>41</v>
      </c>
      <c r="H21" s="32" t="s">
        <v>51</v>
      </c>
      <c r="I21" s="31" t="s">
        <v>34</v>
      </c>
      <c r="J21" s="31"/>
      <c r="K21" s="34" t="s">
        <v>202</v>
      </c>
      <c r="L21" s="31" t="s">
        <v>142</v>
      </c>
    </row>
    <row r="22" spans="1:12" x14ac:dyDescent="0.25">
      <c r="A22" s="14" t="s">
        <v>44</v>
      </c>
      <c r="B22" s="29">
        <v>23</v>
      </c>
      <c r="C22" s="35">
        <v>110820038</v>
      </c>
      <c r="D22" s="32" t="s">
        <v>104</v>
      </c>
      <c r="E22" s="32" t="s">
        <v>150</v>
      </c>
      <c r="F22" s="32"/>
      <c r="G22" s="32" t="s">
        <v>41</v>
      </c>
      <c r="H22" s="32" t="s">
        <v>51</v>
      </c>
      <c r="I22" s="33" t="s">
        <v>34</v>
      </c>
      <c r="J22" s="33"/>
      <c r="K22" s="34" t="s">
        <v>202</v>
      </c>
      <c r="L22" s="31" t="s">
        <v>142</v>
      </c>
    </row>
    <row r="23" spans="1:12" x14ac:dyDescent="0.25">
      <c r="A23" s="14" t="s">
        <v>44</v>
      </c>
      <c r="B23" s="29">
        <v>24</v>
      </c>
      <c r="C23" s="35">
        <v>110820078</v>
      </c>
      <c r="D23" s="32" t="s">
        <v>102</v>
      </c>
      <c r="E23" s="32" t="s">
        <v>144</v>
      </c>
      <c r="F23" s="32"/>
      <c r="G23" s="32" t="s">
        <v>41</v>
      </c>
      <c r="H23" s="32" t="s">
        <v>51</v>
      </c>
      <c r="I23" s="33" t="s">
        <v>34</v>
      </c>
      <c r="J23" s="33"/>
      <c r="K23" s="34" t="s">
        <v>202</v>
      </c>
      <c r="L23" s="31" t="s">
        <v>142</v>
      </c>
    </row>
    <row r="24" spans="1:12" x14ac:dyDescent="0.25">
      <c r="A24" s="14" t="s">
        <v>44</v>
      </c>
      <c r="B24" s="29">
        <v>25</v>
      </c>
      <c r="C24" s="30">
        <v>110820080</v>
      </c>
      <c r="D24" s="31" t="s">
        <v>77</v>
      </c>
      <c r="E24" s="31" t="s">
        <v>162</v>
      </c>
      <c r="F24" s="31"/>
      <c r="G24" s="31" t="s">
        <v>41</v>
      </c>
      <c r="H24" s="32" t="s">
        <v>51</v>
      </c>
      <c r="I24" s="33" t="s">
        <v>34</v>
      </c>
      <c r="J24" s="33"/>
      <c r="K24" s="34" t="s">
        <v>202</v>
      </c>
      <c r="L24" s="31" t="s">
        <v>142</v>
      </c>
    </row>
    <row r="25" spans="1:12" x14ac:dyDescent="0.25">
      <c r="A25" s="14" t="s">
        <v>44</v>
      </c>
      <c r="B25" s="29">
        <v>26</v>
      </c>
      <c r="C25" s="35">
        <v>110820083</v>
      </c>
      <c r="D25" s="32" t="s">
        <v>87</v>
      </c>
      <c r="E25" s="32" t="s">
        <v>163</v>
      </c>
      <c r="F25" s="32"/>
      <c r="G25" s="32" t="s">
        <v>43</v>
      </c>
      <c r="H25" s="32" t="s">
        <v>51</v>
      </c>
      <c r="I25" s="33" t="s">
        <v>34</v>
      </c>
      <c r="J25" s="33"/>
      <c r="K25" s="34" t="s">
        <v>202</v>
      </c>
      <c r="L25" s="31" t="s">
        <v>142</v>
      </c>
    </row>
    <row r="26" spans="1:12" x14ac:dyDescent="0.25">
      <c r="A26" s="14" t="s">
        <v>44</v>
      </c>
      <c r="B26" s="29">
        <v>27</v>
      </c>
      <c r="C26" s="30">
        <v>110820086</v>
      </c>
      <c r="D26" s="31" t="s">
        <v>74</v>
      </c>
      <c r="E26" s="31" t="s">
        <v>164</v>
      </c>
      <c r="F26" s="31"/>
      <c r="G26" s="31" t="s">
        <v>40</v>
      </c>
      <c r="H26" s="32" t="s">
        <v>51</v>
      </c>
      <c r="I26" s="33" t="s">
        <v>34</v>
      </c>
      <c r="J26" s="33"/>
      <c r="K26" s="34" t="s">
        <v>202</v>
      </c>
      <c r="L26" s="31" t="s">
        <v>142</v>
      </c>
    </row>
    <row r="27" spans="1:12" x14ac:dyDescent="0.25">
      <c r="A27" s="14" t="s">
        <v>44</v>
      </c>
      <c r="B27" s="29">
        <v>28</v>
      </c>
      <c r="C27" s="35">
        <v>110820089</v>
      </c>
      <c r="D27" s="32" t="s">
        <v>97</v>
      </c>
      <c r="E27" s="32" t="s">
        <v>165</v>
      </c>
      <c r="F27" s="32"/>
      <c r="G27" s="32" t="s">
        <v>43</v>
      </c>
      <c r="H27" s="32" t="s">
        <v>51</v>
      </c>
      <c r="I27" s="33" t="s">
        <v>34</v>
      </c>
      <c r="J27" s="33"/>
      <c r="K27" s="34" t="s">
        <v>202</v>
      </c>
      <c r="L27" s="31" t="s">
        <v>142</v>
      </c>
    </row>
    <row r="28" spans="1:12" x14ac:dyDescent="0.25">
      <c r="A28" s="14" t="s">
        <v>44</v>
      </c>
      <c r="B28" s="29">
        <v>29</v>
      </c>
      <c r="C28" s="35">
        <v>110820092</v>
      </c>
      <c r="D28" s="32" t="s">
        <v>94</v>
      </c>
      <c r="E28" s="32" t="s">
        <v>160</v>
      </c>
      <c r="F28" s="32"/>
      <c r="G28" s="32" t="s">
        <v>43</v>
      </c>
      <c r="H28" s="32" t="s">
        <v>51</v>
      </c>
      <c r="I28" s="33" t="s">
        <v>34</v>
      </c>
      <c r="J28" s="33"/>
      <c r="K28" s="34" t="s">
        <v>202</v>
      </c>
      <c r="L28" s="31" t="s">
        <v>142</v>
      </c>
    </row>
    <row r="29" spans="1:12" x14ac:dyDescent="0.25">
      <c r="A29" s="14" t="s">
        <v>44</v>
      </c>
      <c r="B29" s="29">
        <v>31</v>
      </c>
      <c r="C29" s="35">
        <v>110820107</v>
      </c>
      <c r="D29" s="32" t="s">
        <v>101</v>
      </c>
      <c r="E29" s="32" t="s">
        <v>167</v>
      </c>
      <c r="F29" s="32"/>
      <c r="G29" s="32" t="s">
        <v>40</v>
      </c>
      <c r="H29" s="32" t="s">
        <v>51</v>
      </c>
      <c r="I29" s="33" t="s">
        <v>34</v>
      </c>
      <c r="J29" s="33"/>
      <c r="K29" s="34" t="s">
        <v>202</v>
      </c>
      <c r="L29" s="31" t="s">
        <v>142</v>
      </c>
    </row>
    <row r="30" spans="1:12" x14ac:dyDescent="0.25">
      <c r="A30" s="14" t="s">
        <v>44</v>
      </c>
      <c r="B30" s="29">
        <v>32</v>
      </c>
      <c r="C30" s="35">
        <v>110820168</v>
      </c>
      <c r="D30" s="32" t="s">
        <v>98</v>
      </c>
      <c r="E30" s="32" t="s">
        <v>168</v>
      </c>
      <c r="F30" s="32"/>
      <c r="G30" s="32" t="s">
        <v>43</v>
      </c>
      <c r="H30" s="32" t="s">
        <v>51</v>
      </c>
      <c r="I30" s="33" t="s">
        <v>34</v>
      </c>
      <c r="J30" s="33"/>
      <c r="K30" s="34" t="s">
        <v>202</v>
      </c>
      <c r="L30" s="31" t="s">
        <v>142</v>
      </c>
    </row>
    <row r="31" spans="1:12" x14ac:dyDescent="0.25">
      <c r="A31" s="14" t="s">
        <v>44</v>
      </c>
      <c r="B31" s="29">
        <v>33</v>
      </c>
      <c r="C31" s="30">
        <v>111010001</v>
      </c>
      <c r="D31" s="31" t="s">
        <v>117</v>
      </c>
      <c r="E31" s="31" t="s">
        <v>164</v>
      </c>
      <c r="F31" s="31"/>
      <c r="G31" s="31" t="s">
        <v>40</v>
      </c>
      <c r="H31" s="32" t="s">
        <v>51</v>
      </c>
      <c r="I31" s="34" t="s">
        <v>36</v>
      </c>
      <c r="J31" s="34"/>
      <c r="K31" s="34" t="s">
        <v>133</v>
      </c>
      <c r="L31" s="31" t="s">
        <v>142</v>
      </c>
    </row>
    <row r="32" spans="1:12" x14ac:dyDescent="0.25">
      <c r="A32" s="14" t="s">
        <v>44</v>
      </c>
      <c r="B32" s="29">
        <v>34</v>
      </c>
      <c r="C32" s="35">
        <v>111010002</v>
      </c>
      <c r="D32" s="32" t="s">
        <v>119</v>
      </c>
      <c r="E32" s="32" t="s">
        <v>169</v>
      </c>
      <c r="F32" s="32"/>
      <c r="G32" s="32" t="s">
        <v>30</v>
      </c>
      <c r="H32" s="32" t="s">
        <v>51</v>
      </c>
      <c r="I32" s="33" t="s">
        <v>36</v>
      </c>
      <c r="J32" s="33"/>
      <c r="K32" s="34" t="s">
        <v>133</v>
      </c>
      <c r="L32" s="31" t="s">
        <v>142</v>
      </c>
    </row>
    <row r="33" spans="1:12" x14ac:dyDescent="0.25">
      <c r="A33" s="14" t="s">
        <v>44</v>
      </c>
      <c r="B33" s="29">
        <v>35</v>
      </c>
      <c r="C33" s="35">
        <v>111010005</v>
      </c>
      <c r="D33" s="32" t="s">
        <v>118</v>
      </c>
      <c r="E33" s="32" t="s">
        <v>163</v>
      </c>
      <c r="F33" s="32"/>
      <c r="G33" s="32" t="s">
        <v>40</v>
      </c>
      <c r="H33" s="32" t="s">
        <v>51</v>
      </c>
      <c r="I33" s="33" t="s">
        <v>36</v>
      </c>
      <c r="J33" s="33"/>
      <c r="K33" s="34" t="s">
        <v>133</v>
      </c>
      <c r="L33" s="31" t="s">
        <v>142</v>
      </c>
    </row>
    <row r="34" spans="1:12" x14ac:dyDescent="0.25">
      <c r="A34" s="14" t="s">
        <v>44</v>
      </c>
      <c r="B34" s="29">
        <v>36</v>
      </c>
      <c r="C34" s="30">
        <v>111010006</v>
      </c>
      <c r="D34" s="31" t="s">
        <v>120</v>
      </c>
      <c r="E34" s="31" t="s">
        <v>170</v>
      </c>
      <c r="F34" s="31"/>
      <c r="G34" s="31" t="s">
        <v>40</v>
      </c>
      <c r="H34" s="32" t="s">
        <v>51</v>
      </c>
      <c r="I34" s="34" t="s">
        <v>36</v>
      </c>
      <c r="J34" s="34"/>
      <c r="K34" s="34" t="s">
        <v>133</v>
      </c>
      <c r="L34" s="31" t="s">
        <v>142</v>
      </c>
    </row>
    <row r="35" spans="1:12" x14ac:dyDescent="0.25">
      <c r="A35" s="14" t="s">
        <v>44</v>
      </c>
      <c r="B35" s="29">
        <v>37</v>
      </c>
      <c r="C35" s="30">
        <v>111010007</v>
      </c>
      <c r="D35" s="31" t="s">
        <v>119</v>
      </c>
      <c r="E35" s="31" t="s">
        <v>171</v>
      </c>
      <c r="F35" s="31"/>
      <c r="G35" s="31" t="s">
        <v>40</v>
      </c>
      <c r="H35" s="32" t="s">
        <v>51</v>
      </c>
      <c r="I35" s="34" t="s">
        <v>36</v>
      </c>
      <c r="J35" s="34"/>
      <c r="K35" s="34" t="s">
        <v>133</v>
      </c>
      <c r="L35" s="31" t="s">
        <v>142</v>
      </c>
    </row>
    <row r="36" spans="1:12" x14ac:dyDescent="0.25">
      <c r="A36" s="14" t="s">
        <v>44</v>
      </c>
      <c r="B36" s="29">
        <v>38</v>
      </c>
      <c r="C36" s="35">
        <v>111010008</v>
      </c>
      <c r="D36" s="32" t="s">
        <v>73</v>
      </c>
      <c r="E36" s="32" t="s">
        <v>172</v>
      </c>
      <c r="F36" s="32"/>
      <c r="G36" s="32" t="s">
        <v>40</v>
      </c>
      <c r="H36" s="32" t="s">
        <v>51</v>
      </c>
      <c r="I36" s="33" t="s">
        <v>36</v>
      </c>
      <c r="J36" s="33"/>
      <c r="K36" s="34" t="s">
        <v>133</v>
      </c>
      <c r="L36" s="31" t="s">
        <v>205</v>
      </c>
    </row>
    <row r="37" spans="1:12" x14ac:dyDescent="0.25">
      <c r="A37" s="14" t="s">
        <v>44</v>
      </c>
      <c r="B37" s="29">
        <v>39</v>
      </c>
      <c r="C37" s="35">
        <v>111010009</v>
      </c>
      <c r="D37" s="36" t="s">
        <v>102</v>
      </c>
      <c r="E37" s="36" t="s">
        <v>173</v>
      </c>
      <c r="F37" s="36"/>
      <c r="G37" s="36" t="s">
        <v>43</v>
      </c>
      <c r="H37" s="32" t="s">
        <v>51</v>
      </c>
      <c r="I37" s="34" t="s">
        <v>36</v>
      </c>
      <c r="J37" s="34"/>
      <c r="K37" s="34" t="s">
        <v>133</v>
      </c>
      <c r="L37" s="31" t="s">
        <v>142</v>
      </c>
    </row>
    <row r="38" spans="1:12" x14ac:dyDescent="0.25">
      <c r="A38" s="14" t="s">
        <v>44</v>
      </c>
      <c r="B38" s="29">
        <v>40</v>
      </c>
      <c r="C38" s="35">
        <v>111010011</v>
      </c>
      <c r="D38" s="32" t="s">
        <v>121</v>
      </c>
      <c r="E38" s="32" t="s">
        <v>174</v>
      </c>
      <c r="F38" s="32"/>
      <c r="G38" s="32" t="s">
        <v>41</v>
      </c>
      <c r="H38" s="32" t="s">
        <v>51</v>
      </c>
      <c r="I38" s="33" t="s">
        <v>36</v>
      </c>
      <c r="J38" s="33"/>
      <c r="K38" s="34" t="s">
        <v>133</v>
      </c>
      <c r="L38" s="31" t="s">
        <v>142</v>
      </c>
    </row>
    <row r="39" spans="1:12" x14ac:dyDescent="0.25">
      <c r="A39" s="14" t="s">
        <v>44</v>
      </c>
      <c r="B39" s="29">
        <v>42</v>
      </c>
      <c r="C39" s="35">
        <v>111010013</v>
      </c>
      <c r="D39" s="36" t="s">
        <v>115</v>
      </c>
      <c r="E39" s="36" t="s">
        <v>176</v>
      </c>
      <c r="F39" s="36"/>
      <c r="G39" s="36" t="s">
        <v>43</v>
      </c>
      <c r="H39" s="32" t="s">
        <v>51</v>
      </c>
      <c r="I39" s="37" t="s">
        <v>36</v>
      </c>
      <c r="J39" s="37"/>
      <c r="K39" s="34" t="s">
        <v>133</v>
      </c>
      <c r="L39" s="31" t="s">
        <v>142</v>
      </c>
    </row>
    <row r="40" spans="1:12" x14ac:dyDescent="0.25">
      <c r="A40" s="14" t="s">
        <v>44</v>
      </c>
      <c r="B40" s="29">
        <v>43</v>
      </c>
      <c r="C40" s="30">
        <v>111010014</v>
      </c>
      <c r="D40" s="31" t="s">
        <v>116</v>
      </c>
      <c r="E40" s="31" t="s">
        <v>159</v>
      </c>
      <c r="F40" s="31"/>
      <c r="G40" s="31" t="s">
        <v>43</v>
      </c>
      <c r="H40" s="32" t="s">
        <v>51</v>
      </c>
      <c r="I40" s="34" t="s">
        <v>36</v>
      </c>
      <c r="J40" s="34"/>
      <c r="K40" s="34" t="s">
        <v>133</v>
      </c>
      <c r="L40" s="31" t="s">
        <v>205</v>
      </c>
    </row>
    <row r="41" spans="1:12" x14ac:dyDescent="0.25">
      <c r="A41" s="14" t="s">
        <v>44</v>
      </c>
      <c r="B41" s="29">
        <v>44</v>
      </c>
      <c r="C41" s="35">
        <v>111019999</v>
      </c>
      <c r="D41" s="32" t="s">
        <v>114</v>
      </c>
      <c r="E41" s="32" t="s">
        <v>177</v>
      </c>
      <c r="F41" s="32"/>
      <c r="G41" s="32" t="s">
        <v>43</v>
      </c>
      <c r="H41" s="32" t="s">
        <v>51</v>
      </c>
      <c r="I41" s="33" t="s">
        <v>36</v>
      </c>
      <c r="J41" s="33"/>
      <c r="K41" s="34" t="s">
        <v>133</v>
      </c>
      <c r="L41" s="31" t="s">
        <v>142</v>
      </c>
    </row>
    <row r="42" spans="1:12" x14ac:dyDescent="0.25">
      <c r="A42" s="14" t="s">
        <v>44</v>
      </c>
      <c r="B42" s="29">
        <v>45</v>
      </c>
      <c r="C42" s="35">
        <v>111110025</v>
      </c>
      <c r="D42" s="36" t="s">
        <v>81</v>
      </c>
      <c r="E42" s="36" t="s">
        <v>171</v>
      </c>
      <c r="F42" s="36"/>
      <c r="G42" s="36" t="s">
        <v>43</v>
      </c>
      <c r="H42" s="32" t="s">
        <v>51</v>
      </c>
      <c r="I42" s="34" t="s">
        <v>38</v>
      </c>
      <c r="J42" s="34"/>
      <c r="K42" s="34" t="s">
        <v>133</v>
      </c>
      <c r="L42" s="31" t="s">
        <v>142</v>
      </c>
    </row>
    <row r="43" spans="1:12" x14ac:dyDescent="0.25">
      <c r="A43" s="14" t="s">
        <v>44</v>
      </c>
      <c r="B43" s="29">
        <v>47</v>
      </c>
      <c r="C43" s="35">
        <v>111110034</v>
      </c>
      <c r="D43" s="32" t="s">
        <v>83</v>
      </c>
      <c r="E43" s="32" t="s">
        <v>179</v>
      </c>
      <c r="F43" s="32"/>
      <c r="G43" s="32" t="s">
        <v>42</v>
      </c>
      <c r="H43" s="32" t="s">
        <v>51</v>
      </c>
      <c r="I43" s="33" t="s">
        <v>38</v>
      </c>
      <c r="J43" s="33"/>
      <c r="K43" s="34" t="s">
        <v>133</v>
      </c>
      <c r="L43" s="31" t="s">
        <v>205</v>
      </c>
    </row>
    <row r="44" spans="1:12" x14ac:dyDescent="0.25">
      <c r="A44" s="14" t="s">
        <v>44</v>
      </c>
      <c r="B44" s="29">
        <v>48</v>
      </c>
      <c r="C44" s="35">
        <v>111110068</v>
      </c>
      <c r="D44" s="32" t="s">
        <v>80</v>
      </c>
      <c r="E44" s="32" t="s">
        <v>180</v>
      </c>
      <c r="F44" s="32"/>
      <c r="G44" s="32" t="s">
        <v>43</v>
      </c>
      <c r="H44" s="32" t="s">
        <v>51</v>
      </c>
      <c r="I44" s="33" t="s">
        <v>38</v>
      </c>
      <c r="J44" s="33"/>
      <c r="K44" s="34" t="s">
        <v>133</v>
      </c>
      <c r="L44" s="31" t="s">
        <v>142</v>
      </c>
    </row>
    <row r="45" spans="1:12" x14ac:dyDescent="0.25">
      <c r="A45" s="14" t="s">
        <v>44</v>
      </c>
      <c r="B45" s="29">
        <v>49</v>
      </c>
      <c r="C45" s="30">
        <v>111110073</v>
      </c>
      <c r="D45" s="31" t="s">
        <v>86</v>
      </c>
      <c r="E45" s="31" t="s">
        <v>181</v>
      </c>
      <c r="F45" s="31"/>
      <c r="G45" s="31" t="s">
        <v>41</v>
      </c>
      <c r="H45" s="32" t="s">
        <v>51</v>
      </c>
      <c r="I45" s="34" t="s">
        <v>38</v>
      </c>
      <c r="J45" s="34"/>
      <c r="K45" s="34" t="s">
        <v>133</v>
      </c>
      <c r="L45" s="31" t="s">
        <v>142</v>
      </c>
    </row>
    <row r="46" spans="1:12" x14ac:dyDescent="0.25">
      <c r="A46" s="14" t="s">
        <v>44</v>
      </c>
      <c r="B46" s="29">
        <v>50</v>
      </c>
      <c r="C46" s="30">
        <v>111110074</v>
      </c>
      <c r="D46" s="31" t="s">
        <v>85</v>
      </c>
      <c r="E46" s="31" t="s">
        <v>182</v>
      </c>
      <c r="F46" s="31"/>
      <c r="G46" s="31" t="s">
        <v>41</v>
      </c>
      <c r="H46" s="32" t="s">
        <v>51</v>
      </c>
      <c r="I46" s="34" t="s">
        <v>38</v>
      </c>
      <c r="J46" s="34"/>
      <c r="K46" s="34" t="s">
        <v>133</v>
      </c>
      <c r="L46" s="31" t="s">
        <v>142</v>
      </c>
    </row>
    <row r="47" spans="1:12" x14ac:dyDescent="0.25">
      <c r="A47" s="14" t="s">
        <v>44</v>
      </c>
      <c r="B47" s="29">
        <v>51</v>
      </c>
      <c r="C47" s="35">
        <v>111110091</v>
      </c>
      <c r="D47" s="36" t="s">
        <v>81</v>
      </c>
      <c r="E47" s="36" t="s">
        <v>183</v>
      </c>
      <c r="F47" s="36"/>
      <c r="G47" s="36" t="s">
        <v>42</v>
      </c>
      <c r="H47" s="32" t="s">
        <v>51</v>
      </c>
      <c r="I47" s="34" t="s">
        <v>38</v>
      </c>
      <c r="J47" s="34"/>
      <c r="K47" s="34" t="s">
        <v>133</v>
      </c>
      <c r="L47" s="31" t="s">
        <v>142</v>
      </c>
    </row>
    <row r="48" spans="1:12" x14ac:dyDescent="0.25">
      <c r="A48" s="14" t="s">
        <v>44</v>
      </c>
      <c r="B48" s="29">
        <v>53</v>
      </c>
      <c r="C48" s="35">
        <v>112430072</v>
      </c>
      <c r="D48" s="32" t="s">
        <v>109</v>
      </c>
      <c r="E48" s="32" t="s">
        <v>150</v>
      </c>
      <c r="F48" s="32"/>
      <c r="G48" s="32" t="s">
        <v>40</v>
      </c>
      <c r="H48" s="32" t="s">
        <v>51</v>
      </c>
      <c r="I48" s="33" t="s">
        <v>35</v>
      </c>
      <c r="J48" s="33"/>
      <c r="K48" s="34" t="s">
        <v>133</v>
      </c>
      <c r="L48" s="31" t="s">
        <v>142</v>
      </c>
    </row>
    <row r="49" spans="1:12" x14ac:dyDescent="0.25">
      <c r="A49" s="14" t="s">
        <v>44</v>
      </c>
      <c r="B49" s="29">
        <v>54</v>
      </c>
      <c r="C49" s="30">
        <v>112430073</v>
      </c>
      <c r="D49" s="34" t="s">
        <v>110</v>
      </c>
      <c r="E49" s="31" t="s">
        <v>170</v>
      </c>
      <c r="F49" s="31"/>
      <c r="G49" s="34" t="s">
        <v>40</v>
      </c>
      <c r="H49" s="32" t="s">
        <v>51</v>
      </c>
      <c r="I49" s="34" t="s">
        <v>35</v>
      </c>
      <c r="J49" s="34"/>
      <c r="K49" s="34" t="s">
        <v>133</v>
      </c>
      <c r="L49" s="31" t="s">
        <v>142</v>
      </c>
    </row>
    <row r="50" spans="1:12" x14ac:dyDescent="0.25">
      <c r="A50" s="14" t="s">
        <v>44</v>
      </c>
      <c r="B50" s="29">
        <v>56</v>
      </c>
      <c r="C50" s="30">
        <v>112430076</v>
      </c>
      <c r="D50" s="31" t="s">
        <v>111</v>
      </c>
      <c r="E50" s="31" t="s">
        <v>155</v>
      </c>
      <c r="F50" s="31"/>
      <c r="G50" s="31" t="s">
        <v>41</v>
      </c>
      <c r="H50" s="32" t="s">
        <v>51</v>
      </c>
      <c r="I50" s="31" t="s">
        <v>35</v>
      </c>
      <c r="J50" s="31"/>
      <c r="K50" s="34" t="s">
        <v>133</v>
      </c>
      <c r="L50" s="31" t="s">
        <v>142</v>
      </c>
    </row>
    <row r="51" spans="1:12" x14ac:dyDescent="0.25">
      <c r="A51" s="14" t="s">
        <v>44</v>
      </c>
      <c r="B51" s="29">
        <v>57</v>
      </c>
      <c r="C51" s="30">
        <v>112430083</v>
      </c>
      <c r="D51" s="31" t="s">
        <v>107</v>
      </c>
      <c r="E51" s="31" t="s">
        <v>150</v>
      </c>
      <c r="F51" s="31"/>
      <c r="G51" s="31" t="s">
        <v>43</v>
      </c>
      <c r="H51" s="32" t="s">
        <v>51</v>
      </c>
      <c r="I51" s="31" t="s">
        <v>35</v>
      </c>
      <c r="J51" s="31"/>
      <c r="K51" s="34" t="s">
        <v>133</v>
      </c>
      <c r="L51" s="31" t="s">
        <v>142</v>
      </c>
    </row>
    <row r="52" spans="1:12" x14ac:dyDescent="0.25">
      <c r="A52" s="14" t="s">
        <v>44</v>
      </c>
      <c r="B52" s="29">
        <v>59</v>
      </c>
      <c r="C52" s="30">
        <v>112430086</v>
      </c>
      <c r="D52" s="31" t="s">
        <v>106</v>
      </c>
      <c r="E52" s="31" t="s">
        <v>151</v>
      </c>
      <c r="F52" s="31"/>
      <c r="G52" s="31" t="s">
        <v>43</v>
      </c>
      <c r="H52" s="32" t="s">
        <v>51</v>
      </c>
      <c r="I52" s="34" t="s">
        <v>35</v>
      </c>
      <c r="J52" s="34"/>
      <c r="K52" s="34" t="s">
        <v>133</v>
      </c>
      <c r="L52" s="31" t="s">
        <v>142</v>
      </c>
    </row>
    <row r="53" spans="1:12" x14ac:dyDescent="0.25">
      <c r="A53" s="14" t="s">
        <v>44</v>
      </c>
      <c r="B53" s="29">
        <v>60</v>
      </c>
      <c r="C53" s="35">
        <v>112430091</v>
      </c>
      <c r="D53" s="33" t="s">
        <v>113</v>
      </c>
      <c r="E53" s="37" t="s">
        <v>186</v>
      </c>
      <c r="F53" s="37"/>
      <c r="G53" s="33" t="s">
        <v>41</v>
      </c>
      <c r="H53" s="32" t="s">
        <v>51</v>
      </c>
      <c r="I53" s="33" t="s">
        <v>35</v>
      </c>
      <c r="J53" s="33"/>
      <c r="K53" s="34" t="s">
        <v>133</v>
      </c>
      <c r="L53" s="31" t="s">
        <v>142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3"/>
  <sheetViews>
    <sheetView workbookViewId="0">
      <selection activeCell="A3" sqref="A3:L3"/>
    </sheetView>
  </sheetViews>
  <sheetFormatPr baseColWidth="10" defaultRowHeight="15" x14ac:dyDescent="0.25"/>
  <sheetData>
    <row r="1" spans="1:12" x14ac:dyDescent="0.25">
      <c r="A1" s="14" t="s">
        <v>44</v>
      </c>
      <c r="B1" s="29">
        <v>38</v>
      </c>
      <c r="C1" s="35">
        <v>111010008</v>
      </c>
      <c r="D1" s="32" t="s">
        <v>73</v>
      </c>
      <c r="E1" s="32" t="s">
        <v>172</v>
      </c>
      <c r="F1" s="32"/>
      <c r="G1" s="32" t="s">
        <v>40</v>
      </c>
      <c r="H1" s="32" t="s">
        <v>51</v>
      </c>
      <c r="I1" s="33" t="s">
        <v>36</v>
      </c>
      <c r="J1" s="33"/>
      <c r="K1" s="34" t="s">
        <v>133</v>
      </c>
      <c r="L1" s="31" t="s">
        <v>205</v>
      </c>
    </row>
    <row r="2" spans="1:12" x14ac:dyDescent="0.25">
      <c r="A2" s="14" t="s">
        <v>44</v>
      </c>
      <c r="B2" s="29">
        <v>43</v>
      </c>
      <c r="C2" s="30">
        <v>111010014</v>
      </c>
      <c r="D2" s="31" t="s">
        <v>116</v>
      </c>
      <c r="E2" s="31" t="s">
        <v>159</v>
      </c>
      <c r="F2" s="31"/>
      <c r="G2" s="31" t="s">
        <v>43</v>
      </c>
      <c r="H2" s="32" t="s">
        <v>51</v>
      </c>
      <c r="I2" s="34" t="s">
        <v>36</v>
      </c>
      <c r="J2" s="34"/>
      <c r="K2" s="34" t="s">
        <v>133</v>
      </c>
      <c r="L2" s="31" t="s">
        <v>205</v>
      </c>
    </row>
    <row r="3" spans="1:12" x14ac:dyDescent="0.25">
      <c r="A3" s="14" t="s">
        <v>44</v>
      </c>
      <c r="B3" s="29">
        <v>47</v>
      </c>
      <c r="C3" s="35">
        <v>111110034</v>
      </c>
      <c r="D3" s="32" t="s">
        <v>83</v>
      </c>
      <c r="E3" s="32" t="s">
        <v>179</v>
      </c>
      <c r="F3" s="32"/>
      <c r="G3" s="32" t="s">
        <v>42</v>
      </c>
      <c r="H3" s="32" t="s">
        <v>51</v>
      </c>
      <c r="I3" s="33" t="s">
        <v>38</v>
      </c>
      <c r="J3" s="33"/>
      <c r="K3" s="34" t="s">
        <v>133</v>
      </c>
      <c r="L3" s="31" t="s">
        <v>205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BASE</vt:lpstr>
      <vt:lpstr>COL</vt:lpstr>
      <vt:lpstr>LYC</vt:lpstr>
      <vt:lpstr>JOF</vt:lpstr>
      <vt:lpstr>Equip-Col</vt:lpstr>
      <vt:lpstr>Equip-Lyc</vt:lpstr>
      <vt:lpstr>Test</vt:lpstr>
      <vt:lpstr>Test2</vt:lpstr>
      <vt:lpstr>Test3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URVOY Timothé</cp:lastModifiedBy>
  <cp:lastPrinted>2015-02-22T08:09:01Z</cp:lastPrinted>
  <dcterms:created xsi:type="dcterms:W3CDTF">2015-02-19T20:07:43Z</dcterms:created>
  <dcterms:modified xsi:type="dcterms:W3CDTF">2015-02-23T14:20:56Z</dcterms:modified>
</cp:coreProperties>
</file>