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7995" activeTab="1"/>
  </bookViews>
  <sheets>
    <sheet name="Tableau de donnée" sheetId="1" r:id="rId1"/>
    <sheet name="Etiquette Tarif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26" i="1" l="1"/>
  <c r="F226" i="1"/>
  <c r="D227" i="1"/>
  <c r="E227" i="1" s="1"/>
  <c r="F227" i="1" s="1"/>
  <c r="D228" i="1"/>
  <c r="E228" i="1" s="1"/>
  <c r="F228" i="1" s="1"/>
  <c r="D229" i="1"/>
  <c r="F229" i="1"/>
  <c r="D230" i="1"/>
  <c r="E230" i="1"/>
  <c r="F230" i="1" s="1"/>
  <c r="D231" i="1"/>
  <c r="E231" i="1" s="1"/>
  <c r="F231" i="1" s="1"/>
  <c r="D232" i="1"/>
  <c r="F232" i="1"/>
  <c r="D233" i="1"/>
  <c r="E233" i="1"/>
  <c r="F233" i="1" s="1"/>
  <c r="D234" i="1"/>
  <c r="E234" i="1" s="1"/>
  <c r="F234" i="1" s="1"/>
  <c r="D235" i="1"/>
  <c r="F235" i="1"/>
  <c r="D236" i="1"/>
  <c r="E236" i="1"/>
  <c r="F236" i="1" s="1"/>
  <c r="D237" i="1"/>
  <c r="E237" i="1" s="1"/>
  <c r="F237" i="1" s="1"/>
  <c r="D238" i="1"/>
  <c r="F238" i="1"/>
  <c r="D239" i="1"/>
  <c r="E239" i="1"/>
  <c r="F239" i="1" s="1"/>
  <c r="D240" i="1"/>
  <c r="E240" i="1" s="1"/>
  <c r="F240" i="1" s="1"/>
  <c r="D241" i="1"/>
  <c r="F241" i="1"/>
  <c r="D242" i="1"/>
  <c r="E242" i="1"/>
  <c r="F242" i="1" s="1"/>
  <c r="D243" i="1"/>
  <c r="E243" i="1" s="1"/>
  <c r="F243" i="1" s="1"/>
  <c r="D244" i="1"/>
  <c r="F244" i="1"/>
  <c r="D245" i="1"/>
  <c r="E245" i="1"/>
  <c r="F245" i="1" s="1"/>
  <c r="D246" i="1"/>
  <c r="E246" i="1" s="1"/>
  <c r="F246" i="1" s="1"/>
  <c r="D247" i="1"/>
  <c r="F247" i="1"/>
  <c r="D248" i="1"/>
  <c r="F248" i="1"/>
  <c r="D249" i="1"/>
  <c r="E249" i="1"/>
  <c r="F249" i="1" s="1"/>
  <c r="D250" i="1"/>
  <c r="E250" i="1" s="1"/>
  <c r="F250" i="1" s="1"/>
  <c r="D251" i="1"/>
  <c r="F251" i="1"/>
  <c r="D252" i="1"/>
  <c r="E252" i="1"/>
  <c r="F252" i="1" s="1"/>
  <c r="D253" i="1"/>
  <c r="E253" i="1" s="1"/>
  <c r="F253" i="1" s="1"/>
  <c r="D254" i="1"/>
  <c r="F254" i="1"/>
  <c r="D255" i="1"/>
  <c r="E255" i="1"/>
  <c r="F255" i="1" s="1"/>
  <c r="D256" i="1"/>
  <c r="E256" i="1" s="1"/>
  <c r="F256" i="1" s="1"/>
  <c r="D257" i="1"/>
  <c r="F257" i="1"/>
  <c r="D258" i="1"/>
  <c r="E258" i="1"/>
  <c r="F258" i="1" s="1"/>
  <c r="D259" i="1"/>
  <c r="E259" i="1" s="1"/>
  <c r="F259" i="1" s="1"/>
  <c r="D260" i="1"/>
  <c r="F260" i="1"/>
  <c r="D261" i="1"/>
  <c r="E261" i="1"/>
  <c r="F261" i="1" s="1"/>
  <c r="D262" i="1"/>
  <c r="E262" i="1" s="1"/>
  <c r="F262" i="1" s="1"/>
  <c r="D263" i="1"/>
  <c r="F263" i="1"/>
  <c r="D264" i="1"/>
  <c r="E264" i="1"/>
  <c r="F264" i="1" s="1"/>
  <c r="D265" i="1"/>
  <c r="E265" i="1" s="1"/>
  <c r="F265" i="1" s="1"/>
  <c r="D266" i="1"/>
  <c r="F266" i="1"/>
  <c r="D267" i="1"/>
  <c r="E267" i="1"/>
  <c r="F267" i="1" s="1"/>
  <c r="D268" i="1"/>
  <c r="E268" i="1" s="1"/>
  <c r="F268" i="1" s="1"/>
  <c r="D269" i="1"/>
  <c r="F269" i="1"/>
  <c r="D270" i="1"/>
  <c r="F270" i="1"/>
  <c r="D271" i="1"/>
  <c r="E271" i="1"/>
  <c r="F271" i="1" s="1"/>
  <c r="D272" i="1"/>
  <c r="E272" i="1" s="1"/>
  <c r="F272" i="1" s="1"/>
  <c r="D273" i="1"/>
  <c r="F273" i="1"/>
  <c r="D274" i="1"/>
  <c r="E274" i="1"/>
  <c r="F274" i="1" s="1"/>
  <c r="D275" i="1"/>
  <c r="E275" i="1" s="1"/>
  <c r="F275" i="1" s="1"/>
  <c r="D276" i="1"/>
  <c r="F276" i="1"/>
  <c r="D277" i="1"/>
  <c r="E277" i="1"/>
  <c r="F277" i="1" s="1"/>
  <c r="D278" i="1"/>
  <c r="E278" i="1" s="1"/>
  <c r="F278" i="1" s="1"/>
  <c r="D279" i="1"/>
  <c r="F279" i="1"/>
  <c r="D280" i="1"/>
  <c r="E280" i="1"/>
  <c r="F280" i="1" s="1"/>
  <c r="D281" i="1"/>
  <c r="E281" i="1" s="1"/>
  <c r="F281" i="1" s="1"/>
  <c r="D282" i="1"/>
  <c r="F282" i="1"/>
  <c r="D283" i="1"/>
  <c r="E283" i="1"/>
  <c r="F283" i="1" s="1"/>
  <c r="D284" i="1"/>
  <c r="E284" i="1" s="1"/>
  <c r="F284" i="1" s="1"/>
  <c r="D285" i="1"/>
  <c r="F285" i="1"/>
  <c r="D286" i="1"/>
  <c r="E286" i="1"/>
  <c r="F286" i="1" s="1"/>
  <c r="D287" i="1"/>
  <c r="E287" i="1" s="1"/>
  <c r="F287" i="1" s="1"/>
  <c r="D288" i="1"/>
  <c r="F288" i="1"/>
  <c r="D289" i="1"/>
  <c r="E289" i="1"/>
  <c r="F289" i="1" s="1"/>
  <c r="D290" i="1"/>
  <c r="E290" i="1" s="1"/>
  <c r="F290" i="1"/>
  <c r="D291" i="1"/>
  <c r="F291" i="1"/>
  <c r="D292" i="1"/>
  <c r="F292" i="1"/>
  <c r="D293" i="1"/>
  <c r="E293" i="1"/>
  <c r="F293" i="1" s="1"/>
  <c r="D294" i="1"/>
  <c r="E294" i="1" s="1"/>
  <c r="F294" i="1"/>
  <c r="D295" i="1"/>
  <c r="F295" i="1"/>
  <c r="D296" i="1"/>
  <c r="E296" i="1"/>
  <c r="F296" i="1" s="1"/>
  <c r="D297" i="1"/>
  <c r="E297" i="1" s="1"/>
  <c r="F297" i="1"/>
  <c r="D298" i="1"/>
  <c r="F298" i="1"/>
  <c r="D299" i="1"/>
  <c r="E299" i="1"/>
  <c r="F299" i="1" s="1"/>
  <c r="D300" i="1"/>
  <c r="E300" i="1" s="1"/>
  <c r="F300" i="1"/>
  <c r="D301" i="1"/>
  <c r="F301" i="1"/>
  <c r="D302" i="1"/>
  <c r="E302" i="1"/>
  <c r="F302" i="1" s="1"/>
  <c r="D303" i="1"/>
  <c r="E303" i="1" s="1"/>
  <c r="F303" i="1"/>
  <c r="D304" i="1"/>
  <c r="F304" i="1"/>
  <c r="D305" i="1"/>
  <c r="E305" i="1"/>
  <c r="F305" i="1" s="1"/>
  <c r="D306" i="1"/>
  <c r="E306" i="1" s="1"/>
  <c r="F306" i="1"/>
  <c r="D307" i="1"/>
  <c r="F307" i="1"/>
  <c r="D308" i="1"/>
  <c r="E308" i="1"/>
  <c r="F308" i="1" s="1"/>
  <c r="D309" i="1"/>
  <c r="E309" i="1" s="1"/>
  <c r="F309" i="1"/>
  <c r="D310" i="1"/>
  <c r="F310" i="1"/>
  <c r="D311" i="1"/>
  <c r="E311" i="1"/>
  <c r="F311" i="1" s="1"/>
  <c r="D312" i="1"/>
  <c r="E312" i="1" s="1"/>
  <c r="F312" i="1"/>
  <c r="D313" i="1"/>
  <c r="F313" i="1"/>
  <c r="D314" i="1"/>
  <c r="F314" i="1"/>
  <c r="D315" i="1"/>
  <c r="E315" i="1"/>
  <c r="F315" i="1" s="1"/>
  <c r="D316" i="1"/>
  <c r="E316" i="1" s="1"/>
  <c r="F316" i="1"/>
  <c r="D317" i="1"/>
  <c r="F317" i="1"/>
  <c r="D318" i="1"/>
  <c r="E318" i="1"/>
  <c r="F318" i="1" s="1"/>
  <c r="D319" i="1"/>
  <c r="E319" i="1" s="1"/>
  <c r="F319" i="1"/>
  <c r="D320" i="1"/>
  <c r="F320" i="1"/>
  <c r="D321" i="1"/>
  <c r="E321" i="1"/>
  <c r="F321" i="1" s="1"/>
  <c r="D322" i="1"/>
  <c r="E322" i="1" s="1"/>
  <c r="F322" i="1"/>
  <c r="D323" i="1"/>
  <c r="F323" i="1"/>
  <c r="D324" i="1"/>
  <c r="E324" i="1"/>
  <c r="F324" i="1" s="1"/>
  <c r="D325" i="1"/>
  <c r="E325" i="1" s="1"/>
  <c r="F325" i="1"/>
  <c r="D326" i="1"/>
  <c r="F326" i="1"/>
  <c r="D327" i="1"/>
  <c r="E327" i="1"/>
  <c r="F327" i="1" s="1"/>
  <c r="D328" i="1"/>
  <c r="E328" i="1" s="1"/>
  <c r="F328" i="1"/>
  <c r="D329" i="1"/>
  <c r="F329" i="1"/>
  <c r="D330" i="1"/>
  <c r="E330" i="1"/>
  <c r="F330" i="1" s="1"/>
  <c r="D331" i="1"/>
  <c r="E331" i="1" s="1"/>
  <c r="F331" i="1"/>
  <c r="D332" i="1"/>
  <c r="F332" i="1"/>
  <c r="D333" i="1"/>
  <c r="E333" i="1"/>
  <c r="F333" i="1" s="1"/>
  <c r="D334" i="1"/>
  <c r="E334" i="1" s="1"/>
  <c r="F334" i="1"/>
  <c r="D335" i="1"/>
  <c r="F335" i="1"/>
  <c r="D336" i="1"/>
  <c r="F336" i="1"/>
  <c r="D337" i="1"/>
  <c r="E337" i="1"/>
  <c r="F337" i="1" s="1"/>
  <c r="D338" i="1"/>
  <c r="E338" i="1" s="1"/>
  <c r="F338" i="1"/>
  <c r="D339" i="1"/>
  <c r="F339" i="1"/>
  <c r="D340" i="1"/>
  <c r="E340" i="1"/>
  <c r="F340" i="1" s="1"/>
  <c r="D341" i="1"/>
  <c r="E341" i="1" s="1"/>
  <c r="F341" i="1"/>
  <c r="D342" i="1"/>
  <c r="F342" i="1"/>
  <c r="D343" i="1"/>
  <c r="E343" i="1"/>
  <c r="F343" i="1" s="1"/>
  <c r="D344" i="1"/>
  <c r="E344" i="1" s="1"/>
  <c r="F344" i="1"/>
  <c r="D345" i="1"/>
  <c r="F345" i="1"/>
  <c r="D346" i="1"/>
  <c r="E346" i="1"/>
  <c r="F346" i="1" s="1"/>
  <c r="D347" i="1"/>
  <c r="E347" i="1" s="1"/>
  <c r="F347" i="1"/>
  <c r="D348" i="1"/>
  <c r="F348" i="1"/>
  <c r="D349" i="1"/>
  <c r="E349" i="1"/>
  <c r="F349" i="1" s="1"/>
  <c r="D350" i="1"/>
  <c r="E350" i="1" s="1"/>
  <c r="F350" i="1"/>
  <c r="D351" i="1"/>
  <c r="F351" i="1"/>
  <c r="D352" i="1"/>
  <c r="E352" i="1"/>
  <c r="F352" i="1" s="1"/>
  <c r="D353" i="1"/>
  <c r="E353" i="1" s="1"/>
  <c r="F353" i="1"/>
  <c r="D354" i="1"/>
  <c r="F354" i="1"/>
  <c r="D355" i="1"/>
  <c r="E355" i="1"/>
  <c r="F355" i="1" s="1"/>
  <c r="D356" i="1"/>
  <c r="E356" i="1" s="1"/>
  <c r="F356" i="1"/>
  <c r="D357" i="1"/>
  <c r="F357" i="1"/>
  <c r="D358" i="1"/>
  <c r="F358" i="1"/>
  <c r="D359" i="1"/>
  <c r="E359" i="1"/>
  <c r="F359" i="1" s="1"/>
  <c r="D360" i="1"/>
  <c r="E360" i="1"/>
  <c r="F360" i="1" s="1"/>
  <c r="D361" i="1"/>
  <c r="F361" i="1"/>
  <c r="D362" i="1"/>
  <c r="E362" i="1" s="1"/>
  <c r="F362" i="1" s="1"/>
  <c r="D363" i="1"/>
  <c r="E363" i="1"/>
  <c r="F363" i="1" s="1"/>
  <c r="D364" i="1"/>
  <c r="F364" i="1"/>
  <c r="D365" i="1"/>
  <c r="E365" i="1" s="1"/>
  <c r="F365" i="1" s="1"/>
  <c r="D366" i="1"/>
  <c r="E366" i="1"/>
  <c r="F366" i="1" s="1"/>
  <c r="D367" i="1"/>
  <c r="F367" i="1"/>
  <c r="D368" i="1"/>
  <c r="E368" i="1" s="1"/>
  <c r="F368" i="1" s="1"/>
  <c r="D369" i="1"/>
  <c r="E369" i="1"/>
  <c r="F369" i="1" s="1"/>
  <c r="D370" i="1"/>
  <c r="F370" i="1"/>
  <c r="D371" i="1"/>
  <c r="E371" i="1" s="1"/>
  <c r="F371" i="1" s="1"/>
  <c r="D372" i="1"/>
  <c r="E372" i="1"/>
  <c r="F372" i="1" s="1"/>
  <c r="D373" i="1"/>
  <c r="F373" i="1"/>
  <c r="D374" i="1"/>
  <c r="E374" i="1" s="1"/>
  <c r="F374" i="1" s="1"/>
  <c r="D375" i="1"/>
  <c r="E375" i="1"/>
  <c r="F375" i="1" s="1"/>
  <c r="D376" i="1"/>
  <c r="F376" i="1"/>
  <c r="D377" i="1"/>
  <c r="E377" i="1" s="1"/>
  <c r="F377" i="1" s="1"/>
  <c r="D378" i="1"/>
  <c r="E378" i="1"/>
  <c r="F378" i="1" s="1"/>
  <c r="D379" i="1"/>
  <c r="F379" i="1"/>
  <c r="D380" i="1"/>
  <c r="F380" i="1"/>
  <c r="D381" i="1"/>
  <c r="E381" i="1" s="1"/>
  <c r="F381" i="1" s="1"/>
  <c r="D382" i="1"/>
  <c r="E382" i="1"/>
  <c r="F382" i="1" s="1"/>
  <c r="D383" i="1"/>
  <c r="F383" i="1"/>
  <c r="D384" i="1"/>
  <c r="E384" i="1" s="1"/>
  <c r="F384" i="1" s="1"/>
  <c r="D385" i="1"/>
  <c r="E385" i="1"/>
  <c r="F385" i="1" s="1"/>
  <c r="D386" i="1"/>
  <c r="F386" i="1"/>
  <c r="D387" i="1"/>
  <c r="E387" i="1" s="1"/>
  <c r="F387" i="1" s="1"/>
  <c r="D388" i="1"/>
  <c r="E388" i="1"/>
  <c r="F388" i="1" s="1"/>
  <c r="D389" i="1"/>
  <c r="F389" i="1"/>
  <c r="D390" i="1"/>
  <c r="E390" i="1" s="1"/>
  <c r="F390" i="1" s="1"/>
  <c r="D391" i="1"/>
  <c r="E391" i="1"/>
  <c r="F391" i="1" s="1"/>
  <c r="D392" i="1"/>
  <c r="F392" i="1"/>
  <c r="D393" i="1"/>
  <c r="E393" i="1" s="1"/>
  <c r="F393" i="1" s="1"/>
  <c r="D394" i="1"/>
  <c r="E394" i="1"/>
  <c r="F394" i="1" s="1"/>
  <c r="D395" i="1"/>
  <c r="F395" i="1"/>
  <c r="D396" i="1"/>
  <c r="E396" i="1" s="1"/>
  <c r="F396" i="1" s="1"/>
  <c r="D397" i="1"/>
  <c r="E397" i="1"/>
  <c r="F397" i="1" s="1"/>
  <c r="D398" i="1"/>
  <c r="F398" i="1"/>
  <c r="D399" i="1"/>
  <c r="E399" i="1" s="1"/>
  <c r="F399" i="1" s="1"/>
  <c r="D400" i="1"/>
  <c r="E400" i="1"/>
  <c r="F400" i="1" s="1"/>
  <c r="D401" i="1"/>
  <c r="F401" i="1"/>
  <c r="D201" i="1"/>
  <c r="F201" i="1"/>
  <c r="D202" i="1"/>
  <c r="E202" i="1"/>
  <c r="F202" i="1" s="1"/>
  <c r="D203" i="1"/>
  <c r="E203" i="1" s="1"/>
  <c r="F203" i="1" s="1"/>
  <c r="D204" i="1"/>
  <c r="F204" i="1"/>
  <c r="D205" i="1"/>
  <c r="E205" i="1"/>
  <c r="F205" i="1" s="1"/>
  <c r="D206" i="1"/>
  <c r="E206" i="1" s="1"/>
  <c r="F206" i="1" s="1"/>
  <c r="D207" i="1"/>
  <c r="F207" i="1"/>
  <c r="D208" i="1"/>
  <c r="E208" i="1"/>
  <c r="F208" i="1" s="1"/>
  <c r="D209" i="1"/>
  <c r="E209" i="1" s="1"/>
  <c r="F209" i="1" s="1"/>
  <c r="D210" i="1"/>
  <c r="F210" i="1"/>
  <c r="D211" i="1"/>
  <c r="E211" i="1"/>
  <c r="F211" i="1" s="1"/>
  <c r="D212" i="1"/>
  <c r="E212" i="1" s="1"/>
  <c r="F212" i="1" s="1"/>
  <c r="D213" i="1"/>
  <c r="F213" i="1"/>
  <c r="D214" i="1"/>
  <c r="E214" i="1"/>
  <c r="F214" i="1" s="1"/>
  <c r="D215" i="1"/>
  <c r="E215" i="1" s="1"/>
  <c r="F215" i="1" s="1"/>
  <c r="D216" i="1"/>
  <c r="F216" i="1"/>
  <c r="D217" i="1"/>
  <c r="E217" i="1"/>
  <c r="F217" i="1" s="1"/>
  <c r="D218" i="1"/>
  <c r="E218" i="1" s="1"/>
  <c r="F218" i="1" s="1"/>
  <c r="D219" i="1"/>
  <c r="F219" i="1"/>
  <c r="D220" i="1"/>
  <c r="E220" i="1"/>
  <c r="F220" i="1" s="1"/>
  <c r="D221" i="1"/>
  <c r="E221" i="1" s="1"/>
  <c r="F221" i="1" s="1"/>
  <c r="D222" i="1"/>
  <c r="F222" i="1"/>
  <c r="D223" i="1"/>
  <c r="E223" i="1"/>
  <c r="F223" i="1" s="1"/>
  <c r="D224" i="1"/>
  <c r="E224" i="1" s="1"/>
  <c r="F224" i="1" s="1"/>
  <c r="D225" i="1"/>
  <c r="F225" i="1"/>
  <c r="D57" i="1"/>
  <c r="E57" i="1"/>
  <c r="F57" i="1" s="1"/>
  <c r="D58" i="1"/>
  <c r="F58" i="1"/>
  <c r="D59" i="1"/>
  <c r="E59" i="1" s="1"/>
  <c r="F59" i="1"/>
  <c r="D60" i="1"/>
  <c r="E60" i="1"/>
  <c r="F60" i="1" s="1"/>
  <c r="D61" i="1"/>
  <c r="E61" i="1" s="1"/>
  <c r="F61" i="1"/>
  <c r="D62" i="1"/>
  <c r="F62" i="1"/>
  <c r="D63" i="1"/>
  <c r="E63" i="1"/>
  <c r="F63" i="1" s="1"/>
  <c r="D64" i="1"/>
  <c r="E64" i="1" s="1"/>
  <c r="F64" i="1"/>
  <c r="D65" i="1"/>
  <c r="E65" i="1"/>
  <c r="F65" i="1" s="1"/>
  <c r="D66" i="1"/>
  <c r="F66" i="1"/>
  <c r="D67" i="1"/>
  <c r="E67" i="1" s="1"/>
  <c r="F67" i="1"/>
  <c r="D68" i="1"/>
  <c r="E68" i="1"/>
  <c r="F68" i="1" s="1"/>
  <c r="D69" i="1"/>
  <c r="E69" i="1" s="1"/>
  <c r="F69" i="1"/>
  <c r="D70" i="1"/>
  <c r="F70" i="1"/>
  <c r="D71" i="1"/>
  <c r="E71" i="1"/>
  <c r="F71" i="1" s="1"/>
  <c r="D72" i="1"/>
  <c r="E72" i="1" s="1"/>
  <c r="F72" i="1"/>
  <c r="D73" i="1"/>
  <c r="E73" i="1"/>
  <c r="F73" i="1" s="1"/>
  <c r="D74" i="1"/>
  <c r="F74" i="1"/>
  <c r="D75" i="1"/>
  <c r="E75" i="1" s="1"/>
  <c r="F75" i="1"/>
  <c r="D76" i="1"/>
  <c r="E76" i="1"/>
  <c r="F76" i="1" s="1"/>
  <c r="D77" i="1"/>
  <c r="E77" i="1" s="1"/>
  <c r="F77" i="1"/>
  <c r="D78" i="1"/>
  <c r="F78" i="1"/>
  <c r="D79" i="1"/>
  <c r="E79" i="1"/>
  <c r="F79" i="1" s="1"/>
  <c r="D80" i="1"/>
  <c r="E80" i="1" s="1"/>
  <c r="F80" i="1"/>
  <c r="D81" i="1"/>
  <c r="E81" i="1"/>
  <c r="F81" i="1" s="1"/>
  <c r="D82" i="1"/>
  <c r="F82" i="1"/>
  <c r="D83" i="1"/>
  <c r="E83" i="1" s="1"/>
  <c r="F83" i="1"/>
  <c r="D84" i="1"/>
  <c r="E84" i="1"/>
  <c r="F84" i="1" s="1"/>
  <c r="D85" i="1"/>
  <c r="E85" i="1" s="1"/>
  <c r="F85" i="1"/>
  <c r="D86" i="1"/>
  <c r="F86" i="1"/>
  <c r="D87" i="1"/>
  <c r="E87" i="1"/>
  <c r="F87" i="1" s="1"/>
  <c r="D88" i="1"/>
  <c r="E88" i="1" s="1"/>
  <c r="F88" i="1"/>
  <c r="D89" i="1"/>
  <c r="E89" i="1"/>
  <c r="F89" i="1" s="1"/>
  <c r="D90" i="1"/>
  <c r="F90" i="1"/>
  <c r="D91" i="1"/>
  <c r="E91" i="1" s="1"/>
  <c r="F91" i="1"/>
  <c r="D92" i="1"/>
  <c r="E92" i="1"/>
  <c r="F92" i="1" s="1"/>
  <c r="D93" i="1"/>
  <c r="E93" i="1" s="1"/>
  <c r="F93" i="1"/>
  <c r="D94" i="1"/>
  <c r="F94" i="1"/>
  <c r="D95" i="1"/>
  <c r="E95" i="1"/>
  <c r="F95" i="1" s="1"/>
  <c r="D96" i="1"/>
  <c r="E96" i="1" s="1"/>
  <c r="F96" i="1"/>
  <c r="D97" i="1"/>
  <c r="E97" i="1"/>
  <c r="F97" i="1" s="1"/>
  <c r="D98" i="1"/>
  <c r="F98" i="1"/>
  <c r="D99" i="1"/>
  <c r="E99" i="1" s="1"/>
  <c r="F99" i="1"/>
  <c r="D100" i="1"/>
  <c r="E100" i="1"/>
  <c r="F100" i="1" s="1"/>
  <c r="D101" i="1"/>
  <c r="E101" i="1" s="1"/>
  <c r="F101" i="1"/>
  <c r="D102" i="1"/>
  <c r="F102" i="1"/>
  <c r="D103" i="1"/>
  <c r="E103" i="1"/>
  <c r="F103" i="1" s="1"/>
  <c r="D104" i="1"/>
  <c r="E104" i="1" s="1"/>
  <c r="F104" i="1"/>
  <c r="D105" i="1"/>
  <c r="E105" i="1"/>
  <c r="F105" i="1" s="1"/>
  <c r="D106" i="1"/>
  <c r="F106" i="1"/>
  <c r="D107" i="1"/>
  <c r="E107" i="1" s="1"/>
  <c r="F107" i="1"/>
  <c r="D108" i="1"/>
  <c r="E108" i="1"/>
  <c r="F108" i="1" s="1"/>
  <c r="D109" i="1"/>
  <c r="E109" i="1" s="1"/>
  <c r="F109" i="1"/>
  <c r="D110" i="1"/>
  <c r="F110" i="1"/>
  <c r="D111" i="1"/>
  <c r="E111" i="1"/>
  <c r="F111" i="1" s="1"/>
  <c r="D112" i="1"/>
  <c r="E112" i="1" s="1"/>
  <c r="F112" i="1"/>
  <c r="D113" i="1"/>
  <c r="E113" i="1"/>
  <c r="F113" i="1" s="1"/>
  <c r="D114" i="1"/>
  <c r="F114" i="1"/>
  <c r="D115" i="1"/>
  <c r="E115" i="1" s="1"/>
  <c r="F115" i="1"/>
  <c r="D116" i="1"/>
  <c r="E116" i="1"/>
  <c r="F116" i="1" s="1"/>
  <c r="D117" i="1"/>
  <c r="E117" i="1" s="1"/>
  <c r="F117" i="1"/>
  <c r="D118" i="1"/>
  <c r="F118" i="1"/>
  <c r="D119" i="1"/>
  <c r="E119" i="1"/>
  <c r="F119" i="1" s="1"/>
  <c r="D120" i="1"/>
  <c r="E120" i="1" s="1"/>
  <c r="F120" i="1"/>
  <c r="D121" i="1"/>
  <c r="E121" i="1"/>
  <c r="F121" i="1" s="1"/>
  <c r="D122" i="1"/>
  <c r="F122" i="1"/>
  <c r="D123" i="1"/>
  <c r="E123" i="1" s="1"/>
  <c r="F123" i="1"/>
  <c r="D124" i="1"/>
  <c r="E124" i="1"/>
  <c r="F124" i="1" s="1"/>
  <c r="D125" i="1"/>
  <c r="E125" i="1" s="1"/>
  <c r="F125" i="1"/>
  <c r="D126" i="1"/>
  <c r="F126" i="1"/>
  <c r="D127" i="1"/>
  <c r="E127" i="1"/>
  <c r="F127" i="1" s="1"/>
  <c r="D128" i="1"/>
  <c r="E128" i="1" s="1"/>
  <c r="F128" i="1"/>
  <c r="D129" i="1"/>
  <c r="E129" i="1"/>
  <c r="F129" i="1" s="1"/>
  <c r="D130" i="1"/>
  <c r="F130" i="1"/>
  <c r="D131" i="1"/>
  <c r="E131" i="1" s="1"/>
  <c r="F131" i="1"/>
  <c r="D132" i="1"/>
  <c r="E132" i="1"/>
  <c r="F132" i="1" s="1"/>
  <c r="D133" i="1"/>
  <c r="E133" i="1" s="1"/>
  <c r="F133" i="1"/>
  <c r="D134" i="1"/>
  <c r="F134" i="1"/>
  <c r="D135" i="1"/>
  <c r="E135" i="1"/>
  <c r="F135" i="1" s="1"/>
  <c r="D136" i="1"/>
  <c r="E136" i="1" s="1"/>
  <c r="F136" i="1"/>
  <c r="D137" i="1"/>
  <c r="E137" i="1"/>
  <c r="F137" i="1" s="1"/>
  <c r="D138" i="1"/>
  <c r="F138" i="1"/>
  <c r="D139" i="1"/>
  <c r="E139" i="1" s="1"/>
  <c r="F139" i="1"/>
  <c r="D140" i="1"/>
  <c r="E140" i="1"/>
  <c r="F140" i="1" s="1"/>
  <c r="D141" i="1"/>
  <c r="E141" i="1" s="1"/>
  <c r="F141" i="1"/>
  <c r="D142" i="1"/>
  <c r="F142" i="1"/>
  <c r="D143" i="1"/>
  <c r="E143" i="1"/>
  <c r="F143" i="1" s="1"/>
  <c r="D144" i="1"/>
  <c r="E144" i="1" s="1"/>
  <c r="F144" i="1"/>
  <c r="D145" i="1"/>
  <c r="E145" i="1"/>
  <c r="F145" i="1" s="1"/>
  <c r="D146" i="1"/>
  <c r="F146" i="1"/>
  <c r="D147" i="1"/>
  <c r="E147" i="1" s="1"/>
  <c r="F147" i="1"/>
  <c r="D148" i="1"/>
  <c r="E148" i="1"/>
  <c r="F148" i="1" s="1"/>
  <c r="D149" i="1"/>
  <c r="E149" i="1" s="1"/>
  <c r="F149" i="1"/>
  <c r="D150" i="1"/>
  <c r="F150" i="1"/>
  <c r="D151" i="1"/>
  <c r="E151" i="1"/>
  <c r="F151" i="1" s="1"/>
  <c r="D152" i="1"/>
  <c r="E152" i="1" s="1"/>
  <c r="F152" i="1"/>
  <c r="D153" i="1"/>
  <c r="E153" i="1"/>
  <c r="F153" i="1" s="1"/>
  <c r="D154" i="1"/>
  <c r="F154" i="1"/>
  <c r="D155" i="1"/>
  <c r="E155" i="1" s="1"/>
  <c r="F155" i="1"/>
  <c r="D156" i="1"/>
  <c r="E156" i="1"/>
  <c r="F156" i="1" s="1"/>
  <c r="D157" i="1"/>
  <c r="E157" i="1" s="1"/>
  <c r="F157" i="1"/>
  <c r="D158" i="1"/>
  <c r="F158" i="1"/>
  <c r="D159" i="1"/>
  <c r="E159" i="1"/>
  <c r="F159" i="1" s="1"/>
  <c r="D160" i="1"/>
  <c r="E160" i="1" s="1"/>
  <c r="F160" i="1"/>
  <c r="D161" i="1"/>
  <c r="E161" i="1"/>
  <c r="F161" i="1" s="1"/>
  <c r="D162" i="1"/>
  <c r="F162" i="1"/>
  <c r="D163" i="1"/>
  <c r="E163" i="1" s="1"/>
  <c r="F163" i="1"/>
  <c r="D164" i="1"/>
  <c r="E164" i="1"/>
  <c r="F164" i="1" s="1"/>
  <c r="D165" i="1"/>
  <c r="E165" i="1" s="1"/>
  <c r="F165" i="1"/>
  <c r="D166" i="1"/>
  <c r="F166" i="1"/>
  <c r="D167" i="1"/>
  <c r="E167" i="1"/>
  <c r="F167" i="1" s="1"/>
  <c r="D168" i="1"/>
  <c r="E168" i="1" s="1"/>
  <c r="F168" i="1"/>
  <c r="D169" i="1"/>
  <c r="E169" i="1"/>
  <c r="F169" i="1" s="1"/>
  <c r="D170" i="1"/>
  <c r="F170" i="1"/>
  <c r="D171" i="1"/>
  <c r="E171" i="1"/>
  <c r="F171" i="1" s="1"/>
  <c r="D172" i="1"/>
  <c r="E172" i="1" s="1"/>
  <c r="F172" i="1" s="1"/>
  <c r="D173" i="1"/>
  <c r="E173" i="1"/>
  <c r="F173" i="1" s="1"/>
  <c r="D174" i="1"/>
  <c r="F174" i="1"/>
  <c r="D175" i="1"/>
  <c r="E175" i="1" s="1"/>
  <c r="F175" i="1" s="1"/>
  <c r="D176" i="1"/>
  <c r="E176" i="1"/>
  <c r="F176" i="1" s="1"/>
  <c r="D177" i="1"/>
  <c r="E177" i="1" s="1"/>
  <c r="F177" i="1" s="1"/>
  <c r="D178" i="1"/>
  <c r="F178" i="1"/>
  <c r="D179" i="1"/>
  <c r="E179" i="1"/>
  <c r="F179" i="1" s="1"/>
  <c r="D180" i="1"/>
  <c r="E180" i="1" s="1"/>
  <c r="F180" i="1" s="1"/>
  <c r="D181" i="1"/>
  <c r="E181" i="1"/>
  <c r="F181" i="1" s="1"/>
  <c r="D182" i="1"/>
  <c r="F182" i="1"/>
  <c r="D183" i="1"/>
  <c r="E183" i="1" s="1"/>
  <c r="F183" i="1" s="1"/>
  <c r="D184" i="1"/>
  <c r="E184" i="1"/>
  <c r="F184" i="1" s="1"/>
  <c r="D185" i="1"/>
  <c r="E185" i="1" s="1"/>
  <c r="F185" i="1" s="1"/>
  <c r="D186" i="1"/>
  <c r="F186" i="1"/>
  <c r="D187" i="1"/>
  <c r="E187" i="1"/>
  <c r="F187" i="1" s="1"/>
  <c r="D188" i="1"/>
  <c r="E188" i="1" s="1"/>
  <c r="F188" i="1" s="1"/>
  <c r="D189" i="1"/>
  <c r="E189" i="1"/>
  <c r="F189" i="1" s="1"/>
  <c r="D190" i="1"/>
  <c r="F190" i="1"/>
  <c r="D191" i="1"/>
  <c r="E191" i="1" s="1"/>
  <c r="F191" i="1" s="1"/>
  <c r="D192" i="1"/>
  <c r="E192" i="1"/>
  <c r="F192" i="1" s="1"/>
  <c r="D193" i="1"/>
  <c r="E193" i="1" s="1"/>
  <c r="F193" i="1" s="1"/>
  <c r="D194" i="1"/>
  <c r="F194" i="1"/>
  <c r="D195" i="1"/>
  <c r="E195" i="1"/>
  <c r="F195" i="1" s="1"/>
  <c r="D196" i="1"/>
  <c r="E196" i="1" s="1"/>
  <c r="F196" i="1" s="1"/>
  <c r="D197" i="1"/>
  <c r="E197" i="1"/>
  <c r="F197" i="1" s="1"/>
  <c r="D198" i="1"/>
  <c r="F198" i="1"/>
  <c r="D199" i="1"/>
  <c r="E199" i="1" s="1"/>
  <c r="F199" i="1" s="1"/>
  <c r="D200" i="1"/>
  <c r="E200" i="1"/>
  <c r="F200" i="1" s="1"/>
  <c r="D56" i="1" l="1"/>
  <c r="E56" i="1" s="1"/>
  <c r="F56" i="1" s="1"/>
  <c r="E55" i="1"/>
  <c r="F55" i="1" s="1"/>
  <c r="D55" i="1"/>
  <c r="F54" i="1"/>
  <c r="D54" i="1"/>
  <c r="D53" i="1"/>
  <c r="E53" i="1" s="1"/>
  <c r="F53" i="1" s="1"/>
  <c r="D52" i="1"/>
  <c r="E52" i="1" s="1"/>
  <c r="F52" i="1" s="1"/>
  <c r="D51" i="1"/>
  <c r="E51" i="1" s="1"/>
  <c r="F51" i="1" s="1"/>
  <c r="D50" i="1"/>
  <c r="E50" i="1" s="1"/>
  <c r="F50" i="1" s="1"/>
  <c r="D49" i="1"/>
  <c r="E49" i="1" s="1"/>
  <c r="F49" i="1" s="1"/>
  <c r="D48" i="1"/>
  <c r="E48" i="1" s="1"/>
  <c r="F48" i="1" s="1"/>
  <c r="D47" i="1"/>
  <c r="E47" i="1" s="1"/>
  <c r="F47" i="1" s="1"/>
  <c r="E46" i="1"/>
  <c r="F46" i="1" s="1"/>
  <c r="D46" i="1"/>
  <c r="D45" i="1"/>
  <c r="E45" i="1" s="1"/>
  <c r="F45" i="1" s="1"/>
  <c r="D44" i="1"/>
  <c r="E44" i="1" s="1"/>
  <c r="F44" i="1" s="1"/>
  <c r="D43" i="1"/>
  <c r="E43" i="1" s="1"/>
  <c r="F43" i="1" s="1"/>
  <c r="D42" i="1"/>
  <c r="E42" i="1" s="1"/>
  <c r="F42" i="1" s="1"/>
  <c r="D41" i="1"/>
  <c r="E41" i="1" s="1"/>
  <c r="F41" i="1" s="1"/>
  <c r="D40" i="1"/>
  <c r="E40" i="1" s="1"/>
  <c r="F40" i="1" s="1"/>
  <c r="D39" i="1"/>
  <c r="E39" i="1" s="1"/>
  <c r="F39" i="1" s="1"/>
  <c r="D38" i="1"/>
  <c r="E38" i="1" s="1"/>
  <c r="F38" i="1" s="1"/>
  <c r="D37" i="1"/>
  <c r="E37" i="1" s="1"/>
  <c r="F37" i="1" s="1"/>
  <c r="D36" i="1"/>
  <c r="E36" i="1" s="1"/>
  <c r="F36" i="1" s="1"/>
  <c r="D35" i="1"/>
  <c r="E35" i="1" s="1"/>
  <c r="F35" i="1" s="1"/>
  <c r="D34" i="1"/>
  <c r="E34" i="1" s="1"/>
  <c r="F34" i="1" s="1"/>
  <c r="D33" i="1"/>
  <c r="E33" i="1" s="1"/>
  <c r="F33" i="1" s="1"/>
  <c r="D32" i="1"/>
  <c r="E32" i="1" s="1"/>
  <c r="F32" i="1" s="1"/>
  <c r="D31" i="1"/>
  <c r="E31" i="1" s="1"/>
  <c r="F31" i="1" s="1"/>
  <c r="E30" i="1"/>
  <c r="F30" i="1" s="1"/>
  <c r="D30" i="1"/>
  <c r="D29" i="1"/>
  <c r="E29" i="1" s="1"/>
  <c r="F29" i="1" s="1"/>
  <c r="D28" i="1"/>
  <c r="E28" i="1" s="1"/>
  <c r="F28" i="1" s="1"/>
  <c r="D27" i="1"/>
  <c r="E27" i="1" s="1"/>
  <c r="F27" i="1" s="1"/>
  <c r="D26" i="1"/>
  <c r="E26" i="1" s="1"/>
  <c r="F26" i="1" s="1"/>
  <c r="D25" i="1"/>
  <c r="E25" i="1" s="1"/>
  <c r="F25" i="1" s="1"/>
  <c r="D24" i="1"/>
  <c r="E24" i="1" s="1"/>
  <c r="F24" i="1" s="1"/>
  <c r="D23" i="1"/>
  <c r="E23" i="1" s="1"/>
  <c r="F23" i="1" s="1"/>
  <c r="D22" i="1"/>
  <c r="E22" i="1" s="1"/>
  <c r="F22" i="1" s="1"/>
  <c r="D21" i="1"/>
  <c r="E21" i="1" s="1"/>
  <c r="F21" i="1" s="1"/>
  <c r="D20" i="1"/>
  <c r="E20" i="1" s="1"/>
  <c r="F20" i="1" s="1"/>
  <c r="D19" i="1"/>
  <c r="E19" i="1" s="1"/>
  <c r="F19" i="1" s="1"/>
  <c r="D18" i="1"/>
  <c r="E18" i="1" s="1"/>
  <c r="F18" i="1" s="1"/>
  <c r="D17" i="1"/>
  <c r="E17" i="1" s="1"/>
  <c r="F17" i="1" s="1"/>
  <c r="D16" i="1"/>
  <c r="E16" i="1" s="1"/>
  <c r="F16" i="1" s="1"/>
  <c r="D15" i="1"/>
  <c r="E15" i="1" s="1"/>
  <c r="F15" i="1" s="1"/>
  <c r="E14" i="1"/>
  <c r="F14" i="1" s="1"/>
  <c r="D14" i="1"/>
  <c r="D13" i="1"/>
  <c r="E13" i="1" s="1"/>
  <c r="F13" i="1" s="1"/>
  <c r="D12" i="1"/>
  <c r="E12" i="1" s="1"/>
  <c r="F12" i="1" s="1"/>
  <c r="D11" i="1"/>
  <c r="E11" i="1" s="1"/>
  <c r="F11" i="1" s="1"/>
  <c r="D10" i="1"/>
  <c r="E10" i="1" s="1"/>
  <c r="F10" i="1" s="1"/>
  <c r="D9" i="1"/>
  <c r="E9" i="1" s="1"/>
  <c r="F9" i="1" s="1"/>
  <c r="D8" i="1"/>
  <c r="E8" i="1" s="1"/>
  <c r="F8" i="1" s="1"/>
  <c r="D7" i="1"/>
  <c r="E7" i="1" s="1"/>
  <c r="F7" i="1" s="1"/>
  <c r="D6" i="1"/>
  <c r="E6" i="1" s="1"/>
  <c r="F6" i="1" s="1"/>
  <c r="D5" i="1"/>
  <c r="E5" i="1" s="1"/>
  <c r="F5" i="1" s="1"/>
  <c r="D4" i="1"/>
  <c r="E4" i="1" s="1"/>
  <c r="F4" i="1" s="1"/>
  <c r="D3" i="1"/>
  <c r="E3" i="1" s="1"/>
  <c r="F3" i="1" s="1"/>
  <c r="D2" i="1"/>
  <c r="E2" i="1" s="1"/>
  <c r="F2" i="1" s="1"/>
</calcChain>
</file>

<file path=xl/sharedStrings.xml><?xml version="1.0" encoding="utf-8"?>
<sst xmlns="http://schemas.openxmlformats.org/spreadsheetml/2006/main" count="1606" uniqueCount="118">
  <si>
    <t>Réf</t>
  </si>
  <si>
    <t>Désignation</t>
  </si>
  <si>
    <t xml:space="preserve">PA Net HT </t>
  </si>
  <si>
    <t>PA Net TTC</t>
  </si>
  <si>
    <t xml:space="preserve">PV TTC </t>
  </si>
  <si>
    <t>PRIX DE VENTE    en lot de 2                                   -20% sur total</t>
  </si>
  <si>
    <t xml:space="preserve">Attaches gommées </t>
  </si>
  <si>
    <t>Coins photos 200 u</t>
  </si>
  <si>
    <t>Pastilles double face*250</t>
  </si>
  <si>
    <t>Anneaux métal diam 25mm</t>
  </si>
  <si>
    <t>Anneaux métal diam 38mm</t>
  </si>
  <si>
    <t>Pochette de 80 étiquettes 105x148</t>
  </si>
  <si>
    <r>
      <t xml:space="preserve">Pochette autocollante pour disquette 105*10 </t>
    </r>
    <r>
      <rPr>
        <b/>
        <sz val="10"/>
        <color indexed="10"/>
        <rFont val="Arial"/>
        <family val="2"/>
      </rPr>
      <t>STOP</t>
    </r>
  </si>
  <si>
    <t>Pochette autocollante pour carte de visite 60*105</t>
  </si>
  <si>
    <t>Pochette autocollante pour carte de visite 60*95</t>
  </si>
  <si>
    <t>Pochette autocollante pour CD 126*126</t>
  </si>
  <si>
    <t>Pochette triangualire autocollante 100*100</t>
  </si>
  <si>
    <t>Pochette porte étiquette 46*75 autocollante</t>
  </si>
  <si>
    <t>Pochette porte etiquette 102x55 U.BL</t>
  </si>
  <si>
    <t>Pochette porte étiquette 19*75 autocollante</t>
  </si>
  <si>
    <t>Pochette porte étiquette 25*75 autocollante</t>
  </si>
  <si>
    <t>Pochette porte etiquette 35x75  8 U.BL</t>
  </si>
  <si>
    <t>Transfert TS blanc 210*297 (x10)</t>
  </si>
  <si>
    <r>
      <t xml:space="preserve">Papier mat 90g (x200f) </t>
    </r>
    <r>
      <rPr>
        <b/>
        <sz val="10"/>
        <color indexed="10"/>
        <rFont val="Arial"/>
        <family val="2"/>
      </rPr>
      <t>STOP</t>
    </r>
  </si>
  <si>
    <t>Papier super brillant 135g (x60)</t>
  </si>
  <si>
    <t>Papier super brillant 180g A4(x60)</t>
  </si>
  <si>
    <t>Papier photo satin 200g (x50)</t>
  </si>
  <si>
    <t>Papier photo brillant 200g (x50)</t>
  </si>
  <si>
    <t>Papier glossy 135g (x20)</t>
  </si>
  <si>
    <t>Papier glossy 180g (x20)</t>
  </si>
  <si>
    <t>Papier photo satin 200g (x10+10gratuits)</t>
  </si>
  <si>
    <t>Papier photo brillant 240g (x20)</t>
  </si>
  <si>
    <t>Papier photo brillant 240g (x10) Professionnel</t>
  </si>
  <si>
    <t>Papier photo brillant 280g (x25)</t>
  </si>
  <si>
    <t>Papier bright inkwater 265 gr (x20)</t>
  </si>
  <si>
    <r>
      <t xml:space="preserve">KITétiquettes CD+ LOGICIEL </t>
    </r>
    <r>
      <rPr>
        <b/>
        <sz val="10"/>
        <color indexed="10"/>
        <rFont val="Arial"/>
        <family val="2"/>
      </rPr>
      <t>STOP</t>
    </r>
  </si>
  <si>
    <t>Papier aimanté jet d' encre</t>
  </si>
  <si>
    <t>Transfert TS couleur, noir, blanc 210*297 (x10)</t>
  </si>
  <si>
    <t>Papier transparent jet auto collant</t>
  </si>
  <si>
    <t>Transparent VITROPHANIE A4 (x5)</t>
  </si>
  <si>
    <t>Papier photo satin 240g (x50) Professionnel</t>
  </si>
  <si>
    <t>Papier photo satin 240g (x15)  Professionnel</t>
  </si>
  <si>
    <t>Papier jet d'encre mat 120g (x50)</t>
  </si>
  <si>
    <t>Papier  double face Matt/ Matt 170 gr (x20)</t>
  </si>
  <si>
    <t>Papier photo brillant double face A4 270g</t>
  </si>
  <si>
    <t>Pochette autocollante porte carte pour bagage</t>
  </si>
  <si>
    <t>Papier jet d'encre double face glossy 175 gr(x10)</t>
  </si>
  <si>
    <t>Applicateur colle permanent</t>
  </si>
  <si>
    <t>Papier photo jet d'encre 300g A4" Spécial mariage" Pro</t>
  </si>
  <si>
    <t>Post'it 50*75 mm standard</t>
  </si>
  <si>
    <t>Post it cube couleur pastel 75*75 (400 fles)</t>
  </si>
  <si>
    <t>Post'it 75*75 + 75*25 jaune et rose (x50)</t>
  </si>
  <si>
    <t>Post it cube couleur assorties 75*75 (400 fles)</t>
  </si>
  <si>
    <t>Post'it 75*75 jaune (x100)</t>
  </si>
  <si>
    <t>Post'it 125*75 jaune (x100)</t>
  </si>
  <si>
    <t>Post'it 38*51mm standard (lot de 3 blocs)</t>
  </si>
  <si>
    <t>Post'it 38*51mm standard (à l'unité)</t>
  </si>
  <si>
    <t>Applicateur colle 10 M</t>
  </si>
  <si>
    <t>Etiquette écolier poch 20 et scolaire lig. Bleue</t>
  </si>
  <si>
    <t>P24 et scol lignée bleu/rouge perforé</t>
  </si>
  <si>
    <t>Index notes 20x50</t>
  </si>
  <si>
    <t>Le Lot de 2 :</t>
  </si>
  <si>
    <t>Pochette autocollante pour disquette 105*10 STOP</t>
  </si>
  <si>
    <t>Papier mat 90g (x200f) STOP</t>
  </si>
  <si>
    <t>KITétiquettes CD+ LOGICIEL STOP</t>
  </si>
  <si>
    <t>Réference :</t>
  </si>
  <si>
    <t>Index notes 20x51</t>
  </si>
  <si>
    <t>Index notes 20x52</t>
  </si>
  <si>
    <t>Index notes 20x53</t>
  </si>
  <si>
    <t>Index notes 20x54</t>
  </si>
  <si>
    <t>Index notes 20x55</t>
  </si>
  <si>
    <t>Index notes 20x56</t>
  </si>
  <si>
    <t>Index notes 20x57</t>
  </si>
  <si>
    <t>Index notes 20x58</t>
  </si>
  <si>
    <t>Index notes 20x59</t>
  </si>
  <si>
    <t>Index notes 20x60</t>
  </si>
  <si>
    <t>Index notes 20x61</t>
  </si>
  <si>
    <t>Index notes 20x62</t>
  </si>
  <si>
    <t>Index notes 20x63</t>
  </si>
  <si>
    <t>Index notes 20x64</t>
  </si>
  <si>
    <t>Index notes 20x65</t>
  </si>
  <si>
    <t>Index notes 20x66</t>
  </si>
  <si>
    <t>Index notes 20x67</t>
  </si>
  <si>
    <t>Index notes 20x68</t>
  </si>
  <si>
    <t>Index notes 20x69</t>
  </si>
  <si>
    <t>Index notes 20x70</t>
  </si>
  <si>
    <t>Index notes 20x71</t>
  </si>
  <si>
    <t>Index notes 20x72</t>
  </si>
  <si>
    <t>Index notes 20x73</t>
  </si>
  <si>
    <t>Index notes 20x74</t>
  </si>
  <si>
    <t>Index notes 20x75</t>
  </si>
  <si>
    <t>Index notes 20x76</t>
  </si>
  <si>
    <t>Index notes 20x77</t>
  </si>
  <si>
    <t>Index notes 20x78</t>
  </si>
  <si>
    <t>Index notes 20x79</t>
  </si>
  <si>
    <t>Index notes 20x80</t>
  </si>
  <si>
    <t>Index notes 20x81</t>
  </si>
  <si>
    <t>Index notes 20x82</t>
  </si>
  <si>
    <t>Index notes 20x83</t>
  </si>
  <si>
    <t>Index notes 20x84</t>
  </si>
  <si>
    <t>Index notes 20x85</t>
  </si>
  <si>
    <t>Index notes 20x86</t>
  </si>
  <si>
    <t>Index notes 20x87</t>
  </si>
  <si>
    <t>Index notes 20x88</t>
  </si>
  <si>
    <t>Index notes 20x89</t>
  </si>
  <si>
    <t>Index notes 20x90</t>
  </si>
  <si>
    <t>Index notes 20x91</t>
  </si>
  <si>
    <t>Index notes 20x92</t>
  </si>
  <si>
    <t>Index notes 20x93</t>
  </si>
  <si>
    <t>Index notes 20x94</t>
  </si>
  <si>
    <t>Index notes 20x95</t>
  </si>
  <si>
    <t>Index notes 20x96</t>
  </si>
  <si>
    <t>Index notes 20x97</t>
  </si>
  <si>
    <t>Index notes 20x98</t>
  </si>
  <si>
    <t>Index notes 20x99</t>
  </si>
  <si>
    <t>Index notes 20x100</t>
  </si>
  <si>
    <t>Index notes 20x101</t>
  </si>
  <si>
    <t>Index notes 20x102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</si>
</sst>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4" formatCode="#,##0.000"/>
    <numFmt numFmtId="165" formatCode="_-* #,##0.00\ [$€-1]_-;\-* #,##0.00\ [$€-1]_-;_-* &quot;-&quot;??\ [$€-1]_-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40">
    <xf numFmtId="0" fontId="0" fillId="0" borderId="0" xfId="0"/>
    <xf numFmtId="1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 wrapText="1"/>
    </xf>
    <xf numFmtId="4" fontId="2" fillId="0" borderId="1" xfId="0" applyNumberFormat="1" applyFont="1" applyBorder="1" applyAlignment="1">
      <alignment horizontal="center" wrapText="1"/>
    </xf>
    <xf numFmtId="165" fontId="4" fillId="2" borderId="1" xfId="2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64" fontId="3" fillId="3" borderId="1" xfId="0" applyNumberFormat="1" applyFont="1" applyFill="1" applyBorder="1"/>
    <xf numFmtId="4" fontId="3" fillId="3" borderId="1" xfId="0" applyNumberFormat="1" applyFont="1" applyFill="1" applyBorder="1"/>
    <xf numFmtId="165" fontId="2" fillId="2" borderId="1" xfId="2" applyFont="1" applyFill="1" applyBorder="1"/>
    <xf numFmtId="166" fontId="2" fillId="2" borderId="1" xfId="1" applyNumberFormat="1" applyFont="1" applyFill="1" applyBorder="1"/>
    <xf numFmtId="0" fontId="3" fillId="3" borderId="1" xfId="0" applyFont="1" applyFill="1" applyBorder="1" applyAlignment="1">
      <alignment horizontal="left" wrapText="1"/>
    </xf>
    <xf numFmtId="1" fontId="3" fillId="3" borderId="1" xfId="0" applyNumberFormat="1" applyFont="1" applyFill="1" applyBorder="1" applyAlignment="1">
      <alignment horizontal="left"/>
    </xf>
    <xf numFmtId="7" fontId="0" fillId="0" borderId="0" xfId="0" applyNumberFormat="1"/>
    <xf numFmtId="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7" fontId="0" fillId="0" borderId="5" xfId="0" applyNumberFormat="1" applyBorder="1"/>
    <xf numFmtId="7" fontId="0" fillId="0" borderId="0" xfId="0" applyNumberFormat="1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/>
    <xf numFmtId="7" fontId="6" fillId="0" borderId="2" xfId="0" applyNumberFormat="1" applyFont="1" applyBorder="1" applyAlignment="1">
      <alignment horizontal="center"/>
    </xf>
    <xf numFmtId="7" fontId="6" fillId="0" borderId="3" xfId="0" applyNumberFormat="1" applyFont="1" applyBorder="1" applyAlignment="1">
      <alignment horizontal="center"/>
    </xf>
    <xf numFmtId="7" fontId="0" fillId="0" borderId="6" xfId="0" applyNumberFormat="1" applyBorder="1" applyAlignment="1">
      <alignment horizontal="center"/>
    </xf>
    <xf numFmtId="7" fontId="0" fillId="0" borderId="7" xfId="0" applyNumberFormat="1" applyBorder="1" applyAlignment="1">
      <alignment horizontal="center"/>
    </xf>
    <xf numFmtId="7" fontId="6" fillId="0" borderId="8" xfId="0" applyNumberFormat="1" applyFont="1" applyBorder="1" applyAlignment="1">
      <alignment horizontal="center"/>
    </xf>
    <xf numFmtId="7" fontId="0" fillId="0" borderId="9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164" fontId="3" fillId="4" borderId="1" xfId="0" applyNumberFormat="1" applyFont="1" applyFill="1" applyBorder="1"/>
    <xf numFmtId="4" fontId="3" fillId="4" borderId="1" xfId="0" applyNumberFormat="1" applyFont="1" applyFill="1" applyBorder="1"/>
    <xf numFmtId="165" fontId="2" fillId="4" borderId="1" xfId="2" applyFont="1" applyFill="1" applyBorder="1"/>
    <xf numFmtId="166" fontId="2" fillId="4" borderId="1" xfId="1" applyNumberFormat="1" applyFont="1" applyFill="1" applyBorder="1"/>
  </cellXfs>
  <cellStyles count="3">
    <cellStyle name="Euro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01"/>
  <sheetViews>
    <sheetView workbookViewId="0">
      <selection activeCell="F404" sqref="F404"/>
    </sheetView>
  </sheetViews>
  <sheetFormatPr baseColWidth="10" defaultRowHeight="15" x14ac:dyDescent="0.25"/>
  <cols>
    <col min="2" max="2" width="47.5703125" bestFit="1" customWidth="1"/>
  </cols>
  <sheetData>
    <row r="1" spans="1:6" ht="63.7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 x14ac:dyDescent="0.25">
      <c r="A2" s="7">
        <v>90</v>
      </c>
      <c r="B2" s="8" t="s">
        <v>6</v>
      </c>
      <c r="C2" s="9">
        <v>0.56699999999999995</v>
      </c>
      <c r="D2" s="10">
        <f>SUM(C2*1.2)</f>
        <v>0.68039999999999989</v>
      </c>
      <c r="E2" s="11">
        <f>ROUND(D2*2.65,1)</f>
        <v>1.8</v>
      </c>
      <c r="F2" s="12">
        <f t="shared" ref="F2:F56" si="0">E2*2-((E2*2)*20/100)</f>
        <v>2.88</v>
      </c>
    </row>
    <row r="3" spans="1:6" x14ac:dyDescent="0.25">
      <c r="A3" s="7">
        <v>93</v>
      </c>
      <c r="B3" s="8" t="s">
        <v>7</v>
      </c>
      <c r="C3" s="9">
        <v>2.2679999999999998</v>
      </c>
      <c r="D3" s="10">
        <f t="shared" ref="D3:D56" si="1">SUM(C3*1.2)</f>
        <v>2.7215999999999996</v>
      </c>
      <c r="E3" s="11">
        <f t="shared" ref="E3:E40" si="2">ROUND(D3*2.65,1)</f>
        <v>7.2</v>
      </c>
      <c r="F3" s="12">
        <f t="shared" si="0"/>
        <v>11.52</v>
      </c>
    </row>
    <row r="4" spans="1:6" x14ac:dyDescent="0.25">
      <c r="A4" s="7">
        <v>94</v>
      </c>
      <c r="B4" s="8" t="s">
        <v>8</v>
      </c>
      <c r="C4" s="9">
        <v>0.81200000000000006</v>
      </c>
      <c r="D4" s="10">
        <f>SUM(C4*1.2)</f>
        <v>0.97440000000000004</v>
      </c>
      <c r="E4" s="11">
        <f>ROUND(D4*2.65,1)</f>
        <v>2.6</v>
      </c>
      <c r="F4" s="12">
        <f>E4*2-((E4*2)*20/100)</f>
        <v>4.16</v>
      </c>
    </row>
    <row r="5" spans="1:6" x14ac:dyDescent="0.25">
      <c r="A5" s="7">
        <v>452</v>
      </c>
      <c r="B5" s="8" t="s">
        <v>9</v>
      </c>
      <c r="C5" s="9">
        <v>3.1640000000000001</v>
      </c>
      <c r="D5" s="10">
        <f t="shared" si="1"/>
        <v>3.7968000000000002</v>
      </c>
      <c r="E5" s="11">
        <f t="shared" si="2"/>
        <v>10.1</v>
      </c>
      <c r="F5" s="12">
        <f t="shared" si="0"/>
        <v>16.16</v>
      </c>
    </row>
    <row r="6" spans="1:6" x14ac:dyDescent="0.25">
      <c r="A6" s="7">
        <v>454</v>
      </c>
      <c r="B6" s="8" t="s">
        <v>10</v>
      </c>
      <c r="C6" s="9">
        <v>3.85</v>
      </c>
      <c r="D6" s="10">
        <f t="shared" si="1"/>
        <v>4.62</v>
      </c>
      <c r="E6" s="11">
        <f t="shared" si="2"/>
        <v>12.2</v>
      </c>
      <c r="F6" s="12">
        <f t="shared" si="0"/>
        <v>19.52</v>
      </c>
    </row>
    <row r="7" spans="1:6" x14ac:dyDescent="0.25">
      <c r="A7" s="7">
        <v>1227</v>
      </c>
      <c r="B7" s="8" t="s">
        <v>11</v>
      </c>
      <c r="C7" s="9">
        <v>11.28</v>
      </c>
      <c r="D7" s="10">
        <f t="shared" si="1"/>
        <v>13.536</v>
      </c>
      <c r="E7" s="11">
        <f t="shared" si="2"/>
        <v>35.9</v>
      </c>
      <c r="F7" s="12">
        <f t="shared" si="0"/>
        <v>57.44</v>
      </c>
    </row>
    <row r="8" spans="1:6" x14ac:dyDescent="0.25">
      <c r="A8" s="7">
        <v>2578</v>
      </c>
      <c r="B8" s="8" t="s">
        <v>12</v>
      </c>
      <c r="C8" s="9">
        <v>2.1280000000000001</v>
      </c>
      <c r="D8" s="10">
        <f t="shared" si="1"/>
        <v>2.5535999999999999</v>
      </c>
      <c r="E8" s="11">
        <f t="shared" si="2"/>
        <v>6.8</v>
      </c>
      <c r="F8" s="12">
        <f t="shared" si="0"/>
        <v>10.879999999999999</v>
      </c>
    </row>
    <row r="9" spans="1:6" x14ac:dyDescent="0.25">
      <c r="A9" s="7">
        <v>2579</v>
      </c>
      <c r="B9" s="8" t="s">
        <v>13</v>
      </c>
      <c r="C9" s="9">
        <v>1.827</v>
      </c>
      <c r="D9" s="10">
        <f t="shared" si="1"/>
        <v>2.1923999999999997</v>
      </c>
      <c r="E9" s="11">
        <f t="shared" si="2"/>
        <v>5.8</v>
      </c>
      <c r="F9" s="12">
        <f t="shared" si="0"/>
        <v>9.2799999999999994</v>
      </c>
    </row>
    <row r="10" spans="1:6" x14ac:dyDescent="0.25">
      <c r="A10" s="7">
        <v>2580</v>
      </c>
      <c r="B10" s="8" t="s">
        <v>14</v>
      </c>
      <c r="C10" s="9">
        <v>1.4139999999999999</v>
      </c>
      <c r="D10" s="10">
        <f t="shared" si="1"/>
        <v>1.6967999999999999</v>
      </c>
      <c r="E10" s="11">
        <f t="shared" si="2"/>
        <v>4.5</v>
      </c>
      <c r="F10" s="12">
        <f t="shared" si="0"/>
        <v>7.2</v>
      </c>
    </row>
    <row r="11" spans="1:6" x14ac:dyDescent="0.25">
      <c r="A11" s="7">
        <v>2585</v>
      </c>
      <c r="B11" s="8" t="s">
        <v>15</v>
      </c>
      <c r="C11" s="9">
        <v>1.925</v>
      </c>
      <c r="D11" s="10">
        <f t="shared" si="1"/>
        <v>2.31</v>
      </c>
      <c r="E11" s="11">
        <f t="shared" si="2"/>
        <v>6.1</v>
      </c>
      <c r="F11" s="12">
        <f t="shared" si="0"/>
        <v>9.76</v>
      </c>
    </row>
    <row r="12" spans="1:6" x14ac:dyDescent="0.25">
      <c r="A12" s="7">
        <v>2589</v>
      </c>
      <c r="B12" s="8" t="s">
        <v>16</v>
      </c>
      <c r="C12" s="9">
        <v>1.5960000000000001</v>
      </c>
      <c r="D12" s="10">
        <f t="shared" si="1"/>
        <v>1.9152</v>
      </c>
      <c r="E12" s="11">
        <f t="shared" si="2"/>
        <v>5.0999999999999996</v>
      </c>
      <c r="F12" s="12">
        <f t="shared" si="0"/>
        <v>8.16</v>
      </c>
    </row>
    <row r="13" spans="1:6" x14ac:dyDescent="0.25">
      <c r="A13" s="7">
        <v>2613</v>
      </c>
      <c r="B13" s="8" t="s">
        <v>17</v>
      </c>
      <c r="C13" s="9">
        <v>1.288</v>
      </c>
      <c r="D13" s="10">
        <f t="shared" si="1"/>
        <v>1.5456000000000001</v>
      </c>
      <c r="E13" s="11">
        <f t="shared" si="2"/>
        <v>4.0999999999999996</v>
      </c>
      <c r="F13" s="12">
        <f t="shared" si="0"/>
        <v>6.56</v>
      </c>
    </row>
    <row r="14" spans="1:6" x14ac:dyDescent="0.25">
      <c r="A14" s="7">
        <v>2614</v>
      </c>
      <c r="B14" s="8" t="s">
        <v>18</v>
      </c>
      <c r="C14" s="9">
        <v>1.484</v>
      </c>
      <c r="D14" s="10">
        <f t="shared" si="1"/>
        <v>1.7807999999999999</v>
      </c>
      <c r="E14" s="11">
        <f t="shared" si="2"/>
        <v>4.7</v>
      </c>
      <c r="F14" s="12">
        <f t="shared" si="0"/>
        <v>7.5200000000000005</v>
      </c>
    </row>
    <row r="15" spans="1:6" x14ac:dyDescent="0.25">
      <c r="A15" s="7">
        <v>2615</v>
      </c>
      <c r="B15" s="8" t="s">
        <v>19</v>
      </c>
      <c r="C15" s="9">
        <v>1.54</v>
      </c>
      <c r="D15" s="10">
        <f t="shared" si="1"/>
        <v>1.8479999999999999</v>
      </c>
      <c r="E15" s="11">
        <f t="shared" si="2"/>
        <v>4.9000000000000004</v>
      </c>
      <c r="F15" s="12">
        <f t="shared" si="0"/>
        <v>7.8400000000000007</v>
      </c>
    </row>
    <row r="16" spans="1:6" x14ac:dyDescent="0.25">
      <c r="A16" s="7">
        <v>2616</v>
      </c>
      <c r="B16" s="8" t="s">
        <v>20</v>
      </c>
      <c r="C16" s="9">
        <v>1.288</v>
      </c>
      <c r="D16" s="10">
        <f t="shared" si="1"/>
        <v>1.5456000000000001</v>
      </c>
      <c r="E16" s="11">
        <f t="shared" si="2"/>
        <v>4.0999999999999996</v>
      </c>
      <c r="F16" s="12">
        <f t="shared" si="0"/>
        <v>6.56</v>
      </c>
    </row>
    <row r="17" spans="1:6" x14ac:dyDescent="0.25">
      <c r="A17" s="7">
        <v>2617</v>
      </c>
      <c r="B17" s="8" t="s">
        <v>21</v>
      </c>
      <c r="C17" s="9">
        <v>1.288</v>
      </c>
      <c r="D17" s="10">
        <f t="shared" si="1"/>
        <v>1.5456000000000001</v>
      </c>
      <c r="E17" s="11">
        <f t="shared" si="2"/>
        <v>4.0999999999999996</v>
      </c>
      <c r="F17" s="12">
        <f>E17*2-((E17*2)*20/100)</f>
        <v>6.56</v>
      </c>
    </row>
    <row r="18" spans="1:6" x14ac:dyDescent="0.25">
      <c r="A18" s="7">
        <v>4128</v>
      </c>
      <c r="B18" s="8" t="s">
        <v>22</v>
      </c>
      <c r="C18" s="9">
        <v>7.43</v>
      </c>
      <c r="D18" s="10">
        <f t="shared" si="1"/>
        <v>8.9159999999999986</v>
      </c>
      <c r="E18" s="11">
        <f t="shared" si="2"/>
        <v>23.6</v>
      </c>
      <c r="F18" s="12">
        <f t="shared" si="0"/>
        <v>37.760000000000005</v>
      </c>
    </row>
    <row r="19" spans="1:6" x14ac:dyDescent="0.25">
      <c r="A19" s="7">
        <v>4132</v>
      </c>
      <c r="B19" s="8" t="s">
        <v>23</v>
      </c>
      <c r="C19" s="9">
        <v>9.1</v>
      </c>
      <c r="D19" s="10">
        <f t="shared" si="1"/>
        <v>10.92</v>
      </c>
      <c r="E19" s="11">
        <f t="shared" si="2"/>
        <v>28.9</v>
      </c>
      <c r="F19" s="12">
        <f t="shared" si="0"/>
        <v>46.239999999999995</v>
      </c>
    </row>
    <row r="20" spans="1:6" x14ac:dyDescent="0.25">
      <c r="A20" s="7">
        <v>4134</v>
      </c>
      <c r="B20" s="8" t="s">
        <v>24</v>
      </c>
      <c r="C20" s="9">
        <v>11.423999999999999</v>
      </c>
      <c r="D20" s="10">
        <f t="shared" si="1"/>
        <v>13.708799999999998</v>
      </c>
      <c r="E20" s="11">
        <f t="shared" si="2"/>
        <v>36.299999999999997</v>
      </c>
      <c r="F20" s="12">
        <f t="shared" si="0"/>
        <v>58.08</v>
      </c>
    </row>
    <row r="21" spans="1:6" x14ac:dyDescent="0.25">
      <c r="A21" s="7">
        <v>4135</v>
      </c>
      <c r="B21" s="8" t="s">
        <v>25</v>
      </c>
      <c r="C21" s="9">
        <v>13.276</v>
      </c>
      <c r="D21" s="10">
        <f t="shared" si="1"/>
        <v>15.931199999999999</v>
      </c>
      <c r="E21" s="11">
        <f t="shared" si="2"/>
        <v>42.2</v>
      </c>
      <c r="F21" s="12">
        <f t="shared" si="0"/>
        <v>67.52000000000001</v>
      </c>
    </row>
    <row r="22" spans="1:6" x14ac:dyDescent="0.25">
      <c r="A22" s="7">
        <v>4136</v>
      </c>
      <c r="B22" s="8" t="s">
        <v>26</v>
      </c>
      <c r="C22" s="9">
        <v>13.458</v>
      </c>
      <c r="D22" s="10">
        <f t="shared" si="1"/>
        <v>16.1496</v>
      </c>
      <c r="E22" s="11">
        <f t="shared" si="2"/>
        <v>42.8</v>
      </c>
      <c r="F22" s="12">
        <f t="shared" si="0"/>
        <v>68.47999999999999</v>
      </c>
    </row>
    <row r="23" spans="1:6" x14ac:dyDescent="0.25">
      <c r="A23" s="7">
        <v>4137</v>
      </c>
      <c r="B23" s="8" t="s">
        <v>27</v>
      </c>
      <c r="C23" s="9">
        <v>13.458</v>
      </c>
      <c r="D23" s="10">
        <f t="shared" si="1"/>
        <v>16.1496</v>
      </c>
      <c r="E23" s="11">
        <f t="shared" si="2"/>
        <v>42.8</v>
      </c>
      <c r="F23" s="12">
        <f t="shared" si="0"/>
        <v>68.47999999999999</v>
      </c>
    </row>
    <row r="24" spans="1:6" x14ac:dyDescent="0.25">
      <c r="A24" s="7">
        <v>4451</v>
      </c>
      <c r="B24" s="8" t="s">
        <v>28</v>
      </c>
      <c r="C24" s="9">
        <v>3.2050000000000001</v>
      </c>
      <c r="D24" s="10">
        <f t="shared" si="1"/>
        <v>3.8460000000000001</v>
      </c>
      <c r="E24" s="11">
        <f t="shared" si="2"/>
        <v>10.199999999999999</v>
      </c>
      <c r="F24" s="12">
        <f t="shared" si="0"/>
        <v>16.32</v>
      </c>
    </row>
    <row r="25" spans="1:6" x14ac:dyDescent="0.25">
      <c r="A25" s="7">
        <v>4452</v>
      </c>
      <c r="B25" s="8" t="s">
        <v>29</v>
      </c>
      <c r="C25" s="9">
        <v>3.6150000000000002</v>
      </c>
      <c r="D25" s="10">
        <f t="shared" si="1"/>
        <v>4.3380000000000001</v>
      </c>
      <c r="E25" s="11">
        <f t="shared" si="2"/>
        <v>11.5</v>
      </c>
      <c r="F25" s="12">
        <f t="shared" si="0"/>
        <v>18.399999999999999</v>
      </c>
    </row>
    <row r="26" spans="1:6" x14ac:dyDescent="0.25">
      <c r="A26" s="7">
        <v>4453</v>
      </c>
      <c r="B26" s="8" t="s">
        <v>30</v>
      </c>
      <c r="C26" s="9">
        <v>3.92</v>
      </c>
      <c r="D26" s="10">
        <f t="shared" si="1"/>
        <v>4.7039999999999997</v>
      </c>
      <c r="E26" s="11">
        <f t="shared" si="2"/>
        <v>12.5</v>
      </c>
      <c r="F26" s="12">
        <f t="shared" si="0"/>
        <v>20</v>
      </c>
    </row>
    <row r="27" spans="1:6" x14ac:dyDescent="0.25">
      <c r="A27" s="7">
        <v>4454</v>
      </c>
      <c r="B27" s="8" t="s">
        <v>31</v>
      </c>
      <c r="C27" s="9">
        <v>4.1100000000000003</v>
      </c>
      <c r="D27" s="10">
        <f t="shared" si="1"/>
        <v>4.9320000000000004</v>
      </c>
      <c r="E27" s="11">
        <f>ROUND(D27*2.65,1)</f>
        <v>13.1</v>
      </c>
      <c r="F27" s="12">
        <f t="shared" si="0"/>
        <v>20.96</v>
      </c>
    </row>
    <row r="28" spans="1:6" x14ac:dyDescent="0.25">
      <c r="A28" s="7">
        <v>4455</v>
      </c>
      <c r="B28" s="8" t="s">
        <v>32</v>
      </c>
      <c r="C28" s="9">
        <v>4.1500000000000004</v>
      </c>
      <c r="D28" s="10">
        <f t="shared" si="1"/>
        <v>4.9800000000000004</v>
      </c>
      <c r="E28" s="11">
        <f t="shared" si="2"/>
        <v>13.2</v>
      </c>
      <c r="F28" s="12">
        <f t="shared" si="0"/>
        <v>21.119999999999997</v>
      </c>
    </row>
    <row r="29" spans="1:6" x14ac:dyDescent="0.25">
      <c r="A29" s="7">
        <v>4458</v>
      </c>
      <c r="B29" s="8" t="s">
        <v>33</v>
      </c>
      <c r="C29" s="9">
        <v>5.1150000000000002</v>
      </c>
      <c r="D29" s="10">
        <f t="shared" si="1"/>
        <v>6.1379999999999999</v>
      </c>
      <c r="E29" s="11">
        <f t="shared" si="2"/>
        <v>16.3</v>
      </c>
      <c r="F29" s="12">
        <f t="shared" si="0"/>
        <v>26.080000000000002</v>
      </c>
    </row>
    <row r="30" spans="1:6" x14ac:dyDescent="0.25">
      <c r="A30" s="7">
        <v>10123</v>
      </c>
      <c r="B30" s="8" t="s">
        <v>34</v>
      </c>
      <c r="C30" s="9">
        <v>5.8150000000000004</v>
      </c>
      <c r="D30" s="10">
        <f t="shared" si="1"/>
        <v>6.9780000000000006</v>
      </c>
      <c r="E30" s="11">
        <f t="shared" si="2"/>
        <v>18.5</v>
      </c>
      <c r="F30" s="12">
        <f t="shared" si="0"/>
        <v>29.6</v>
      </c>
    </row>
    <row r="31" spans="1:6" x14ac:dyDescent="0.25">
      <c r="A31" s="7">
        <v>10216</v>
      </c>
      <c r="B31" s="8" t="s">
        <v>35</v>
      </c>
      <c r="C31" s="9">
        <v>11.4</v>
      </c>
      <c r="D31" s="10">
        <f t="shared" si="1"/>
        <v>13.68</v>
      </c>
      <c r="E31" s="11">
        <f t="shared" si="2"/>
        <v>36.299999999999997</v>
      </c>
      <c r="F31" s="12">
        <f t="shared" si="0"/>
        <v>58.08</v>
      </c>
    </row>
    <row r="32" spans="1:6" x14ac:dyDescent="0.25">
      <c r="A32" s="7">
        <v>10245</v>
      </c>
      <c r="B32" s="8" t="s">
        <v>36</v>
      </c>
      <c r="C32" s="9">
        <v>8.3350000000000009</v>
      </c>
      <c r="D32" s="10">
        <f t="shared" si="1"/>
        <v>10.002000000000001</v>
      </c>
      <c r="E32" s="11">
        <f t="shared" si="2"/>
        <v>26.5</v>
      </c>
      <c r="F32" s="12">
        <f t="shared" si="0"/>
        <v>42.4</v>
      </c>
    </row>
    <row r="33" spans="1:6" x14ac:dyDescent="0.25">
      <c r="A33" s="7">
        <v>10247</v>
      </c>
      <c r="B33" s="8" t="s">
        <v>37</v>
      </c>
      <c r="C33" s="9">
        <v>13.76</v>
      </c>
      <c r="D33" s="10">
        <f t="shared" si="1"/>
        <v>16.512</v>
      </c>
      <c r="E33" s="11">
        <f t="shared" si="2"/>
        <v>43.8</v>
      </c>
      <c r="F33" s="12">
        <f t="shared" si="0"/>
        <v>70.08</v>
      </c>
    </row>
    <row r="34" spans="1:6" x14ac:dyDescent="0.25">
      <c r="A34" s="7">
        <v>10290</v>
      </c>
      <c r="B34" s="8" t="s">
        <v>38</v>
      </c>
      <c r="C34" s="9">
        <v>6.1109999999999998</v>
      </c>
      <c r="D34" s="10">
        <f t="shared" si="1"/>
        <v>7.3331999999999997</v>
      </c>
      <c r="E34" s="11">
        <f t="shared" si="2"/>
        <v>19.399999999999999</v>
      </c>
      <c r="F34" s="12">
        <f t="shared" si="0"/>
        <v>31.04</v>
      </c>
    </row>
    <row r="35" spans="1:6" x14ac:dyDescent="0.25">
      <c r="A35" s="7">
        <v>10323</v>
      </c>
      <c r="B35" s="8" t="s">
        <v>39</v>
      </c>
      <c r="C35" s="9">
        <v>4.88</v>
      </c>
      <c r="D35" s="10">
        <f t="shared" si="1"/>
        <v>5.8559999999999999</v>
      </c>
      <c r="E35" s="11">
        <f t="shared" si="2"/>
        <v>15.5</v>
      </c>
      <c r="F35" s="12">
        <f t="shared" si="0"/>
        <v>24.8</v>
      </c>
    </row>
    <row r="36" spans="1:6" x14ac:dyDescent="0.25">
      <c r="A36" s="7">
        <v>10414</v>
      </c>
      <c r="B36" s="8" t="s">
        <v>40</v>
      </c>
      <c r="C36" s="9">
        <v>14.503</v>
      </c>
      <c r="D36" s="10">
        <f t="shared" si="1"/>
        <v>17.403600000000001</v>
      </c>
      <c r="E36" s="11">
        <f t="shared" si="2"/>
        <v>46.1</v>
      </c>
      <c r="F36" s="12">
        <f t="shared" si="0"/>
        <v>73.760000000000005</v>
      </c>
    </row>
    <row r="37" spans="1:6" x14ac:dyDescent="0.25">
      <c r="A37" s="7">
        <v>10415</v>
      </c>
      <c r="B37" s="8" t="s">
        <v>41</v>
      </c>
      <c r="C37" s="9">
        <v>5.1150000000000002</v>
      </c>
      <c r="D37" s="10">
        <f t="shared" si="1"/>
        <v>6.1379999999999999</v>
      </c>
      <c r="E37" s="11">
        <f t="shared" si="2"/>
        <v>16.3</v>
      </c>
      <c r="F37" s="12">
        <f t="shared" si="0"/>
        <v>26.080000000000002</v>
      </c>
    </row>
    <row r="38" spans="1:6" x14ac:dyDescent="0.25">
      <c r="A38" s="7">
        <v>10417</v>
      </c>
      <c r="B38" s="8" t="s">
        <v>42</v>
      </c>
      <c r="C38" s="9">
        <v>3.9350000000000001</v>
      </c>
      <c r="D38" s="10">
        <f t="shared" si="1"/>
        <v>4.7219999999999995</v>
      </c>
      <c r="E38" s="11">
        <f t="shared" si="2"/>
        <v>12.5</v>
      </c>
      <c r="F38" s="12">
        <f t="shared" si="0"/>
        <v>20</v>
      </c>
    </row>
    <row r="39" spans="1:6" x14ac:dyDescent="0.25">
      <c r="A39" s="7">
        <v>10418</v>
      </c>
      <c r="B39" s="8" t="s">
        <v>43</v>
      </c>
      <c r="C39" s="9">
        <v>2.15</v>
      </c>
      <c r="D39" s="10">
        <f t="shared" si="1"/>
        <v>2.5799999999999996</v>
      </c>
      <c r="E39" s="11">
        <f t="shared" si="2"/>
        <v>6.8</v>
      </c>
      <c r="F39" s="12">
        <f t="shared" si="0"/>
        <v>10.879999999999999</v>
      </c>
    </row>
    <row r="40" spans="1:6" x14ac:dyDescent="0.25">
      <c r="A40" s="7">
        <v>10419</v>
      </c>
      <c r="B40" s="8" t="s">
        <v>44</v>
      </c>
      <c r="C40" s="9">
        <v>10.545</v>
      </c>
      <c r="D40" s="10">
        <f t="shared" si="1"/>
        <v>12.654</v>
      </c>
      <c r="E40" s="11">
        <f t="shared" si="2"/>
        <v>33.5</v>
      </c>
      <c r="F40" s="12">
        <f t="shared" si="0"/>
        <v>53.6</v>
      </c>
    </row>
    <row r="41" spans="1:6" x14ac:dyDescent="0.25">
      <c r="A41" s="7">
        <v>10428</v>
      </c>
      <c r="B41" s="8" t="s">
        <v>45</v>
      </c>
      <c r="C41" s="9">
        <v>2.6320000000000001</v>
      </c>
      <c r="D41" s="10">
        <f t="shared" si="1"/>
        <v>3.1583999999999999</v>
      </c>
      <c r="E41" s="11">
        <f>ROUND(D41*2.65,1)</f>
        <v>8.4</v>
      </c>
      <c r="F41" s="12">
        <f t="shared" si="0"/>
        <v>13.440000000000001</v>
      </c>
    </row>
    <row r="42" spans="1:6" x14ac:dyDescent="0.25">
      <c r="A42" s="7">
        <v>10688</v>
      </c>
      <c r="B42" s="13" t="s">
        <v>46</v>
      </c>
      <c r="C42" s="9">
        <v>4.4400000000000004</v>
      </c>
      <c r="D42" s="10">
        <f t="shared" si="1"/>
        <v>5.3280000000000003</v>
      </c>
      <c r="E42" s="11">
        <f t="shared" ref="E42:E57" si="3">ROUND(D42*2.65,1)</f>
        <v>14.1</v>
      </c>
      <c r="F42" s="12">
        <f t="shared" si="0"/>
        <v>22.56</v>
      </c>
    </row>
    <row r="43" spans="1:6" x14ac:dyDescent="0.25">
      <c r="A43" s="7">
        <v>10966</v>
      </c>
      <c r="B43" s="13" t="s">
        <v>47</v>
      </c>
      <c r="C43" s="9">
        <v>2.2200000000000002</v>
      </c>
      <c r="D43" s="10">
        <f t="shared" si="1"/>
        <v>2.6640000000000001</v>
      </c>
      <c r="E43" s="11">
        <f t="shared" si="3"/>
        <v>7.1</v>
      </c>
      <c r="F43" s="12">
        <f t="shared" si="0"/>
        <v>11.36</v>
      </c>
    </row>
    <row r="44" spans="1:6" x14ac:dyDescent="0.25">
      <c r="A44" s="7">
        <v>10970</v>
      </c>
      <c r="B44" s="8" t="s">
        <v>48</v>
      </c>
      <c r="C44" s="9">
        <v>7.64</v>
      </c>
      <c r="D44" s="10">
        <f t="shared" si="1"/>
        <v>9.1679999999999993</v>
      </c>
      <c r="E44" s="11">
        <f t="shared" si="3"/>
        <v>24.3</v>
      </c>
      <c r="F44" s="12">
        <f t="shared" si="0"/>
        <v>38.880000000000003</v>
      </c>
    </row>
    <row r="45" spans="1:6" x14ac:dyDescent="0.25">
      <c r="A45" s="7">
        <v>10971</v>
      </c>
      <c r="B45" s="8" t="s">
        <v>49</v>
      </c>
      <c r="C45" s="9">
        <v>0.158</v>
      </c>
      <c r="D45" s="10">
        <f t="shared" si="1"/>
        <v>0.18959999999999999</v>
      </c>
      <c r="E45" s="11">
        <f t="shared" si="3"/>
        <v>0.5</v>
      </c>
      <c r="F45" s="12">
        <f t="shared" si="0"/>
        <v>0.8</v>
      </c>
    </row>
    <row r="46" spans="1:6" x14ac:dyDescent="0.25">
      <c r="A46" s="14">
        <v>10972</v>
      </c>
      <c r="B46" s="8" t="s">
        <v>50</v>
      </c>
      <c r="C46" s="9">
        <v>1.133</v>
      </c>
      <c r="D46" s="10">
        <f t="shared" si="1"/>
        <v>1.3595999999999999</v>
      </c>
      <c r="E46" s="11">
        <f t="shared" si="3"/>
        <v>3.6</v>
      </c>
      <c r="F46" s="12">
        <f t="shared" si="0"/>
        <v>5.76</v>
      </c>
    </row>
    <row r="47" spans="1:6" x14ac:dyDescent="0.25">
      <c r="A47" s="7">
        <v>10973</v>
      </c>
      <c r="B47" s="8" t="s">
        <v>51</v>
      </c>
      <c r="C47" s="9">
        <v>0.32300000000000001</v>
      </c>
      <c r="D47" s="10">
        <f t="shared" si="1"/>
        <v>0.3876</v>
      </c>
      <c r="E47" s="11">
        <f>ROUND(D47*2.65,1)</f>
        <v>1</v>
      </c>
      <c r="F47" s="12">
        <f t="shared" si="0"/>
        <v>1.6</v>
      </c>
    </row>
    <row r="48" spans="1:6" x14ac:dyDescent="0.25">
      <c r="A48" s="7">
        <v>10974</v>
      </c>
      <c r="B48" s="8" t="s">
        <v>52</v>
      </c>
      <c r="C48" s="9">
        <v>1.32</v>
      </c>
      <c r="D48" s="10">
        <f t="shared" si="1"/>
        <v>1.5840000000000001</v>
      </c>
      <c r="E48" s="11">
        <f t="shared" si="3"/>
        <v>4.2</v>
      </c>
      <c r="F48" s="12">
        <f t="shared" si="0"/>
        <v>6.7200000000000006</v>
      </c>
    </row>
    <row r="49" spans="1:6" x14ac:dyDescent="0.25">
      <c r="A49" s="7">
        <v>10975</v>
      </c>
      <c r="B49" s="8" t="s">
        <v>53</v>
      </c>
      <c r="C49" s="9">
        <v>0.17299999999999999</v>
      </c>
      <c r="D49" s="10">
        <f t="shared" si="1"/>
        <v>0.20759999999999998</v>
      </c>
      <c r="E49" s="11">
        <f t="shared" si="3"/>
        <v>0.6</v>
      </c>
      <c r="F49" s="12">
        <f t="shared" si="0"/>
        <v>0.96</v>
      </c>
    </row>
    <row r="50" spans="1:6" x14ac:dyDescent="0.25">
      <c r="A50" s="7">
        <v>10976</v>
      </c>
      <c r="B50" s="8" t="s">
        <v>54</v>
      </c>
      <c r="C50" s="9">
        <v>0.29299999999999998</v>
      </c>
      <c r="D50" s="10">
        <f t="shared" si="1"/>
        <v>0.35159999999999997</v>
      </c>
      <c r="E50" s="11">
        <f t="shared" si="3"/>
        <v>0.9</v>
      </c>
      <c r="F50" s="12">
        <f t="shared" si="0"/>
        <v>1.44</v>
      </c>
    </row>
    <row r="51" spans="1:6" x14ac:dyDescent="0.25">
      <c r="A51" s="7">
        <v>10977</v>
      </c>
      <c r="B51" s="8" t="s">
        <v>55</v>
      </c>
      <c r="C51" s="9">
        <v>0.27</v>
      </c>
      <c r="D51" s="10">
        <f t="shared" si="1"/>
        <v>0.32400000000000001</v>
      </c>
      <c r="E51" s="11">
        <f>ROUND(D51*2.65,1)</f>
        <v>0.9</v>
      </c>
      <c r="F51" s="12">
        <f t="shared" si="0"/>
        <v>1.44</v>
      </c>
    </row>
    <row r="52" spans="1:6" x14ac:dyDescent="0.25">
      <c r="A52" s="7"/>
      <c r="B52" s="8" t="s">
        <v>56</v>
      </c>
      <c r="C52" s="9">
        <v>0.09</v>
      </c>
      <c r="D52" s="10">
        <f t="shared" si="1"/>
        <v>0.108</v>
      </c>
      <c r="E52" s="11">
        <f>ROUND(D52*2.65,1)</f>
        <v>0.3</v>
      </c>
      <c r="F52" s="12">
        <f t="shared" si="0"/>
        <v>0.48</v>
      </c>
    </row>
    <row r="53" spans="1:6" x14ac:dyDescent="0.25">
      <c r="A53" s="34">
        <v>11037</v>
      </c>
      <c r="B53" s="35" t="s">
        <v>57</v>
      </c>
      <c r="C53" s="36">
        <v>1.8759999999999999</v>
      </c>
      <c r="D53" s="37">
        <f t="shared" si="1"/>
        <v>2.2511999999999999</v>
      </c>
      <c r="E53" s="38">
        <f>ROUND(D53*2.65,1)</f>
        <v>6</v>
      </c>
      <c r="F53" s="39">
        <f t="shared" si="0"/>
        <v>9.6</v>
      </c>
    </row>
    <row r="54" spans="1:6" x14ac:dyDescent="0.25">
      <c r="A54" s="34">
        <v>11277</v>
      </c>
      <c r="B54" s="35" t="s">
        <v>58</v>
      </c>
      <c r="C54" s="36">
        <v>0.223</v>
      </c>
      <c r="D54" s="37">
        <f t="shared" si="1"/>
        <v>0.2676</v>
      </c>
      <c r="E54" s="38">
        <v>0.4</v>
      </c>
      <c r="F54" s="39">
        <f t="shared" si="0"/>
        <v>0.64</v>
      </c>
    </row>
    <row r="55" spans="1:6" x14ac:dyDescent="0.25">
      <c r="A55" s="34">
        <v>11278</v>
      </c>
      <c r="B55" s="35" t="s">
        <v>59</v>
      </c>
      <c r="C55" s="36">
        <v>0.27900000000000003</v>
      </c>
      <c r="D55" s="37">
        <f t="shared" si="1"/>
        <v>0.33480000000000004</v>
      </c>
      <c r="E55" s="38">
        <f>ROUND(D55*2.65,1)</f>
        <v>0.9</v>
      </c>
      <c r="F55" s="39">
        <f>E55*2-((E55*2)*20/100)</f>
        <v>1.44</v>
      </c>
    </row>
    <row r="56" spans="1:6" x14ac:dyDescent="0.25">
      <c r="A56" s="34">
        <v>11286</v>
      </c>
      <c r="B56" s="35" t="s">
        <v>60</v>
      </c>
      <c r="C56" s="36">
        <v>0.80300000000000005</v>
      </c>
      <c r="D56" s="37">
        <f t="shared" si="1"/>
        <v>0.96360000000000001</v>
      </c>
      <c r="E56" s="38">
        <f t="shared" si="3"/>
        <v>2.6</v>
      </c>
      <c r="F56" s="39">
        <f t="shared" si="0"/>
        <v>4.16</v>
      </c>
    </row>
    <row r="57" spans="1:6" x14ac:dyDescent="0.25">
      <c r="A57" s="34">
        <v>11406.5</v>
      </c>
      <c r="B57" s="35" t="s">
        <v>57</v>
      </c>
      <c r="C57" s="36">
        <v>4.4999999999997299E-3</v>
      </c>
      <c r="D57" s="37">
        <f t="shared" ref="D57:D120" si="4">SUM(C57*1.2)</f>
        <v>5.3999999999996759E-3</v>
      </c>
      <c r="E57" s="38">
        <f t="shared" si="3"/>
        <v>0</v>
      </c>
      <c r="F57" s="39">
        <f t="shared" ref="F57:F120" si="5">E57*2-((E57*2)*20/100)</f>
        <v>0</v>
      </c>
    </row>
    <row r="58" spans="1:6" x14ac:dyDescent="0.25">
      <c r="A58" s="34">
        <v>11481.3</v>
      </c>
      <c r="B58" s="35" t="s">
        <v>58</v>
      </c>
      <c r="C58" s="36">
        <v>-0.31180000000000002</v>
      </c>
      <c r="D58" s="37">
        <f t="shared" si="4"/>
        <v>-0.37415999999999999</v>
      </c>
      <c r="E58" s="38">
        <v>1.4</v>
      </c>
      <c r="F58" s="39">
        <f t="shared" si="5"/>
        <v>2.2399999999999998</v>
      </c>
    </row>
    <row r="59" spans="1:6" x14ac:dyDescent="0.25">
      <c r="A59" s="34">
        <v>11556.1</v>
      </c>
      <c r="B59" s="35" t="s">
        <v>59</v>
      </c>
      <c r="C59" s="36">
        <v>-0.62809999999999999</v>
      </c>
      <c r="D59" s="37">
        <f t="shared" si="4"/>
        <v>-0.75371999999999995</v>
      </c>
      <c r="E59" s="38">
        <f t="shared" ref="E59:E61" si="6">ROUND(D59*2.65,1)</f>
        <v>-2</v>
      </c>
      <c r="F59" s="39">
        <f t="shared" si="5"/>
        <v>-3.2</v>
      </c>
    </row>
    <row r="60" spans="1:6" x14ac:dyDescent="0.25">
      <c r="A60" s="34">
        <v>11630.9</v>
      </c>
      <c r="B60" s="35" t="s">
        <v>66</v>
      </c>
      <c r="C60" s="36">
        <v>-0.94440000000000002</v>
      </c>
      <c r="D60" s="37">
        <f t="shared" si="4"/>
        <v>-1.1332800000000001</v>
      </c>
      <c r="E60" s="38">
        <f t="shared" si="6"/>
        <v>-3</v>
      </c>
      <c r="F60" s="39">
        <f t="shared" si="5"/>
        <v>-4.8</v>
      </c>
    </row>
    <row r="61" spans="1:6" x14ac:dyDescent="0.25">
      <c r="A61" s="34">
        <v>11705.7</v>
      </c>
      <c r="B61" s="35" t="s">
        <v>57</v>
      </c>
      <c r="C61" s="36">
        <v>-1.2606999999999999</v>
      </c>
      <c r="D61" s="37">
        <f t="shared" si="4"/>
        <v>-1.51284</v>
      </c>
      <c r="E61" s="38">
        <f t="shared" si="6"/>
        <v>-4</v>
      </c>
      <c r="F61" s="39">
        <f t="shared" si="5"/>
        <v>-6.4</v>
      </c>
    </row>
    <row r="62" spans="1:6" x14ac:dyDescent="0.25">
      <c r="A62" s="34">
        <v>11780.5</v>
      </c>
      <c r="B62" s="35" t="s">
        <v>58</v>
      </c>
      <c r="C62" s="36">
        <v>-1.577</v>
      </c>
      <c r="D62" s="37">
        <f t="shared" si="4"/>
        <v>-1.8923999999999999</v>
      </c>
      <c r="E62" s="38">
        <v>2.4</v>
      </c>
      <c r="F62" s="39">
        <f t="shared" si="5"/>
        <v>3.84</v>
      </c>
    </row>
    <row r="63" spans="1:6" x14ac:dyDescent="0.25">
      <c r="A63" s="34">
        <v>11855.3</v>
      </c>
      <c r="B63" s="35" t="s">
        <v>59</v>
      </c>
      <c r="C63" s="36">
        <v>-1.8933</v>
      </c>
      <c r="D63" s="37">
        <f t="shared" si="4"/>
        <v>-2.27196</v>
      </c>
      <c r="E63" s="38">
        <f t="shared" ref="E63:E65" si="7">ROUND(D63*2.65,1)</f>
        <v>-6</v>
      </c>
      <c r="F63" s="39">
        <f t="shared" si="5"/>
        <v>-9.6</v>
      </c>
    </row>
    <row r="64" spans="1:6" x14ac:dyDescent="0.25">
      <c r="A64" s="34">
        <v>11930.1</v>
      </c>
      <c r="B64" s="35" t="s">
        <v>67</v>
      </c>
      <c r="C64" s="36">
        <v>-2.2096</v>
      </c>
      <c r="D64" s="37">
        <f t="shared" si="4"/>
        <v>-2.6515200000000001</v>
      </c>
      <c r="E64" s="38">
        <f t="shared" si="7"/>
        <v>-7</v>
      </c>
      <c r="F64" s="39">
        <f t="shared" si="5"/>
        <v>-11.2</v>
      </c>
    </row>
    <row r="65" spans="1:6" x14ac:dyDescent="0.25">
      <c r="A65" s="34">
        <v>12004.9</v>
      </c>
      <c r="B65" s="35" t="s">
        <v>57</v>
      </c>
      <c r="C65" s="36">
        <v>-2.5259</v>
      </c>
      <c r="D65" s="37">
        <f t="shared" si="4"/>
        <v>-3.0310799999999998</v>
      </c>
      <c r="E65" s="38">
        <f t="shared" si="7"/>
        <v>-8</v>
      </c>
      <c r="F65" s="39">
        <f t="shared" si="5"/>
        <v>-12.8</v>
      </c>
    </row>
    <row r="66" spans="1:6" x14ac:dyDescent="0.25">
      <c r="A66" s="34">
        <v>12079.7</v>
      </c>
      <c r="B66" s="35" t="s">
        <v>58</v>
      </c>
      <c r="C66" s="36">
        <v>-2.8422000000000001</v>
      </c>
      <c r="D66" s="37">
        <f t="shared" si="4"/>
        <v>-3.4106399999999999</v>
      </c>
      <c r="E66" s="38">
        <v>3.4</v>
      </c>
      <c r="F66" s="39">
        <f t="shared" si="5"/>
        <v>5.4399999999999995</v>
      </c>
    </row>
    <row r="67" spans="1:6" x14ac:dyDescent="0.25">
      <c r="A67" s="34">
        <v>12154.5</v>
      </c>
      <c r="B67" s="35" t="s">
        <v>59</v>
      </c>
      <c r="C67" s="36">
        <v>-3.1585000000000001</v>
      </c>
      <c r="D67" s="37">
        <f t="shared" si="4"/>
        <v>-3.7902</v>
      </c>
      <c r="E67" s="38">
        <f t="shared" ref="E67:E69" si="8">ROUND(D67*2.65,1)</f>
        <v>-10</v>
      </c>
      <c r="F67" s="39">
        <f t="shared" si="5"/>
        <v>-16</v>
      </c>
    </row>
    <row r="68" spans="1:6" x14ac:dyDescent="0.25">
      <c r="A68" s="34">
        <v>12229.3</v>
      </c>
      <c r="B68" s="35" t="s">
        <v>68</v>
      </c>
      <c r="C68" s="36">
        <v>-3.4748000000000001</v>
      </c>
      <c r="D68" s="37">
        <f t="shared" si="4"/>
        <v>-4.1697600000000001</v>
      </c>
      <c r="E68" s="38">
        <f t="shared" si="8"/>
        <v>-11</v>
      </c>
      <c r="F68" s="39">
        <f t="shared" si="5"/>
        <v>-17.600000000000001</v>
      </c>
    </row>
    <row r="69" spans="1:6" x14ac:dyDescent="0.25">
      <c r="A69" s="34">
        <v>12304.1</v>
      </c>
      <c r="B69" s="35" t="s">
        <v>57</v>
      </c>
      <c r="C69" s="36">
        <v>-3.7911000000000001</v>
      </c>
      <c r="D69" s="37">
        <f t="shared" si="4"/>
        <v>-4.5493199999999998</v>
      </c>
      <c r="E69" s="38">
        <f t="shared" si="8"/>
        <v>-12.1</v>
      </c>
      <c r="F69" s="39">
        <f t="shared" si="5"/>
        <v>-19.36</v>
      </c>
    </row>
    <row r="70" spans="1:6" x14ac:dyDescent="0.25">
      <c r="A70" s="34">
        <v>12378.9</v>
      </c>
      <c r="B70" s="35" t="s">
        <v>58</v>
      </c>
      <c r="C70" s="36">
        <v>-4.1074000000000002</v>
      </c>
      <c r="D70" s="37">
        <f t="shared" si="4"/>
        <v>-4.9288800000000004</v>
      </c>
      <c r="E70" s="38">
        <v>4.4000000000000004</v>
      </c>
      <c r="F70" s="39">
        <f t="shared" si="5"/>
        <v>7.0400000000000009</v>
      </c>
    </row>
    <row r="71" spans="1:6" x14ac:dyDescent="0.25">
      <c r="A71" s="34">
        <v>12453.7</v>
      </c>
      <c r="B71" s="35" t="s">
        <v>59</v>
      </c>
      <c r="C71" s="36">
        <v>-4.4237000000000002</v>
      </c>
      <c r="D71" s="37">
        <f t="shared" si="4"/>
        <v>-5.30844</v>
      </c>
      <c r="E71" s="38">
        <f t="shared" ref="E71:E73" si="9">ROUND(D71*2.65,1)</f>
        <v>-14.1</v>
      </c>
      <c r="F71" s="39">
        <f t="shared" si="5"/>
        <v>-22.56</v>
      </c>
    </row>
    <row r="72" spans="1:6" x14ac:dyDescent="0.25">
      <c r="A72" s="34">
        <v>12528.5</v>
      </c>
      <c r="B72" s="35" t="s">
        <v>69</v>
      </c>
      <c r="C72" s="36">
        <v>-4.74</v>
      </c>
      <c r="D72" s="37">
        <f t="shared" si="4"/>
        <v>-5.6879999999999997</v>
      </c>
      <c r="E72" s="38">
        <f t="shared" si="9"/>
        <v>-15.1</v>
      </c>
      <c r="F72" s="39">
        <f t="shared" si="5"/>
        <v>-24.16</v>
      </c>
    </row>
    <row r="73" spans="1:6" x14ac:dyDescent="0.25">
      <c r="A73" s="34">
        <v>12603.3</v>
      </c>
      <c r="B73" s="35" t="s">
        <v>57</v>
      </c>
      <c r="C73" s="36">
        <v>-5.0563000000000002</v>
      </c>
      <c r="D73" s="37">
        <f t="shared" si="4"/>
        <v>-6.0675600000000003</v>
      </c>
      <c r="E73" s="38">
        <f t="shared" si="9"/>
        <v>-16.100000000000001</v>
      </c>
      <c r="F73" s="39">
        <f t="shared" si="5"/>
        <v>-25.76</v>
      </c>
    </row>
    <row r="74" spans="1:6" x14ac:dyDescent="0.25">
      <c r="A74" s="34">
        <v>12678.1</v>
      </c>
      <c r="B74" s="35" t="s">
        <v>58</v>
      </c>
      <c r="C74" s="36">
        <v>-5.3726000000000003</v>
      </c>
      <c r="D74" s="37">
        <f t="shared" si="4"/>
        <v>-6.44712</v>
      </c>
      <c r="E74" s="38">
        <v>5.4</v>
      </c>
      <c r="F74" s="39">
        <f t="shared" si="5"/>
        <v>8.64</v>
      </c>
    </row>
    <row r="75" spans="1:6" x14ac:dyDescent="0.25">
      <c r="A75" s="34">
        <v>12752.9</v>
      </c>
      <c r="B75" s="35" t="s">
        <v>59</v>
      </c>
      <c r="C75" s="36">
        <v>-5.6889000000000003</v>
      </c>
      <c r="D75" s="37">
        <f t="shared" si="4"/>
        <v>-6.8266800000000005</v>
      </c>
      <c r="E75" s="38">
        <f t="shared" ref="E75:E77" si="10">ROUND(D75*2.65,1)</f>
        <v>-18.100000000000001</v>
      </c>
      <c r="F75" s="39">
        <f t="shared" si="5"/>
        <v>-28.96</v>
      </c>
    </row>
    <row r="76" spans="1:6" x14ac:dyDescent="0.25">
      <c r="A76" s="34">
        <v>12827.7</v>
      </c>
      <c r="B76" s="35" t="s">
        <v>70</v>
      </c>
      <c r="C76" s="36">
        <v>-6.0052000000000003</v>
      </c>
      <c r="D76" s="37">
        <f t="shared" si="4"/>
        <v>-7.2062400000000002</v>
      </c>
      <c r="E76" s="38">
        <f t="shared" si="10"/>
        <v>-19.100000000000001</v>
      </c>
      <c r="F76" s="39">
        <f t="shared" si="5"/>
        <v>-30.560000000000002</v>
      </c>
    </row>
    <row r="77" spans="1:6" x14ac:dyDescent="0.25">
      <c r="A77" s="34">
        <v>12902.5</v>
      </c>
      <c r="B77" s="35" t="s">
        <v>57</v>
      </c>
      <c r="C77" s="36">
        <v>-6.3215000000000003</v>
      </c>
      <c r="D77" s="37">
        <f t="shared" si="4"/>
        <v>-7.5857999999999999</v>
      </c>
      <c r="E77" s="38">
        <f t="shared" si="10"/>
        <v>-20.100000000000001</v>
      </c>
      <c r="F77" s="39">
        <f t="shared" si="5"/>
        <v>-32.160000000000004</v>
      </c>
    </row>
    <row r="78" spans="1:6" x14ac:dyDescent="0.25">
      <c r="A78" s="34">
        <v>12977.3</v>
      </c>
      <c r="B78" s="35" t="s">
        <v>58</v>
      </c>
      <c r="C78" s="36">
        <v>-6.6378000000000004</v>
      </c>
      <c r="D78" s="37">
        <f t="shared" si="4"/>
        <v>-7.9653600000000004</v>
      </c>
      <c r="E78" s="38">
        <v>6.4</v>
      </c>
      <c r="F78" s="39">
        <f t="shared" si="5"/>
        <v>10.24</v>
      </c>
    </row>
    <row r="79" spans="1:6" x14ac:dyDescent="0.25">
      <c r="A79" s="34">
        <v>13052.1</v>
      </c>
      <c r="B79" s="35" t="s">
        <v>59</v>
      </c>
      <c r="C79" s="36">
        <v>-6.9541000000000004</v>
      </c>
      <c r="D79" s="37">
        <f t="shared" si="4"/>
        <v>-8.3449200000000001</v>
      </c>
      <c r="E79" s="38">
        <f t="shared" ref="E79:E81" si="11">ROUND(D79*2.65,1)</f>
        <v>-22.1</v>
      </c>
      <c r="F79" s="39">
        <f t="shared" si="5"/>
        <v>-35.36</v>
      </c>
    </row>
    <row r="80" spans="1:6" x14ac:dyDescent="0.25">
      <c r="A80" s="34">
        <v>13126.9</v>
      </c>
      <c r="B80" s="35" t="s">
        <v>71</v>
      </c>
      <c r="C80" s="36">
        <v>-7.2704000000000004</v>
      </c>
      <c r="D80" s="37">
        <f t="shared" si="4"/>
        <v>-8.7244799999999998</v>
      </c>
      <c r="E80" s="38">
        <f t="shared" si="11"/>
        <v>-23.1</v>
      </c>
      <c r="F80" s="39">
        <f t="shared" si="5"/>
        <v>-36.96</v>
      </c>
    </row>
    <row r="81" spans="1:6" x14ac:dyDescent="0.25">
      <c r="A81" s="34">
        <v>13201.7</v>
      </c>
      <c r="B81" s="35" t="s">
        <v>57</v>
      </c>
      <c r="C81" s="36">
        <v>-7.5867000000000004</v>
      </c>
      <c r="D81" s="37">
        <f t="shared" si="4"/>
        <v>-9.1040399999999995</v>
      </c>
      <c r="E81" s="38">
        <f t="shared" si="11"/>
        <v>-24.1</v>
      </c>
      <c r="F81" s="39">
        <f t="shared" si="5"/>
        <v>-38.56</v>
      </c>
    </row>
    <row r="82" spans="1:6" x14ac:dyDescent="0.25">
      <c r="A82" s="34">
        <v>13276.5</v>
      </c>
      <c r="B82" s="35" t="s">
        <v>58</v>
      </c>
      <c r="C82" s="36">
        <v>-7.9029999999999996</v>
      </c>
      <c r="D82" s="37">
        <f t="shared" si="4"/>
        <v>-9.4835999999999991</v>
      </c>
      <c r="E82" s="38">
        <v>7.4</v>
      </c>
      <c r="F82" s="39">
        <f t="shared" si="5"/>
        <v>11.84</v>
      </c>
    </row>
    <row r="83" spans="1:6" x14ac:dyDescent="0.25">
      <c r="A83" s="34">
        <v>13351.3</v>
      </c>
      <c r="B83" s="35" t="s">
        <v>59</v>
      </c>
      <c r="C83" s="36">
        <v>-8.2193000000000005</v>
      </c>
      <c r="D83" s="37">
        <f t="shared" si="4"/>
        <v>-9.8631600000000006</v>
      </c>
      <c r="E83" s="38">
        <f t="shared" ref="E83:E85" si="12">ROUND(D83*2.65,1)</f>
        <v>-26.1</v>
      </c>
      <c r="F83" s="39">
        <f t="shared" si="5"/>
        <v>-41.760000000000005</v>
      </c>
    </row>
    <row r="84" spans="1:6" x14ac:dyDescent="0.25">
      <c r="A84" s="34">
        <v>13426.1</v>
      </c>
      <c r="B84" s="35" t="s">
        <v>72</v>
      </c>
      <c r="C84" s="36">
        <v>-8.5356000000000005</v>
      </c>
      <c r="D84" s="37">
        <f t="shared" si="4"/>
        <v>-10.24272</v>
      </c>
      <c r="E84" s="38">
        <f t="shared" si="12"/>
        <v>-27.1</v>
      </c>
      <c r="F84" s="39">
        <f t="shared" si="5"/>
        <v>-43.36</v>
      </c>
    </row>
    <row r="85" spans="1:6" x14ac:dyDescent="0.25">
      <c r="A85" s="34">
        <v>13500.9</v>
      </c>
      <c r="B85" s="35" t="s">
        <v>57</v>
      </c>
      <c r="C85" s="36">
        <v>-8.8519000000000005</v>
      </c>
      <c r="D85" s="37">
        <f t="shared" si="4"/>
        <v>-10.62228</v>
      </c>
      <c r="E85" s="38">
        <f t="shared" si="12"/>
        <v>-28.1</v>
      </c>
      <c r="F85" s="39">
        <f t="shared" si="5"/>
        <v>-44.96</v>
      </c>
    </row>
    <row r="86" spans="1:6" x14ac:dyDescent="0.25">
      <c r="A86" s="34">
        <v>13575.7</v>
      </c>
      <c r="B86" s="35" t="s">
        <v>58</v>
      </c>
      <c r="C86" s="36">
        <v>-9.1682000000000006</v>
      </c>
      <c r="D86" s="37">
        <f t="shared" si="4"/>
        <v>-11.00184</v>
      </c>
      <c r="E86" s="38">
        <v>8.4</v>
      </c>
      <c r="F86" s="39">
        <f t="shared" si="5"/>
        <v>13.440000000000001</v>
      </c>
    </row>
    <row r="87" spans="1:6" x14ac:dyDescent="0.25">
      <c r="A87" s="34">
        <v>13650.5</v>
      </c>
      <c r="B87" s="35" t="s">
        <v>59</v>
      </c>
      <c r="C87" s="36">
        <v>-9.4845000000000006</v>
      </c>
      <c r="D87" s="37">
        <f t="shared" si="4"/>
        <v>-11.381400000000001</v>
      </c>
      <c r="E87" s="38">
        <f t="shared" ref="E87:E89" si="13">ROUND(D87*2.65,1)</f>
        <v>-30.2</v>
      </c>
      <c r="F87" s="39">
        <f t="shared" si="5"/>
        <v>-48.32</v>
      </c>
    </row>
    <row r="88" spans="1:6" x14ac:dyDescent="0.25">
      <c r="A88" s="34">
        <v>13725.3</v>
      </c>
      <c r="B88" s="35" t="s">
        <v>73</v>
      </c>
      <c r="C88" s="36">
        <v>-9.8008000000000006</v>
      </c>
      <c r="D88" s="37">
        <f t="shared" si="4"/>
        <v>-11.760960000000001</v>
      </c>
      <c r="E88" s="38">
        <f t="shared" si="13"/>
        <v>-31.2</v>
      </c>
      <c r="F88" s="39">
        <f t="shared" si="5"/>
        <v>-49.92</v>
      </c>
    </row>
    <row r="89" spans="1:6" x14ac:dyDescent="0.25">
      <c r="A89" s="34">
        <v>13800.1</v>
      </c>
      <c r="B89" s="35" t="s">
        <v>57</v>
      </c>
      <c r="C89" s="36">
        <v>-10.117100000000001</v>
      </c>
      <c r="D89" s="37">
        <f t="shared" si="4"/>
        <v>-12.14052</v>
      </c>
      <c r="E89" s="38">
        <f t="shared" si="13"/>
        <v>-32.200000000000003</v>
      </c>
      <c r="F89" s="39">
        <f t="shared" si="5"/>
        <v>-51.52</v>
      </c>
    </row>
    <row r="90" spans="1:6" x14ac:dyDescent="0.25">
      <c r="A90" s="34">
        <v>13874.9</v>
      </c>
      <c r="B90" s="35" t="s">
        <v>58</v>
      </c>
      <c r="C90" s="36">
        <v>-10.433400000000001</v>
      </c>
      <c r="D90" s="37">
        <f t="shared" si="4"/>
        <v>-12.52008</v>
      </c>
      <c r="E90" s="38">
        <v>9.4</v>
      </c>
      <c r="F90" s="39">
        <f t="shared" si="5"/>
        <v>15.040000000000001</v>
      </c>
    </row>
    <row r="91" spans="1:6" x14ac:dyDescent="0.25">
      <c r="A91" s="34">
        <v>13949.7</v>
      </c>
      <c r="B91" s="35" t="s">
        <v>59</v>
      </c>
      <c r="C91" s="36">
        <v>-10.749700000000001</v>
      </c>
      <c r="D91" s="37">
        <f t="shared" si="4"/>
        <v>-12.89964</v>
      </c>
      <c r="E91" s="38">
        <f t="shared" ref="E91:E93" si="14">ROUND(D91*2.65,1)</f>
        <v>-34.200000000000003</v>
      </c>
      <c r="F91" s="39">
        <f t="shared" si="5"/>
        <v>-54.720000000000006</v>
      </c>
    </row>
    <row r="92" spans="1:6" x14ac:dyDescent="0.25">
      <c r="A92" s="34">
        <v>14024.5</v>
      </c>
      <c r="B92" s="35" t="s">
        <v>74</v>
      </c>
      <c r="C92" s="36">
        <v>-11.066000000000001</v>
      </c>
      <c r="D92" s="37">
        <f t="shared" si="4"/>
        <v>-13.279200000000001</v>
      </c>
      <c r="E92" s="38">
        <f t="shared" si="14"/>
        <v>-35.200000000000003</v>
      </c>
      <c r="F92" s="39">
        <f t="shared" si="5"/>
        <v>-56.320000000000007</v>
      </c>
    </row>
    <row r="93" spans="1:6" x14ac:dyDescent="0.25">
      <c r="A93" s="34">
        <v>14099.3</v>
      </c>
      <c r="B93" s="35" t="s">
        <v>57</v>
      </c>
      <c r="C93" s="36">
        <v>-11.382300000000001</v>
      </c>
      <c r="D93" s="37">
        <f t="shared" si="4"/>
        <v>-13.658760000000001</v>
      </c>
      <c r="E93" s="38">
        <f t="shared" si="14"/>
        <v>-36.200000000000003</v>
      </c>
      <c r="F93" s="39">
        <f t="shared" si="5"/>
        <v>-57.92</v>
      </c>
    </row>
    <row r="94" spans="1:6" x14ac:dyDescent="0.25">
      <c r="A94" s="34">
        <v>14174.1</v>
      </c>
      <c r="B94" s="35" t="s">
        <v>58</v>
      </c>
      <c r="C94" s="36">
        <v>-11.698600000000001</v>
      </c>
      <c r="D94" s="37">
        <f t="shared" si="4"/>
        <v>-14.038320000000001</v>
      </c>
      <c r="E94" s="38">
        <v>10.4</v>
      </c>
      <c r="F94" s="39">
        <f t="shared" si="5"/>
        <v>16.64</v>
      </c>
    </row>
    <row r="95" spans="1:6" x14ac:dyDescent="0.25">
      <c r="A95" s="34">
        <v>14248.9</v>
      </c>
      <c r="B95" s="35" t="s">
        <v>59</v>
      </c>
      <c r="C95" s="36">
        <v>-12.014900000000001</v>
      </c>
      <c r="D95" s="37">
        <f t="shared" si="4"/>
        <v>-14.41788</v>
      </c>
      <c r="E95" s="38">
        <f t="shared" ref="E95:E97" si="15">ROUND(D95*2.65,1)</f>
        <v>-38.200000000000003</v>
      </c>
      <c r="F95" s="39">
        <f t="shared" si="5"/>
        <v>-61.120000000000005</v>
      </c>
    </row>
    <row r="96" spans="1:6" x14ac:dyDescent="0.25">
      <c r="A96" s="34">
        <v>14323.7</v>
      </c>
      <c r="B96" s="35" t="s">
        <v>75</v>
      </c>
      <c r="C96" s="36">
        <v>-12.331200000000001</v>
      </c>
      <c r="D96" s="37">
        <f t="shared" si="4"/>
        <v>-14.79744</v>
      </c>
      <c r="E96" s="38">
        <f t="shared" si="15"/>
        <v>-39.200000000000003</v>
      </c>
      <c r="F96" s="39">
        <f t="shared" si="5"/>
        <v>-62.720000000000006</v>
      </c>
    </row>
    <row r="97" spans="1:6" x14ac:dyDescent="0.25">
      <c r="A97" s="34">
        <v>14398.5</v>
      </c>
      <c r="B97" s="35" t="s">
        <v>57</v>
      </c>
      <c r="C97" s="36">
        <v>-12.647500000000001</v>
      </c>
      <c r="D97" s="37">
        <f t="shared" si="4"/>
        <v>-15.177</v>
      </c>
      <c r="E97" s="38">
        <f t="shared" si="15"/>
        <v>-40.200000000000003</v>
      </c>
      <c r="F97" s="39">
        <f t="shared" si="5"/>
        <v>-64.320000000000007</v>
      </c>
    </row>
    <row r="98" spans="1:6" x14ac:dyDescent="0.25">
      <c r="A98" s="34">
        <v>14473.3</v>
      </c>
      <c r="B98" s="35" t="s">
        <v>58</v>
      </c>
      <c r="C98" s="36">
        <v>-12.963800000000001</v>
      </c>
      <c r="D98" s="37">
        <f t="shared" si="4"/>
        <v>-15.556560000000001</v>
      </c>
      <c r="E98" s="38">
        <v>11.4</v>
      </c>
      <c r="F98" s="39">
        <f t="shared" si="5"/>
        <v>18.240000000000002</v>
      </c>
    </row>
    <row r="99" spans="1:6" x14ac:dyDescent="0.25">
      <c r="A99" s="34">
        <v>14548.1</v>
      </c>
      <c r="B99" s="35" t="s">
        <v>59</v>
      </c>
      <c r="C99" s="36">
        <v>-13.280099999999999</v>
      </c>
      <c r="D99" s="37">
        <f t="shared" si="4"/>
        <v>-15.936119999999999</v>
      </c>
      <c r="E99" s="38">
        <f t="shared" ref="E99:E101" si="16">ROUND(D99*2.65,1)</f>
        <v>-42.2</v>
      </c>
      <c r="F99" s="39">
        <f t="shared" si="5"/>
        <v>-67.52000000000001</v>
      </c>
    </row>
    <row r="100" spans="1:6" x14ac:dyDescent="0.25">
      <c r="A100" s="34">
        <v>14622.9</v>
      </c>
      <c r="B100" s="35" t="s">
        <v>76</v>
      </c>
      <c r="C100" s="36">
        <v>-13.596399999999999</v>
      </c>
      <c r="D100" s="37">
        <f t="shared" si="4"/>
        <v>-16.315679999999997</v>
      </c>
      <c r="E100" s="38">
        <f t="shared" si="16"/>
        <v>-43.2</v>
      </c>
      <c r="F100" s="39">
        <f t="shared" si="5"/>
        <v>-69.12</v>
      </c>
    </row>
    <row r="101" spans="1:6" x14ac:dyDescent="0.25">
      <c r="A101" s="34">
        <v>14697.7</v>
      </c>
      <c r="B101" s="35" t="s">
        <v>57</v>
      </c>
      <c r="C101" s="36">
        <v>-13.912699999999999</v>
      </c>
      <c r="D101" s="37">
        <f t="shared" si="4"/>
        <v>-16.695239999999998</v>
      </c>
      <c r="E101" s="38">
        <f t="shared" si="16"/>
        <v>-44.2</v>
      </c>
      <c r="F101" s="39">
        <f t="shared" si="5"/>
        <v>-70.72</v>
      </c>
    </row>
    <row r="102" spans="1:6" x14ac:dyDescent="0.25">
      <c r="A102" s="34">
        <v>14772.5</v>
      </c>
      <c r="B102" s="35" t="s">
        <v>58</v>
      </c>
      <c r="C102" s="36">
        <v>-14.228999999999999</v>
      </c>
      <c r="D102" s="37">
        <f t="shared" si="4"/>
        <v>-17.0748</v>
      </c>
      <c r="E102" s="38">
        <v>12.4</v>
      </c>
      <c r="F102" s="39">
        <f t="shared" si="5"/>
        <v>19.84</v>
      </c>
    </row>
    <row r="103" spans="1:6" x14ac:dyDescent="0.25">
      <c r="A103" s="34">
        <v>14847.3</v>
      </c>
      <c r="B103" s="35" t="s">
        <v>59</v>
      </c>
      <c r="C103" s="36">
        <v>-14.545299999999999</v>
      </c>
      <c r="D103" s="37">
        <f t="shared" si="4"/>
        <v>-17.454359999999998</v>
      </c>
      <c r="E103" s="38">
        <f t="shared" ref="E103:E105" si="17">ROUND(D103*2.65,1)</f>
        <v>-46.3</v>
      </c>
      <c r="F103" s="39">
        <f t="shared" si="5"/>
        <v>-74.08</v>
      </c>
    </row>
    <row r="104" spans="1:6" x14ac:dyDescent="0.25">
      <c r="A104" s="34">
        <v>14922.1</v>
      </c>
      <c r="B104" s="35" t="s">
        <v>77</v>
      </c>
      <c r="C104" s="36">
        <v>-14.861599999999999</v>
      </c>
      <c r="D104" s="37">
        <f t="shared" si="4"/>
        <v>-17.833919999999999</v>
      </c>
      <c r="E104" s="38">
        <f t="shared" si="17"/>
        <v>-47.3</v>
      </c>
      <c r="F104" s="39">
        <f t="shared" si="5"/>
        <v>-75.679999999999993</v>
      </c>
    </row>
    <row r="105" spans="1:6" x14ac:dyDescent="0.25">
      <c r="A105" s="34">
        <v>14996.9</v>
      </c>
      <c r="B105" s="35" t="s">
        <v>57</v>
      </c>
      <c r="C105" s="36">
        <v>-15.177899999999999</v>
      </c>
      <c r="D105" s="37">
        <f t="shared" si="4"/>
        <v>-18.213479999999997</v>
      </c>
      <c r="E105" s="38">
        <f t="shared" si="17"/>
        <v>-48.3</v>
      </c>
      <c r="F105" s="39">
        <f t="shared" si="5"/>
        <v>-77.28</v>
      </c>
    </row>
    <row r="106" spans="1:6" x14ac:dyDescent="0.25">
      <c r="A106" s="34">
        <v>15071.7</v>
      </c>
      <c r="B106" s="35" t="s">
        <v>58</v>
      </c>
      <c r="C106" s="36">
        <v>-15.494199999999999</v>
      </c>
      <c r="D106" s="37">
        <f t="shared" si="4"/>
        <v>-18.593039999999998</v>
      </c>
      <c r="E106" s="38">
        <v>13.4</v>
      </c>
      <c r="F106" s="39">
        <f t="shared" si="5"/>
        <v>21.44</v>
      </c>
    </row>
    <row r="107" spans="1:6" x14ac:dyDescent="0.25">
      <c r="A107" s="34">
        <v>15146.5</v>
      </c>
      <c r="B107" s="35" t="s">
        <v>59</v>
      </c>
      <c r="C107" s="36">
        <v>-15.810499999999999</v>
      </c>
      <c r="D107" s="37">
        <f t="shared" si="4"/>
        <v>-18.9726</v>
      </c>
      <c r="E107" s="38">
        <f t="shared" ref="E107:E109" si="18">ROUND(D107*2.65,1)</f>
        <v>-50.3</v>
      </c>
      <c r="F107" s="39">
        <f t="shared" si="5"/>
        <v>-80.47999999999999</v>
      </c>
    </row>
    <row r="108" spans="1:6" x14ac:dyDescent="0.25">
      <c r="A108" s="34">
        <v>15221.3</v>
      </c>
      <c r="B108" s="35" t="s">
        <v>78</v>
      </c>
      <c r="C108" s="36">
        <v>-16.126799999999999</v>
      </c>
      <c r="D108" s="37">
        <f t="shared" si="4"/>
        <v>-19.352159999999998</v>
      </c>
      <c r="E108" s="38">
        <f t="shared" si="18"/>
        <v>-51.3</v>
      </c>
      <c r="F108" s="39">
        <f t="shared" si="5"/>
        <v>-82.08</v>
      </c>
    </row>
    <row r="109" spans="1:6" x14ac:dyDescent="0.25">
      <c r="A109" s="34">
        <v>15296.1</v>
      </c>
      <c r="B109" s="35" t="s">
        <v>57</v>
      </c>
      <c r="C109" s="36">
        <v>-16.443100000000001</v>
      </c>
      <c r="D109" s="37">
        <f t="shared" si="4"/>
        <v>-19.731719999999999</v>
      </c>
      <c r="E109" s="38">
        <f t="shared" si="18"/>
        <v>-52.3</v>
      </c>
      <c r="F109" s="39">
        <f t="shared" si="5"/>
        <v>-83.679999999999993</v>
      </c>
    </row>
    <row r="110" spans="1:6" x14ac:dyDescent="0.25">
      <c r="A110" s="34">
        <v>15370.9</v>
      </c>
      <c r="B110" s="35" t="s">
        <v>58</v>
      </c>
      <c r="C110" s="36">
        <v>-16.759399999999999</v>
      </c>
      <c r="D110" s="37">
        <f t="shared" si="4"/>
        <v>-20.111279999999997</v>
      </c>
      <c r="E110" s="38">
        <v>14.4</v>
      </c>
      <c r="F110" s="39">
        <f t="shared" si="5"/>
        <v>23.04</v>
      </c>
    </row>
    <row r="111" spans="1:6" x14ac:dyDescent="0.25">
      <c r="A111" s="34">
        <v>15445.7</v>
      </c>
      <c r="B111" s="35" t="s">
        <v>59</v>
      </c>
      <c r="C111" s="36">
        <v>-17.075700000000001</v>
      </c>
      <c r="D111" s="37">
        <f t="shared" si="4"/>
        <v>-20.490840000000002</v>
      </c>
      <c r="E111" s="38">
        <f t="shared" ref="E111:E113" si="19">ROUND(D111*2.65,1)</f>
        <v>-54.3</v>
      </c>
      <c r="F111" s="39">
        <f t="shared" si="5"/>
        <v>-86.88</v>
      </c>
    </row>
    <row r="112" spans="1:6" x14ac:dyDescent="0.25">
      <c r="A112" s="34">
        <v>15520.5</v>
      </c>
      <c r="B112" s="35" t="s">
        <v>79</v>
      </c>
      <c r="C112" s="36">
        <v>-17.391999999999999</v>
      </c>
      <c r="D112" s="37">
        <f t="shared" si="4"/>
        <v>-20.8704</v>
      </c>
      <c r="E112" s="38">
        <f t="shared" si="19"/>
        <v>-55.3</v>
      </c>
      <c r="F112" s="39">
        <f t="shared" si="5"/>
        <v>-88.47999999999999</v>
      </c>
    </row>
    <row r="113" spans="1:6" x14ac:dyDescent="0.25">
      <c r="A113" s="34">
        <v>15595.3</v>
      </c>
      <c r="B113" s="35" t="s">
        <v>57</v>
      </c>
      <c r="C113" s="36">
        <v>-17.708300000000001</v>
      </c>
      <c r="D113" s="37">
        <f t="shared" si="4"/>
        <v>-21.249960000000002</v>
      </c>
      <c r="E113" s="38">
        <f t="shared" si="19"/>
        <v>-56.3</v>
      </c>
      <c r="F113" s="39">
        <f t="shared" si="5"/>
        <v>-90.08</v>
      </c>
    </row>
    <row r="114" spans="1:6" x14ac:dyDescent="0.25">
      <c r="A114" s="34">
        <v>15670.1</v>
      </c>
      <c r="B114" s="35" t="s">
        <v>58</v>
      </c>
      <c r="C114" s="36">
        <v>-18.0246</v>
      </c>
      <c r="D114" s="37">
        <f t="shared" si="4"/>
        <v>-21.629519999999999</v>
      </c>
      <c r="E114" s="38">
        <v>15.4</v>
      </c>
      <c r="F114" s="39">
        <f t="shared" si="5"/>
        <v>24.64</v>
      </c>
    </row>
    <row r="115" spans="1:6" x14ac:dyDescent="0.25">
      <c r="A115" s="34">
        <v>15744.9</v>
      </c>
      <c r="B115" s="35" t="s">
        <v>59</v>
      </c>
      <c r="C115" s="36">
        <v>-18.340900000000001</v>
      </c>
      <c r="D115" s="37">
        <f t="shared" si="4"/>
        <v>-22.009080000000001</v>
      </c>
      <c r="E115" s="38">
        <f t="shared" ref="E115:E117" si="20">ROUND(D115*2.65,1)</f>
        <v>-58.3</v>
      </c>
      <c r="F115" s="39">
        <f t="shared" si="5"/>
        <v>-93.28</v>
      </c>
    </row>
    <row r="116" spans="1:6" x14ac:dyDescent="0.25">
      <c r="A116" s="34">
        <v>15819.7</v>
      </c>
      <c r="B116" s="35" t="s">
        <v>80</v>
      </c>
      <c r="C116" s="36">
        <v>-18.6572</v>
      </c>
      <c r="D116" s="37">
        <f t="shared" si="4"/>
        <v>-22.388639999999999</v>
      </c>
      <c r="E116" s="38">
        <f t="shared" si="20"/>
        <v>-59.3</v>
      </c>
      <c r="F116" s="39">
        <f t="shared" si="5"/>
        <v>-94.88</v>
      </c>
    </row>
    <row r="117" spans="1:6" x14ac:dyDescent="0.25">
      <c r="A117" s="34">
        <v>15894.5</v>
      </c>
      <c r="B117" s="35" t="s">
        <v>57</v>
      </c>
      <c r="C117" s="36">
        <v>-18.973500000000001</v>
      </c>
      <c r="D117" s="37">
        <f t="shared" si="4"/>
        <v>-22.7682</v>
      </c>
      <c r="E117" s="38">
        <f t="shared" si="20"/>
        <v>-60.3</v>
      </c>
      <c r="F117" s="39">
        <f t="shared" si="5"/>
        <v>-96.47999999999999</v>
      </c>
    </row>
    <row r="118" spans="1:6" x14ac:dyDescent="0.25">
      <c r="A118" s="34">
        <v>15969.3</v>
      </c>
      <c r="B118" s="35" t="s">
        <v>58</v>
      </c>
      <c r="C118" s="36">
        <v>-19.2898</v>
      </c>
      <c r="D118" s="37">
        <f t="shared" si="4"/>
        <v>-23.147759999999998</v>
      </c>
      <c r="E118" s="38">
        <v>16.399999999999999</v>
      </c>
      <c r="F118" s="39">
        <f t="shared" si="5"/>
        <v>26.24</v>
      </c>
    </row>
    <row r="119" spans="1:6" x14ac:dyDescent="0.25">
      <c r="A119" s="34">
        <v>16044.1</v>
      </c>
      <c r="B119" s="35" t="s">
        <v>59</v>
      </c>
      <c r="C119" s="36">
        <v>-19.606100000000001</v>
      </c>
      <c r="D119" s="37">
        <f t="shared" si="4"/>
        <v>-23.52732</v>
      </c>
      <c r="E119" s="38">
        <f t="shared" ref="E119:E121" si="21">ROUND(D119*2.65,1)</f>
        <v>-62.3</v>
      </c>
      <c r="F119" s="39">
        <f t="shared" si="5"/>
        <v>-99.679999999999993</v>
      </c>
    </row>
    <row r="120" spans="1:6" x14ac:dyDescent="0.25">
      <c r="A120" s="34">
        <v>16118.9</v>
      </c>
      <c r="B120" s="35" t="s">
        <v>81</v>
      </c>
      <c r="C120" s="36">
        <v>-19.9224</v>
      </c>
      <c r="D120" s="37">
        <f t="shared" si="4"/>
        <v>-23.906879999999997</v>
      </c>
      <c r="E120" s="38">
        <f t="shared" si="21"/>
        <v>-63.4</v>
      </c>
      <c r="F120" s="39">
        <f t="shared" si="5"/>
        <v>-101.44</v>
      </c>
    </row>
    <row r="121" spans="1:6" x14ac:dyDescent="0.25">
      <c r="A121" s="34">
        <v>16193.7</v>
      </c>
      <c r="B121" s="35" t="s">
        <v>57</v>
      </c>
      <c r="C121" s="36">
        <v>-20.238700000000001</v>
      </c>
      <c r="D121" s="37">
        <f t="shared" ref="D121:D184" si="22">SUM(C121*1.2)</f>
        <v>-24.286440000000002</v>
      </c>
      <c r="E121" s="38">
        <f t="shared" si="21"/>
        <v>-64.400000000000006</v>
      </c>
      <c r="F121" s="39">
        <f t="shared" ref="F121:F184" si="23">E121*2-((E121*2)*20/100)</f>
        <v>-103.04</v>
      </c>
    </row>
    <row r="122" spans="1:6" x14ac:dyDescent="0.25">
      <c r="A122" s="34">
        <v>16268.5</v>
      </c>
      <c r="B122" s="35" t="s">
        <v>58</v>
      </c>
      <c r="C122" s="36">
        <v>-20.555</v>
      </c>
      <c r="D122" s="37">
        <f t="shared" si="22"/>
        <v>-24.666</v>
      </c>
      <c r="E122" s="38">
        <v>17.399999999999999</v>
      </c>
      <c r="F122" s="39">
        <f t="shared" si="23"/>
        <v>27.839999999999996</v>
      </c>
    </row>
    <row r="123" spans="1:6" x14ac:dyDescent="0.25">
      <c r="A123" s="34">
        <v>16343.3</v>
      </c>
      <c r="B123" s="35" t="s">
        <v>59</v>
      </c>
      <c r="C123" s="36">
        <v>-20.871300000000002</v>
      </c>
      <c r="D123" s="37">
        <f t="shared" si="22"/>
        <v>-25.045560000000002</v>
      </c>
      <c r="E123" s="38">
        <f t="shared" ref="E123:E125" si="24">ROUND(D123*2.65,1)</f>
        <v>-66.400000000000006</v>
      </c>
      <c r="F123" s="39">
        <f t="shared" si="23"/>
        <v>-106.24000000000001</v>
      </c>
    </row>
    <row r="124" spans="1:6" x14ac:dyDescent="0.25">
      <c r="A124" s="34">
        <v>16418.099999999999</v>
      </c>
      <c r="B124" s="35" t="s">
        <v>82</v>
      </c>
      <c r="C124" s="36">
        <v>-21.1876</v>
      </c>
      <c r="D124" s="37">
        <f t="shared" si="22"/>
        <v>-25.42512</v>
      </c>
      <c r="E124" s="38">
        <f t="shared" si="24"/>
        <v>-67.400000000000006</v>
      </c>
      <c r="F124" s="39">
        <f t="shared" si="23"/>
        <v>-107.84</v>
      </c>
    </row>
    <row r="125" spans="1:6" x14ac:dyDescent="0.25">
      <c r="A125" s="34">
        <v>16492.900000000001</v>
      </c>
      <c r="B125" s="35" t="s">
        <v>57</v>
      </c>
      <c r="C125" s="36">
        <v>-21.503900000000002</v>
      </c>
      <c r="D125" s="37">
        <f t="shared" si="22"/>
        <v>-25.804680000000001</v>
      </c>
      <c r="E125" s="38">
        <f t="shared" si="24"/>
        <v>-68.400000000000006</v>
      </c>
      <c r="F125" s="39">
        <f t="shared" si="23"/>
        <v>-109.44000000000001</v>
      </c>
    </row>
    <row r="126" spans="1:6" x14ac:dyDescent="0.25">
      <c r="A126" s="34">
        <v>16567.7</v>
      </c>
      <c r="B126" s="35" t="s">
        <v>58</v>
      </c>
      <c r="C126" s="36">
        <v>-21.8202</v>
      </c>
      <c r="D126" s="37">
        <f t="shared" si="22"/>
        <v>-26.184239999999999</v>
      </c>
      <c r="E126" s="38">
        <v>18.399999999999999</v>
      </c>
      <c r="F126" s="39">
        <f t="shared" si="23"/>
        <v>29.439999999999998</v>
      </c>
    </row>
    <row r="127" spans="1:6" x14ac:dyDescent="0.25">
      <c r="A127" s="34">
        <v>16642.5</v>
      </c>
      <c r="B127" s="35" t="s">
        <v>59</v>
      </c>
      <c r="C127" s="36">
        <v>-22.136500000000002</v>
      </c>
      <c r="D127" s="37">
        <f t="shared" si="22"/>
        <v>-26.563800000000001</v>
      </c>
      <c r="E127" s="38">
        <f t="shared" ref="E127:E129" si="25">ROUND(D127*2.65,1)</f>
        <v>-70.400000000000006</v>
      </c>
      <c r="F127" s="39">
        <f t="shared" si="23"/>
        <v>-112.64000000000001</v>
      </c>
    </row>
    <row r="128" spans="1:6" x14ac:dyDescent="0.25">
      <c r="A128" s="34">
        <v>16717.3</v>
      </c>
      <c r="B128" s="35" t="s">
        <v>83</v>
      </c>
      <c r="C128" s="36">
        <v>-22.4528</v>
      </c>
      <c r="D128" s="37">
        <f t="shared" si="22"/>
        <v>-26.943359999999998</v>
      </c>
      <c r="E128" s="38">
        <f t="shared" si="25"/>
        <v>-71.400000000000006</v>
      </c>
      <c r="F128" s="39">
        <f t="shared" si="23"/>
        <v>-114.24000000000001</v>
      </c>
    </row>
    <row r="129" spans="1:6" x14ac:dyDescent="0.25">
      <c r="A129" s="34">
        <v>16792.099999999999</v>
      </c>
      <c r="B129" s="35" t="s">
        <v>57</v>
      </c>
      <c r="C129" s="36">
        <v>-22.769100000000002</v>
      </c>
      <c r="D129" s="37">
        <f t="shared" si="22"/>
        <v>-27.32292</v>
      </c>
      <c r="E129" s="38">
        <f t="shared" si="25"/>
        <v>-72.400000000000006</v>
      </c>
      <c r="F129" s="39">
        <f t="shared" si="23"/>
        <v>-115.84</v>
      </c>
    </row>
    <row r="130" spans="1:6" x14ac:dyDescent="0.25">
      <c r="A130" s="34">
        <v>16866.900000000001</v>
      </c>
      <c r="B130" s="35" t="s">
        <v>58</v>
      </c>
      <c r="C130" s="36">
        <v>-23.0854</v>
      </c>
      <c r="D130" s="37">
        <f t="shared" si="22"/>
        <v>-27.702479999999998</v>
      </c>
      <c r="E130" s="38">
        <v>19.399999999999999</v>
      </c>
      <c r="F130" s="39">
        <f t="shared" si="23"/>
        <v>31.04</v>
      </c>
    </row>
    <row r="131" spans="1:6" x14ac:dyDescent="0.25">
      <c r="A131" s="34">
        <v>16941.7</v>
      </c>
      <c r="B131" s="35" t="s">
        <v>59</v>
      </c>
      <c r="C131" s="36">
        <v>-23.401700000000002</v>
      </c>
      <c r="D131" s="37">
        <f t="shared" si="22"/>
        <v>-28.082040000000003</v>
      </c>
      <c r="E131" s="38">
        <f t="shared" ref="E131:E133" si="26">ROUND(D131*2.65,1)</f>
        <v>-74.400000000000006</v>
      </c>
      <c r="F131" s="39">
        <f t="shared" si="23"/>
        <v>-119.04</v>
      </c>
    </row>
    <row r="132" spans="1:6" x14ac:dyDescent="0.25">
      <c r="A132" s="34">
        <v>17016.5</v>
      </c>
      <c r="B132" s="35" t="s">
        <v>84</v>
      </c>
      <c r="C132" s="36">
        <v>-23.718</v>
      </c>
      <c r="D132" s="37">
        <f t="shared" si="22"/>
        <v>-28.461600000000001</v>
      </c>
      <c r="E132" s="38">
        <f t="shared" si="26"/>
        <v>-75.400000000000006</v>
      </c>
      <c r="F132" s="39">
        <f t="shared" si="23"/>
        <v>-120.64000000000001</v>
      </c>
    </row>
    <row r="133" spans="1:6" x14ac:dyDescent="0.25">
      <c r="A133" s="34">
        <v>17091.3</v>
      </c>
      <c r="B133" s="35" t="s">
        <v>57</v>
      </c>
      <c r="C133" s="36">
        <v>-24.034300000000002</v>
      </c>
      <c r="D133" s="37">
        <f t="shared" si="22"/>
        <v>-28.841160000000002</v>
      </c>
      <c r="E133" s="38">
        <f t="shared" si="26"/>
        <v>-76.400000000000006</v>
      </c>
      <c r="F133" s="39">
        <f t="shared" si="23"/>
        <v>-122.24000000000001</v>
      </c>
    </row>
    <row r="134" spans="1:6" x14ac:dyDescent="0.25">
      <c r="A134" s="34">
        <v>17166.099999999999</v>
      </c>
      <c r="B134" s="35" t="s">
        <v>58</v>
      </c>
      <c r="C134" s="36">
        <v>-24.3506</v>
      </c>
      <c r="D134" s="37">
        <f t="shared" si="22"/>
        <v>-29.22072</v>
      </c>
      <c r="E134" s="38">
        <v>20.399999999999999</v>
      </c>
      <c r="F134" s="39">
        <f t="shared" si="23"/>
        <v>32.64</v>
      </c>
    </row>
    <row r="135" spans="1:6" x14ac:dyDescent="0.25">
      <c r="A135" s="34">
        <v>17240.900000000001</v>
      </c>
      <c r="B135" s="35" t="s">
        <v>59</v>
      </c>
      <c r="C135" s="36">
        <v>-24.666899999999998</v>
      </c>
      <c r="D135" s="37">
        <f t="shared" si="22"/>
        <v>-29.600279999999998</v>
      </c>
      <c r="E135" s="38">
        <f t="shared" ref="E135:E137" si="27">ROUND(D135*2.65,1)</f>
        <v>-78.400000000000006</v>
      </c>
      <c r="F135" s="39">
        <f t="shared" si="23"/>
        <v>-125.44000000000001</v>
      </c>
    </row>
    <row r="136" spans="1:6" x14ac:dyDescent="0.25">
      <c r="A136" s="34">
        <v>17315.7</v>
      </c>
      <c r="B136" s="35" t="s">
        <v>85</v>
      </c>
      <c r="C136" s="36">
        <v>-24.9832</v>
      </c>
      <c r="D136" s="37">
        <f t="shared" si="22"/>
        <v>-29.979839999999999</v>
      </c>
      <c r="E136" s="38">
        <f t="shared" si="27"/>
        <v>-79.400000000000006</v>
      </c>
      <c r="F136" s="39">
        <f t="shared" si="23"/>
        <v>-127.04</v>
      </c>
    </row>
    <row r="137" spans="1:6" x14ac:dyDescent="0.25">
      <c r="A137" s="34">
        <v>17390.5</v>
      </c>
      <c r="B137" s="35" t="s">
        <v>57</v>
      </c>
      <c r="C137" s="36">
        <v>-25.299499999999998</v>
      </c>
      <c r="D137" s="37">
        <f t="shared" si="22"/>
        <v>-30.359399999999997</v>
      </c>
      <c r="E137" s="38">
        <f t="shared" si="27"/>
        <v>-80.5</v>
      </c>
      <c r="F137" s="39">
        <f t="shared" si="23"/>
        <v>-128.80000000000001</v>
      </c>
    </row>
    <row r="138" spans="1:6" x14ac:dyDescent="0.25">
      <c r="A138" s="34">
        <v>17465.3</v>
      </c>
      <c r="B138" s="35" t="s">
        <v>58</v>
      </c>
      <c r="C138" s="36">
        <v>-25.6158</v>
      </c>
      <c r="D138" s="37">
        <f t="shared" si="22"/>
        <v>-30.738959999999999</v>
      </c>
      <c r="E138" s="38">
        <v>21.4</v>
      </c>
      <c r="F138" s="39">
        <f t="shared" si="23"/>
        <v>34.239999999999995</v>
      </c>
    </row>
    <row r="139" spans="1:6" x14ac:dyDescent="0.25">
      <c r="A139" s="34">
        <v>17540.099999999999</v>
      </c>
      <c r="B139" s="35" t="s">
        <v>59</v>
      </c>
      <c r="C139" s="36">
        <v>-25.932099999999998</v>
      </c>
      <c r="D139" s="37">
        <f t="shared" si="22"/>
        <v>-31.118519999999997</v>
      </c>
      <c r="E139" s="38">
        <f t="shared" ref="E139:E141" si="28">ROUND(D139*2.65,1)</f>
        <v>-82.5</v>
      </c>
      <c r="F139" s="39">
        <f t="shared" si="23"/>
        <v>-132</v>
      </c>
    </row>
    <row r="140" spans="1:6" x14ac:dyDescent="0.25">
      <c r="A140" s="34">
        <v>17614.900000000001</v>
      </c>
      <c r="B140" s="35" t="s">
        <v>86</v>
      </c>
      <c r="C140" s="36">
        <v>-26.2484</v>
      </c>
      <c r="D140" s="37">
        <f t="shared" si="22"/>
        <v>-31.498079999999998</v>
      </c>
      <c r="E140" s="38">
        <f t="shared" si="28"/>
        <v>-83.5</v>
      </c>
      <c r="F140" s="39">
        <f t="shared" si="23"/>
        <v>-133.6</v>
      </c>
    </row>
    <row r="141" spans="1:6" x14ac:dyDescent="0.25">
      <c r="A141" s="34">
        <v>17689.7</v>
      </c>
      <c r="B141" s="35" t="s">
        <v>57</v>
      </c>
      <c r="C141" s="36">
        <v>-26.564699999999998</v>
      </c>
      <c r="D141" s="37">
        <f t="shared" si="22"/>
        <v>-31.877639999999996</v>
      </c>
      <c r="E141" s="38">
        <f t="shared" si="28"/>
        <v>-84.5</v>
      </c>
      <c r="F141" s="39">
        <f t="shared" si="23"/>
        <v>-135.19999999999999</v>
      </c>
    </row>
    <row r="142" spans="1:6" x14ac:dyDescent="0.25">
      <c r="A142" s="34">
        <v>17764.5</v>
      </c>
      <c r="B142" s="35" t="s">
        <v>58</v>
      </c>
      <c r="C142" s="36">
        <v>-26.881</v>
      </c>
      <c r="D142" s="37">
        <f t="shared" si="22"/>
        <v>-32.257199999999997</v>
      </c>
      <c r="E142" s="38">
        <v>22.4</v>
      </c>
      <c r="F142" s="39">
        <f t="shared" si="23"/>
        <v>35.839999999999996</v>
      </c>
    </row>
    <row r="143" spans="1:6" x14ac:dyDescent="0.25">
      <c r="A143" s="34">
        <v>17839.3</v>
      </c>
      <c r="B143" s="35" t="s">
        <v>59</v>
      </c>
      <c r="C143" s="36">
        <v>-27.197299999999998</v>
      </c>
      <c r="D143" s="37">
        <f t="shared" si="22"/>
        <v>-32.636759999999995</v>
      </c>
      <c r="E143" s="38">
        <f t="shared" ref="E143:E145" si="29">ROUND(D143*2.65,1)</f>
        <v>-86.5</v>
      </c>
      <c r="F143" s="39">
        <f t="shared" si="23"/>
        <v>-138.4</v>
      </c>
    </row>
    <row r="144" spans="1:6" x14ac:dyDescent="0.25">
      <c r="A144" s="34">
        <v>17914.099999999999</v>
      </c>
      <c r="B144" s="35" t="s">
        <v>87</v>
      </c>
      <c r="C144" s="36">
        <v>-27.5136</v>
      </c>
      <c r="D144" s="37">
        <f t="shared" si="22"/>
        <v>-33.01632</v>
      </c>
      <c r="E144" s="38">
        <f t="shared" si="29"/>
        <v>-87.5</v>
      </c>
      <c r="F144" s="39">
        <f t="shared" si="23"/>
        <v>-140</v>
      </c>
    </row>
    <row r="145" spans="1:6" x14ac:dyDescent="0.25">
      <c r="A145" s="34">
        <v>17988.900000000001</v>
      </c>
      <c r="B145" s="35" t="s">
        <v>57</v>
      </c>
      <c r="C145" s="36">
        <v>-27.829899999999999</v>
      </c>
      <c r="D145" s="37">
        <f t="shared" si="22"/>
        <v>-33.395879999999998</v>
      </c>
      <c r="E145" s="38">
        <f t="shared" si="29"/>
        <v>-88.5</v>
      </c>
      <c r="F145" s="39">
        <f t="shared" si="23"/>
        <v>-141.6</v>
      </c>
    </row>
    <row r="146" spans="1:6" x14ac:dyDescent="0.25">
      <c r="A146" s="34">
        <v>18063.7</v>
      </c>
      <c r="B146" s="35" t="s">
        <v>58</v>
      </c>
      <c r="C146" s="36">
        <v>-28.1462</v>
      </c>
      <c r="D146" s="37">
        <f t="shared" si="22"/>
        <v>-33.775439999999996</v>
      </c>
      <c r="E146" s="38">
        <v>23.4</v>
      </c>
      <c r="F146" s="39">
        <f t="shared" si="23"/>
        <v>37.44</v>
      </c>
    </row>
    <row r="147" spans="1:6" x14ac:dyDescent="0.25">
      <c r="A147" s="34">
        <v>18138.5</v>
      </c>
      <c r="B147" s="35" t="s">
        <v>59</v>
      </c>
      <c r="C147" s="36">
        <v>-28.462499999999999</v>
      </c>
      <c r="D147" s="37">
        <f t="shared" si="22"/>
        <v>-34.154999999999994</v>
      </c>
      <c r="E147" s="38">
        <f t="shared" ref="E147:E149" si="30">ROUND(D147*2.65,1)</f>
        <v>-90.5</v>
      </c>
      <c r="F147" s="39">
        <f t="shared" si="23"/>
        <v>-144.80000000000001</v>
      </c>
    </row>
    <row r="148" spans="1:6" x14ac:dyDescent="0.25">
      <c r="A148" s="34">
        <v>18213.3</v>
      </c>
      <c r="B148" s="35" t="s">
        <v>88</v>
      </c>
      <c r="C148" s="36">
        <v>-28.7788</v>
      </c>
      <c r="D148" s="37">
        <f t="shared" si="22"/>
        <v>-34.534559999999999</v>
      </c>
      <c r="E148" s="38">
        <f t="shared" si="30"/>
        <v>-91.5</v>
      </c>
      <c r="F148" s="39">
        <f t="shared" si="23"/>
        <v>-146.4</v>
      </c>
    </row>
    <row r="149" spans="1:6" x14ac:dyDescent="0.25">
      <c r="A149" s="34">
        <v>18288.099999999999</v>
      </c>
      <c r="B149" s="35" t="s">
        <v>57</v>
      </c>
      <c r="C149" s="36">
        <v>-29.095099999999999</v>
      </c>
      <c r="D149" s="37">
        <f t="shared" si="22"/>
        <v>-34.914119999999997</v>
      </c>
      <c r="E149" s="38">
        <f t="shared" si="30"/>
        <v>-92.5</v>
      </c>
      <c r="F149" s="39">
        <f t="shared" si="23"/>
        <v>-148</v>
      </c>
    </row>
    <row r="150" spans="1:6" x14ac:dyDescent="0.25">
      <c r="A150" s="34">
        <v>18362.900000000001</v>
      </c>
      <c r="B150" s="35" t="s">
        <v>58</v>
      </c>
      <c r="C150" s="36">
        <v>-29.4114</v>
      </c>
      <c r="D150" s="37">
        <f t="shared" si="22"/>
        <v>-35.293680000000002</v>
      </c>
      <c r="E150" s="38">
        <v>24.4</v>
      </c>
      <c r="F150" s="39">
        <f t="shared" si="23"/>
        <v>39.04</v>
      </c>
    </row>
    <row r="151" spans="1:6" x14ac:dyDescent="0.25">
      <c r="A151" s="34">
        <v>18437.7</v>
      </c>
      <c r="B151" s="35" t="s">
        <v>59</v>
      </c>
      <c r="C151" s="36">
        <v>-29.727699999999999</v>
      </c>
      <c r="D151" s="37">
        <f t="shared" si="22"/>
        <v>-35.67324</v>
      </c>
      <c r="E151" s="38">
        <f t="shared" ref="E151:E153" si="31">ROUND(D151*2.65,1)</f>
        <v>-94.5</v>
      </c>
      <c r="F151" s="39">
        <f t="shared" si="23"/>
        <v>-151.19999999999999</v>
      </c>
    </row>
    <row r="152" spans="1:6" x14ac:dyDescent="0.25">
      <c r="A152" s="34">
        <v>18512.5</v>
      </c>
      <c r="B152" s="35" t="s">
        <v>89</v>
      </c>
      <c r="C152" s="36">
        <v>-30.044</v>
      </c>
      <c r="D152" s="37">
        <f t="shared" si="22"/>
        <v>-36.052799999999998</v>
      </c>
      <c r="E152" s="38">
        <f t="shared" si="31"/>
        <v>-95.5</v>
      </c>
      <c r="F152" s="39">
        <f t="shared" si="23"/>
        <v>-152.80000000000001</v>
      </c>
    </row>
    <row r="153" spans="1:6" x14ac:dyDescent="0.25">
      <c r="A153" s="34">
        <v>18587.3</v>
      </c>
      <c r="B153" s="35" t="s">
        <v>57</v>
      </c>
      <c r="C153" s="36">
        <v>-30.360299999999999</v>
      </c>
      <c r="D153" s="37">
        <f t="shared" si="22"/>
        <v>-36.432359999999996</v>
      </c>
      <c r="E153" s="38">
        <f t="shared" si="31"/>
        <v>-96.5</v>
      </c>
      <c r="F153" s="39">
        <f t="shared" si="23"/>
        <v>-154.4</v>
      </c>
    </row>
    <row r="154" spans="1:6" x14ac:dyDescent="0.25">
      <c r="A154" s="34">
        <v>18662.099999999999</v>
      </c>
      <c r="B154" s="35" t="s">
        <v>58</v>
      </c>
      <c r="C154" s="36">
        <v>-30.676600000000001</v>
      </c>
      <c r="D154" s="37">
        <f t="shared" si="22"/>
        <v>-36.811920000000001</v>
      </c>
      <c r="E154" s="38">
        <v>25.4</v>
      </c>
      <c r="F154" s="39">
        <f t="shared" si="23"/>
        <v>40.64</v>
      </c>
    </row>
    <row r="155" spans="1:6" x14ac:dyDescent="0.25">
      <c r="A155" s="34">
        <v>18736.900000000001</v>
      </c>
      <c r="B155" s="35" t="s">
        <v>59</v>
      </c>
      <c r="C155" s="36">
        <v>-30.992899999999999</v>
      </c>
      <c r="D155" s="37">
        <f t="shared" si="22"/>
        <v>-37.191479999999999</v>
      </c>
      <c r="E155" s="38">
        <f t="shared" ref="E155:E157" si="32">ROUND(D155*2.65,1)</f>
        <v>-98.6</v>
      </c>
      <c r="F155" s="39">
        <f t="shared" si="23"/>
        <v>-157.76</v>
      </c>
    </row>
    <row r="156" spans="1:6" x14ac:dyDescent="0.25">
      <c r="A156" s="34">
        <v>18811.7</v>
      </c>
      <c r="B156" s="35" t="s">
        <v>90</v>
      </c>
      <c r="C156" s="36">
        <v>-31.309200000000001</v>
      </c>
      <c r="D156" s="37">
        <f t="shared" si="22"/>
        <v>-37.571039999999996</v>
      </c>
      <c r="E156" s="38">
        <f t="shared" si="32"/>
        <v>-99.6</v>
      </c>
      <c r="F156" s="39">
        <f t="shared" si="23"/>
        <v>-159.35999999999999</v>
      </c>
    </row>
    <row r="157" spans="1:6" x14ac:dyDescent="0.25">
      <c r="A157" s="34">
        <v>18886.5</v>
      </c>
      <c r="B157" s="35" t="s">
        <v>57</v>
      </c>
      <c r="C157" s="36">
        <v>-31.625499999999999</v>
      </c>
      <c r="D157" s="37">
        <f t="shared" si="22"/>
        <v>-37.950599999999994</v>
      </c>
      <c r="E157" s="38">
        <f t="shared" si="32"/>
        <v>-100.6</v>
      </c>
      <c r="F157" s="39">
        <f t="shared" si="23"/>
        <v>-160.95999999999998</v>
      </c>
    </row>
    <row r="158" spans="1:6" x14ac:dyDescent="0.25">
      <c r="A158" s="34">
        <v>18961.3</v>
      </c>
      <c r="B158" s="35" t="s">
        <v>58</v>
      </c>
      <c r="C158" s="36">
        <v>-31.941800000000001</v>
      </c>
      <c r="D158" s="37">
        <f t="shared" si="22"/>
        <v>-38.330159999999999</v>
      </c>
      <c r="E158" s="38">
        <v>26.4</v>
      </c>
      <c r="F158" s="39">
        <f t="shared" si="23"/>
        <v>42.239999999999995</v>
      </c>
    </row>
    <row r="159" spans="1:6" x14ac:dyDescent="0.25">
      <c r="A159" s="34">
        <v>19036.099999999999</v>
      </c>
      <c r="B159" s="35" t="s">
        <v>59</v>
      </c>
      <c r="C159" s="36">
        <v>-32.258099999999999</v>
      </c>
      <c r="D159" s="37">
        <f t="shared" si="22"/>
        <v>-38.709719999999997</v>
      </c>
      <c r="E159" s="38">
        <f t="shared" ref="E159:E161" si="33">ROUND(D159*2.65,1)</f>
        <v>-102.6</v>
      </c>
      <c r="F159" s="39">
        <f t="shared" si="23"/>
        <v>-164.16</v>
      </c>
    </row>
    <row r="160" spans="1:6" x14ac:dyDescent="0.25">
      <c r="A160" s="34">
        <v>19110.900000000001</v>
      </c>
      <c r="B160" s="35" t="s">
        <v>91</v>
      </c>
      <c r="C160" s="36">
        <v>-32.574399999999997</v>
      </c>
      <c r="D160" s="37">
        <f t="shared" si="22"/>
        <v>-39.089279999999995</v>
      </c>
      <c r="E160" s="38">
        <f t="shared" si="33"/>
        <v>-103.6</v>
      </c>
      <c r="F160" s="39">
        <f t="shared" si="23"/>
        <v>-165.76</v>
      </c>
    </row>
    <row r="161" spans="1:6" x14ac:dyDescent="0.25">
      <c r="A161" s="34">
        <v>19185.7</v>
      </c>
      <c r="B161" s="35" t="s">
        <v>57</v>
      </c>
      <c r="C161" s="36">
        <v>-32.890700000000002</v>
      </c>
      <c r="D161" s="37">
        <f t="shared" si="22"/>
        <v>-39.46884</v>
      </c>
      <c r="E161" s="38">
        <f t="shared" si="33"/>
        <v>-104.6</v>
      </c>
      <c r="F161" s="39">
        <f t="shared" si="23"/>
        <v>-167.35999999999999</v>
      </c>
    </row>
    <row r="162" spans="1:6" x14ac:dyDescent="0.25">
      <c r="A162" s="34">
        <v>19260.5</v>
      </c>
      <c r="B162" s="35" t="s">
        <v>58</v>
      </c>
      <c r="C162" s="36">
        <v>-33.207000000000001</v>
      </c>
      <c r="D162" s="37">
        <f t="shared" si="22"/>
        <v>-39.848399999999998</v>
      </c>
      <c r="E162" s="38">
        <v>27.4</v>
      </c>
      <c r="F162" s="39">
        <f t="shared" si="23"/>
        <v>43.839999999999996</v>
      </c>
    </row>
    <row r="163" spans="1:6" x14ac:dyDescent="0.25">
      <c r="A163" s="34">
        <v>19335.3</v>
      </c>
      <c r="B163" s="35" t="s">
        <v>59</v>
      </c>
      <c r="C163" s="36">
        <v>-33.523299999999999</v>
      </c>
      <c r="D163" s="37">
        <f t="shared" si="22"/>
        <v>-40.227959999999996</v>
      </c>
      <c r="E163" s="38">
        <f t="shared" ref="E163:E165" si="34">ROUND(D163*2.65,1)</f>
        <v>-106.6</v>
      </c>
      <c r="F163" s="39">
        <f t="shared" si="23"/>
        <v>-170.56</v>
      </c>
    </row>
    <row r="164" spans="1:6" x14ac:dyDescent="0.25">
      <c r="A164" s="34">
        <v>19410.099999999999</v>
      </c>
      <c r="B164" s="35" t="s">
        <v>92</v>
      </c>
      <c r="C164" s="36">
        <v>-33.839599999999997</v>
      </c>
      <c r="D164" s="37">
        <f t="shared" si="22"/>
        <v>-40.607519999999994</v>
      </c>
      <c r="E164" s="38">
        <f t="shared" si="34"/>
        <v>-107.6</v>
      </c>
      <c r="F164" s="39">
        <f t="shared" si="23"/>
        <v>-172.16</v>
      </c>
    </row>
    <row r="165" spans="1:6" x14ac:dyDescent="0.25">
      <c r="A165" s="34">
        <v>19484.900000000001</v>
      </c>
      <c r="B165" s="35" t="s">
        <v>57</v>
      </c>
      <c r="C165" s="36">
        <v>-34.155900000000003</v>
      </c>
      <c r="D165" s="37">
        <f t="shared" si="22"/>
        <v>-40.987079999999999</v>
      </c>
      <c r="E165" s="38">
        <f t="shared" si="34"/>
        <v>-108.6</v>
      </c>
      <c r="F165" s="39">
        <f t="shared" si="23"/>
        <v>-173.76</v>
      </c>
    </row>
    <row r="166" spans="1:6" x14ac:dyDescent="0.25">
      <c r="A166" s="34">
        <v>19559.7</v>
      </c>
      <c r="B166" s="35" t="s">
        <v>58</v>
      </c>
      <c r="C166" s="36">
        <v>-34.472200000000001</v>
      </c>
      <c r="D166" s="37">
        <f t="shared" si="22"/>
        <v>-41.366639999999997</v>
      </c>
      <c r="E166" s="38">
        <v>28.4</v>
      </c>
      <c r="F166" s="39">
        <f t="shared" si="23"/>
        <v>45.44</v>
      </c>
    </row>
    <row r="167" spans="1:6" x14ac:dyDescent="0.25">
      <c r="A167" s="34">
        <v>19634.5</v>
      </c>
      <c r="B167" s="35" t="s">
        <v>59</v>
      </c>
      <c r="C167" s="36">
        <v>-34.788499999999999</v>
      </c>
      <c r="D167" s="37">
        <f t="shared" si="22"/>
        <v>-41.746199999999995</v>
      </c>
      <c r="E167" s="38">
        <f t="shared" ref="E167:E169" si="35">ROUND(D167*2.65,1)</f>
        <v>-110.6</v>
      </c>
      <c r="F167" s="39">
        <f t="shared" si="23"/>
        <v>-176.95999999999998</v>
      </c>
    </row>
    <row r="168" spans="1:6" x14ac:dyDescent="0.25">
      <c r="A168" s="34">
        <v>19709.3</v>
      </c>
      <c r="B168" s="35" t="s">
        <v>93</v>
      </c>
      <c r="C168" s="36">
        <v>-35.104799999999997</v>
      </c>
      <c r="D168" s="37">
        <f t="shared" si="22"/>
        <v>-42.125759999999993</v>
      </c>
      <c r="E168" s="38">
        <f t="shared" si="35"/>
        <v>-111.6</v>
      </c>
      <c r="F168" s="39">
        <f t="shared" si="23"/>
        <v>-178.56</v>
      </c>
    </row>
    <row r="169" spans="1:6" x14ac:dyDescent="0.25">
      <c r="A169" s="34">
        <v>19784.099999999999</v>
      </c>
      <c r="B169" s="35" t="s">
        <v>57</v>
      </c>
      <c r="C169" s="36">
        <v>-35.421100000000003</v>
      </c>
      <c r="D169" s="37">
        <f t="shared" si="22"/>
        <v>-42.505320000000005</v>
      </c>
      <c r="E169" s="38">
        <f t="shared" si="35"/>
        <v>-112.6</v>
      </c>
      <c r="F169" s="39">
        <f t="shared" si="23"/>
        <v>-180.16</v>
      </c>
    </row>
    <row r="170" spans="1:6" x14ac:dyDescent="0.25">
      <c r="A170" s="34">
        <v>19858.900000000001</v>
      </c>
      <c r="B170" s="35" t="s">
        <v>58</v>
      </c>
      <c r="C170" s="36">
        <v>-35.737400000000001</v>
      </c>
      <c r="D170" s="37">
        <f t="shared" si="22"/>
        <v>-42.884880000000003</v>
      </c>
      <c r="E170" s="38">
        <v>29.4</v>
      </c>
      <c r="F170" s="39">
        <f t="shared" si="23"/>
        <v>47.04</v>
      </c>
    </row>
    <row r="171" spans="1:6" x14ac:dyDescent="0.25">
      <c r="A171" s="34">
        <v>19933.7</v>
      </c>
      <c r="B171" s="35" t="s">
        <v>59</v>
      </c>
      <c r="C171" s="36">
        <v>-36.053699999999999</v>
      </c>
      <c r="D171" s="37">
        <f t="shared" si="22"/>
        <v>-43.26444</v>
      </c>
      <c r="E171" s="38">
        <f t="shared" ref="E171:E173" si="36">ROUND(D171*2.65,1)</f>
        <v>-114.7</v>
      </c>
      <c r="F171" s="39">
        <f t="shared" si="23"/>
        <v>-183.52</v>
      </c>
    </row>
    <row r="172" spans="1:6" x14ac:dyDescent="0.25">
      <c r="A172" s="34">
        <v>20008.5</v>
      </c>
      <c r="B172" s="35" t="s">
        <v>94</v>
      </c>
      <c r="C172" s="36">
        <v>-36.369999999999997</v>
      </c>
      <c r="D172" s="37">
        <f t="shared" si="22"/>
        <v>-43.643999999999998</v>
      </c>
      <c r="E172" s="38">
        <f t="shared" si="36"/>
        <v>-115.7</v>
      </c>
      <c r="F172" s="39">
        <f t="shared" si="23"/>
        <v>-185.12</v>
      </c>
    </row>
    <row r="173" spans="1:6" x14ac:dyDescent="0.25">
      <c r="A173" s="34">
        <v>20083.3</v>
      </c>
      <c r="B173" s="35" t="s">
        <v>57</v>
      </c>
      <c r="C173" s="36">
        <v>-36.686300000000003</v>
      </c>
      <c r="D173" s="37">
        <f t="shared" si="22"/>
        <v>-44.023560000000003</v>
      </c>
      <c r="E173" s="38">
        <f t="shared" si="36"/>
        <v>-116.7</v>
      </c>
      <c r="F173" s="39">
        <f t="shared" si="23"/>
        <v>-186.72</v>
      </c>
    </row>
    <row r="174" spans="1:6" x14ac:dyDescent="0.25">
      <c r="A174" s="34">
        <v>20158.099999999999</v>
      </c>
      <c r="B174" s="35" t="s">
        <v>58</v>
      </c>
      <c r="C174" s="36">
        <v>-37.002600000000001</v>
      </c>
      <c r="D174" s="37">
        <f t="shared" si="22"/>
        <v>-44.403120000000001</v>
      </c>
      <c r="E174" s="38">
        <v>30.4</v>
      </c>
      <c r="F174" s="39">
        <f t="shared" si="23"/>
        <v>48.64</v>
      </c>
    </row>
    <row r="175" spans="1:6" x14ac:dyDescent="0.25">
      <c r="A175" s="34">
        <v>20232.900000000001</v>
      </c>
      <c r="B175" s="35" t="s">
        <v>59</v>
      </c>
      <c r="C175" s="36">
        <v>-37.318899999999999</v>
      </c>
      <c r="D175" s="37">
        <f t="shared" si="22"/>
        <v>-44.782679999999999</v>
      </c>
      <c r="E175" s="38">
        <f t="shared" ref="E175:E177" si="37">ROUND(D175*2.65,1)</f>
        <v>-118.7</v>
      </c>
      <c r="F175" s="39">
        <f t="shared" si="23"/>
        <v>-189.92000000000002</v>
      </c>
    </row>
    <row r="176" spans="1:6" x14ac:dyDescent="0.25">
      <c r="A176" s="34">
        <v>20307.7</v>
      </c>
      <c r="B176" s="35" t="s">
        <v>95</v>
      </c>
      <c r="C176" s="36">
        <v>-37.635199999999998</v>
      </c>
      <c r="D176" s="37">
        <f t="shared" si="22"/>
        <v>-45.162239999999997</v>
      </c>
      <c r="E176" s="38">
        <f t="shared" si="37"/>
        <v>-119.7</v>
      </c>
      <c r="F176" s="39">
        <f t="shared" si="23"/>
        <v>-191.52</v>
      </c>
    </row>
    <row r="177" spans="1:6" x14ac:dyDescent="0.25">
      <c r="A177" s="34">
        <v>20382.5</v>
      </c>
      <c r="B177" s="35" t="s">
        <v>57</v>
      </c>
      <c r="C177" s="36">
        <v>-37.951500000000003</v>
      </c>
      <c r="D177" s="37">
        <f t="shared" si="22"/>
        <v>-45.541800000000002</v>
      </c>
      <c r="E177" s="38">
        <f t="shared" si="37"/>
        <v>-120.7</v>
      </c>
      <c r="F177" s="39">
        <f t="shared" si="23"/>
        <v>-193.12</v>
      </c>
    </row>
    <row r="178" spans="1:6" x14ac:dyDescent="0.25">
      <c r="A178" s="34">
        <v>20457.3</v>
      </c>
      <c r="B178" s="35" t="s">
        <v>58</v>
      </c>
      <c r="C178" s="36">
        <v>-38.267800000000001</v>
      </c>
      <c r="D178" s="37">
        <f t="shared" si="22"/>
        <v>-45.92136</v>
      </c>
      <c r="E178" s="38">
        <v>31.4</v>
      </c>
      <c r="F178" s="39">
        <f t="shared" si="23"/>
        <v>50.239999999999995</v>
      </c>
    </row>
    <row r="179" spans="1:6" x14ac:dyDescent="0.25">
      <c r="A179" s="34">
        <v>20532.099999999999</v>
      </c>
      <c r="B179" s="35" t="s">
        <v>59</v>
      </c>
      <c r="C179" s="36">
        <v>-38.584099999999999</v>
      </c>
      <c r="D179" s="37">
        <f t="shared" si="22"/>
        <v>-46.300919999999998</v>
      </c>
      <c r="E179" s="38">
        <f t="shared" ref="E179:E181" si="38">ROUND(D179*2.65,1)</f>
        <v>-122.7</v>
      </c>
      <c r="F179" s="39">
        <f t="shared" si="23"/>
        <v>-196.32</v>
      </c>
    </row>
    <row r="180" spans="1:6" x14ac:dyDescent="0.25">
      <c r="A180" s="34">
        <v>20606.900000000001</v>
      </c>
      <c r="B180" s="35" t="s">
        <v>96</v>
      </c>
      <c r="C180" s="36">
        <v>-38.900399999999998</v>
      </c>
      <c r="D180" s="37">
        <f t="shared" si="22"/>
        <v>-46.680479999999996</v>
      </c>
      <c r="E180" s="38">
        <f t="shared" si="38"/>
        <v>-123.7</v>
      </c>
      <c r="F180" s="39">
        <f t="shared" si="23"/>
        <v>-197.92000000000002</v>
      </c>
    </row>
    <row r="181" spans="1:6" x14ac:dyDescent="0.25">
      <c r="A181" s="34">
        <v>20681.7</v>
      </c>
      <c r="B181" s="35" t="s">
        <v>57</v>
      </c>
      <c r="C181" s="36">
        <v>-39.216700000000003</v>
      </c>
      <c r="D181" s="37">
        <f t="shared" si="22"/>
        <v>-47.060040000000001</v>
      </c>
      <c r="E181" s="38">
        <f t="shared" si="38"/>
        <v>-124.7</v>
      </c>
      <c r="F181" s="39">
        <f t="shared" si="23"/>
        <v>-199.52</v>
      </c>
    </row>
    <row r="182" spans="1:6" x14ac:dyDescent="0.25">
      <c r="A182" s="34">
        <v>20756.5</v>
      </c>
      <c r="B182" s="35" t="s">
        <v>58</v>
      </c>
      <c r="C182" s="36">
        <v>-39.533000000000001</v>
      </c>
      <c r="D182" s="37">
        <f t="shared" si="22"/>
        <v>-47.439599999999999</v>
      </c>
      <c r="E182" s="38">
        <v>32.4</v>
      </c>
      <c r="F182" s="39">
        <f t="shared" si="23"/>
        <v>51.839999999999996</v>
      </c>
    </row>
    <row r="183" spans="1:6" x14ac:dyDescent="0.25">
      <c r="A183" s="34">
        <v>20831.3</v>
      </c>
      <c r="B183" s="35" t="s">
        <v>59</v>
      </c>
      <c r="C183" s="36">
        <v>-39.849299999999999</v>
      </c>
      <c r="D183" s="37">
        <f t="shared" si="22"/>
        <v>-47.819159999999997</v>
      </c>
      <c r="E183" s="38">
        <f t="shared" ref="E183:E185" si="39">ROUND(D183*2.65,1)</f>
        <v>-126.7</v>
      </c>
      <c r="F183" s="39">
        <f t="shared" si="23"/>
        <v>-202.72</v>
      </c>
    </row>
    <row r="184" spans="1:6" x14ac:dyDescent="0.25">
      <c r="A184" s="34">
        <v>20906.099999999999</v>
      </c>
      <c r="B184" s="35" t="s">
        <v>97</v>
      </c>
      <c r="C184" s="36">
        <v>-40.165599999999998</v>
      </c>
      <c r="D184" s="37">
        <f t="shared" si="22"/>
        <v>-48.198719999999994</v>
      </c>
      <c r="E184" s="38">
        <f t="shared" si="39"/>
        <v>-127.7</v>
      </c>
      <c r="F184" s="39">
        <f t="shared" si="23"/>
        <v>-204.32</v>
      </c>
    </row>
    <row r="185" spans="1:6" x14ac:dyDescent="0.25">
      <c r="A185" s="34">
        <v>20980.9</v>
      </c>
      <c r="B185" s="35" t="s">
        <v>57</v>
      </c>
      <c r="C185" s="36">
        <v>-40.481900000000003</v>
      </c>
      <c r="D185" s="37">
        <f t="shared" ref="D185:D200" si="40">SUM(C185*1.2)</f>
        <v>-48.578279999999999</v>
      </c>
      <c r="E185" s="38">
        <f t="shared" si="39"/>
        <v>-128.69999999999999</v>
      </c>
      <c r="F185" s="39">
        <f t="shared" ref="F185:F200" si="41">E185*2-((E185*2)*20/100)</f>
        <v>-205.92</v>
      </c>
    </row>
    <row r="186" spans="1:6" x14ac:dyDescent="0.25">
      <c r="A186" s="34">
        <v>21055.7</v>
      </c>
      <c r="B186" s="35" t="s">
        <v>58</v>
      </c>
      <c r="C186" s="36">
        <v>-40.798200000000001</v>
      </c>
      <c r="D186" s="37">
        <f t="shared" si="40"/>
        <v>-48.957839999999997</v>
      </c>
      <c r="E186" s="38">
        <v>33.4</v>
      </c>
      <c r="F186" s="39">
        <f t="shared" si="41"/>
        <v>53.44</v>
      </c>
    </row>
    <row r="187" spans="1:6" x14ac:dyDescent="0.25">
      <c r="A187" s="34">
        <v>21130.5</v>
      </c>
      <c r="B187" s="35" t="s">
        <v>59</v>
      </c>
      <c r="C187" s="36">
        <v>-41.1145</v>
      </c>
      <c r="D187" s="37">
        <f t="shared" si="40"/>
        <v>-49.337399999999995</v>
      </c>
      <c r="E187" s="38">
        <f t="shared" ref="E187:E189" si="42">ROUND(D187*2.65,1)</f>
        <v>-130.69999999999999</v>
      </c>
      <c r="F187" s="39">
        <f t="shared" si="41"/>
        <v>-209.11999999999998</v>
      </c>
    </row>
    <row r="188" spans="1:6" x14ac:dyDescent="0.25">
      <c r="A188" s="34">
        <v>21205.3</v>
      </c>
      <c r="B188" s="35" t="s">
        <v>98</v>
      </c>
      <c r="C188" s="36">
        <v>-41.430799999999998</v>
      </c>
      <c r="D188" s="37">
        <f t="shared" si="40"/>
        <v>-49.716959999999993</v>
      </c>
      <c r="E188" s="38">
        <f t="shared" si="42"/>
        <v>-131.69999999999999</v>
      </c>
      <c r="F188" s="39">
        <f t="shared" si="41"/>
        <v>-210.71999999999997</v>
      </c>
    </row>
    <row r="189" spans="1:6" x14ac:dyDescent="0.25">
      <c r="A189" s="34">
        <v>21280.1</v>
      </c>
      <c r="B189" s="35" t="s">
        <v>57</v>
      </c>
      <c r="C189" s="36">
        <v>-41.747100000000003</v>
      </c>
      <c r="D189" s="37">
        <f t="shared" si="40"/>
        <v>-50.096520000000005</v>
      </c>
      <c r="E189" s="38">
        <f t="shared" si="42"/>
        <v>-132.80000000000001</v>
      </c>
      <c r="F189" s="39">
        <f t="shared" si="41"/>
        <v>-212.48000000000002</v>
      </c>
    </row>
    <row r="190" spans="1:6" x14ac:dyDescent="0.25">
      <c r="A190" s="34">
        <v>21354.9</v>
      </c>
      <c r="B190" s="35" t="s">
        <v>58</v>
      </c>
      <c r="C190" s="36">
        <v>-42.063400000000001</v>
      </c>
      <c r="D190" s="37">
        <f t="shared" si="40"/>
        <v>-50.476080000000003</v>
      </c>
      <c r="E190" s="38">
        <v>34.4</v>
      </c>
      <c r="F190" s="39">
        <f t="shared" si="41"/>
        <v>55.04</v>
      </c>
    </row>
    <row r="191" spans="1:6" x14ac:dyDescent="0.25">
      <c r="A191" s="34">
        <v>21429.7</v>
      </c>
      <c r="B191" s="35" t="s">
        <v>59</v>
      </c>
      <c r="C191" s="36">
        <v>-42.3797</v>
      </c>
      <c r="D191" s="37">
        <f t="shared" si="40"/>
        <v>-50.855640000000001</v>
      </c>
      <c r="E191" s="38">
        <f t="shared" ref="E191:E193" si="43">ROUND(D191*2.65,1)</f>
        <v>-134.80000000000001</v>
      </c>
      <c r="F191" s="39">
        <f t="shared" si="41"/>
        <v>-215.68</v>
      </c>
    </row>
    <row r="192" spans="1:6" x14ac:dyDescent="0.25">
      <c r="A192" s="34">
        <v>21504.5</v>
      </c>
      <c r="B192" s="35" t="s">
        <v>99</v>
      </c>
      <c r="C192" s="36">
        <v>-42.695999999999998</v>
      </c>
      <c r="D192" s="37">
        <f t="shared" si="40"/>
        <v>-51.235199999999999</v>
      </c>
      <c r="E192" s="38">
        <f t="shared" si="43"/>
        <v>-135.80000000000001</v>
      </c>
      <c r="F192" s="39">
        <f t="shared" si="41"/>
        <v>-217.28000000000003</v>
      </c>
    </row>
    <row r="193" spans="1:6" x14ac:dyDescent="0.25">
      <c r="A193" s="34">
        <v>21579.3</v>
      </c>
      <c r="B193" s="35" t="s">
        <v>57</v>
      </c>
      <c r="C193" s="36">
        <v>-43.012300000000003</v>
      </c>
      <c r="D193" s="37">
        <f t="shared" si="40"/>
        <v>-51.614760000000004</v>
      </c>
      <c r="E193" s="38">
        <f t="shared" si="43"/>
        <v>-136.80000000000001</v>
      </c>
      <c r="F193" s="39">
        <f t="shared" si="41"/>
        <v>-218.88000000000002</v>
      </c>
    </row>
    <row r="194" spans="1:6" x14ac:dyDescent="0.25">
      <c r="A194" s="34">
        <v>21654.1</v>
      </c>
      <c r="B194" s="35" t="s">
        <v>58</v>
      </c>
      <c r="C194" s="36">
        <v>-43.328600000000002</v>
      </c>
      <c r="D194" s="37">
        <f t="shared" si="40"/>
        <v>-51.994320000000002</v>
      </c>
      <c r="E194" s="38">
        <v>35.4</v>
      </c>
      <c r="F194" s="39">
        <f t="shared" si="41"/>
        <v>56.64</v>
      </c>
    </row>
    <row r="195" spans="1:6" x14ac:dyDescent="0.25">
      <c r="A195" s="34">
        <v>21728.9</v>
      </c>
      <c r="B195" s="35" t="s">
        <v>59</v>
      </c>
      <c r="C195" s="36">
        <v>-43.6449</v>
      </c>
      <c r="D195" s="37">
        <f t="shared" si="40"/>
        <v>-52.37388</v>
      </c>
      <c r="E195" s="38">
        <f t="shared" ref="E195:E197" si="44">ROUND(D195*2.65,1)</f>
        <v>-138.80000000000001</v>
      </c>
      <c r="F195" s="39">
        <f t="shared" si="41"/>
        <v>-222.08</v>
      </c>
    </row>
    <row r="196" spans="1:6" x14ac:dyDescent="0.25">
      <c r="A196" s="34">
        <v>21803.7</v>
      </c>
      <c r="B196" s="35" t="s">
        <v>100</v>
      </c>
      <c r="C196" s="36">
        <v>-43.961199999999998</v>
      </c>
      <c r="D196" s="37">
        <f t="shared" si="40"/>
        <v>-52.753439999999998</v>
      </c>
      <c r="E196" s="38">
        <f t="shared" si="44"/>
        <v>-139.80000000000001</v>
      </c>
      <c r="F196" s="39">
        <f t="shared" si="41"/>
        <v>-223.68</v>
      </c>
    </row>
    <row r="197" spans="1:6" x14ac:dyDescent="0.25">
      <c r="A197" s="34">
        <v>21878.5</v>
      </c>
      <c r="B197" s="35" t="s">
        <v>57</v>
      </c>
      <c r="C197" s="36">
        <v>-44.277500000000003</v>
      </c>
      <c r="D197" s="37">
        <f t="shared" si="40"/>
        <v>-53.133000000000003</v>
      </c>
      <c r="E197" s="38">
        <f t="shared" si="44"/>
        <v>-140.80000000000001</v>
      </c>
      <c r="F197" s="39">
        <f t="shared" si="41"/>
        <v>-225.28000000000003</v>
      </c>
    </row>
    <row r="198" spans="1:6" x14ac:dyDescent="0.25">
      <c r="A198" s="34">
        <v>21953.3</v>
      </c>
      <c r="B198" s="35" t="s">
        <v>58</v>
      </c>
      <c r="C198" s="36">
        <v>-44.593800000000002</v>
      </c>
      <c r="D198" s="37">
        <f t="shared" si="40"/>
        <v>-53.512560000000001</v>
      </c>
      <c r="E198" s="38">
        <v>36.4</v>
      </c>
      <c r="F198" s="39">
        <f t="shared" si="41"/>
        <v>58.239999999999995</v>
      </c>
    </row>
    <row r="199" spans="1:6" x14ac:dyDescent="0.25">
      <c r="A199" s="34">
        <v>22028.1</v>
      </c>
      <c r="B199" s="35" t="s">
        <v>59</v>
      </c>
      <c r="C199" s="36">
        <v>-44.9101</v>
      </c>
      <c r="D199" s="37">
        <f t="shared" si="40"/>
        <v>-53.892119999999998</v>
      </c>
      <c r="E199" s="38">
        <f t="shared" ref="E199:E224" si="45">ROUND(D199*2.65,1)</f>
        <v>-142.80000000000001</v>
      </c>
      <c r="F199" s="39">
        <f t="shared" si="41"/>
        <v>-228.48000000000002</v>
      </c>
    </row>
    <row r="200" spans="1:6" x14ac:dyDescent="0.25">
      <c r="A200" s="34">
        <v>22102.9</v>
      </c>
      <c r="B200" s="35" t="s">
        <v>101</v>
      </c>
      <c r="C200" s="36">
        <v>-45.226399999999998</v>
      </c>
      <c r="D200" s="37">
        <f t="shared" si="40"/>
        <v>-54.271679999999996</v>
      </c>
      <c r="E200" s="38">
        <f t="shared" si="45"/>
        <v>-143.80000000000001</v>
      </c>
      <c r="F200" s="39">
        <f t="shared" si="41"/>
        <v>-230.08</v>
      </c>
    </row>
    <row r="201" spans="1:6" x14ac:dyDescent="0.25">
      <c r="A201" s="34">
        <v>22177.7</v>
      </c>
      <c r="B201" s="35" t="s">
        <v>58</v>
      </c>
      <c r="C201" s="36">
        <v>-45.542700000000004</v>
      </c>
      <c r="D201" s="37">
        <f t="shared" ref="D201:D225" si="46">SUM(C201*1.2)</f>
        <v>-54.651240000000001</v>
      </c>
      <c r="E201" s="38">
        <v>37.4</v>
      </c>
      <c r="F201" s="39">
        <f t="shared" ref="F201:F225" si="47">E201*2-((E201*2)*20/100)</f>
        <v>59.839999999999996</v>
      </c>
    </row>
    <row r="202" spans="1:6" x14ac:dyDescent="0.25">
      <c r="A202" s="34">
        <v>22252.5</v>
      </c>
      <c r="B202" s="35" t="s">
        <v>59</v>
      </c>
      <c r="C202" s="36">
        <v>-45.859000000000002</v>
      </c>
      <c r="D202" s="37">
        <f t="shared" si="46"/>
        <v>-55.030799999999999</v>
      </c>
      <c r="E202" s="38">
        <f t="shared" si="45"/>
        <v>-145.80000000000001</v>
      </c>
      <c r="F202" s="39">
        <f t="shared" si="47"/>
        <v>-233.28000000000003</v>
      </c>
    </row>
    <row r="203" spans="1:6" x14ac:dyDescent="0.25">
      <c r="A203" s="34">
        <v>22327.3</v>
      </c>
      <c r="B203" s="35" t="s">
        <v>102</v>
      </c>
      <c r="C203" s="36">
        <v>-46.1753</v>
      </c>
      <c r="D203" s="37">
        <f t="shared" si="46"/>
        <v>-55.410359999999997</v>
      </c>
      <c r="E203" s="38">
        <f t="shared" si="45"/>
        <v>-146.80000000000001</v>
      </c>
      <c r="F203" s="39">
        <f t="shared" si="47"/>
        <v>-234.88000000000002</v>
      </c>
    </row>
    <row r="204" spans="1:6" x14ac:dyDescent="0.25">
      <c r="A204" s="34">
        <v>22402.1</v>
      </c>
      <c r="B204" s="35" t="s">
        <v>58</v>
      </c>
      <c r="C204" s="36">
        <v>-46.491599999999998</v>
      </c>
      <c r="D204" s="37">
        <f t="shared" si="46"/>
        <v>-55.789919999999995</v>
      </c>
      <c r="E204" s="38">
        <v>38.4</v>
      </c>
      <c r="F204" s="39">
        <f t="shared" si="47"/>
        <v>61.44</v>
      </c>
    </row>
    <row r="205" spans="1:6" x14ac:dyDescent="0.25">
      <c r="A205" s="34">
        <v>22476.9</v>
      </c>
      <c r="B205" s="35" t="s">
        <v>59</v>
      </c>
      <c r="C205" s="36">
        <v>-46.807899999999997</v>
      </c>
      <c r="D205" s="37">
        <f t="shared" si="46"/>
        <v>-56.169479999999993</v>
      </c>
      <c r="E205" s="38">
        <f t="shared" si="45"/>
        <v>-148.80000000000001</v>
      </c>
      <c r="F205" s="39">
        <f t="shared" si="47"/>
        <v>-238.08</v>
      </c>
    </row>
    <row r="206" spans="1:6" x14ac:dyDescent="0.25">
      <c r="A206" s="34">
        <v>22551.7</v>
      </c>
      <c r="B206" s="35" t="s">
        <v>103</v>
      </c>
      <c r="C206" s="36">
        <v>-47.124200000000002</v>
      </c>
      <c r="D206" s="37">
        <f t="shared" si="46"/>
        <v>-56.549039999999998</v>
      </c>
      <c r="E206" s="38">
        <f t="shared" si="45"/>
        <v>-149.9</v>
      </c>
      <c r="F206" s="39">
        <f t="shared" si="47"/>
        <v>-239.84</v>
      </c>
    </row>
    <row r="207" spans="1:6" x14ac:dyDescent="0.25">
      <c r="A207" s="34">
        <v>22626.5</v>
      </c>
      <c r="B207" s="35" t="s">
        <v>58</v>
      </c>
      <c r="C207" s="36">
        <v>-47.4405</v>
      </c>
      <c r="D207" s="37">
        <f t="shared" si="46"/>
        <v>-56.928599999999996</v>
      </c>
      <c r="E207" s="38">
        <v>39.4</v>
      </c>
      <c r="F207" s="39">
        <f t="shared" si="47"/>
        <v>63.04</v>
      </c>
    </row>
    <row r="208" spans="1:6" x14ac:dyDescent="0.25">
      <c r="A208" s="34">
        <v>22701.3</v>
      </c>
      <c r="B208" s="35" t="s">
        <v>59</v>
      </c>
      <c r="C208" s="36">
        <v>-47.756799999999998</v>
      </c>
      <c r="D208" s="37">
        <f t="shared" si="46"/>
        <v>-57.308159999999994</v>
      </c>
      <c r="E208" s="38">
        <f t="shared" si="45"/>
        <v>-151.9</v>
      </c>
      <c r="F208" s="39">
        <f t="shared" si="47"/>
        <v>-243.04000000000002</v>
      </c>
    </row>
    <row r="209" spans="1:6" x14ac:dyDescent="0.25">
      <c r="A209" s="34">
        <v>22776.1</v>
      </c>
      <c r="B209" s="35" t="s">
        <v>104</v>
      </c>
      <c r="C209" s="36">
        <v>-48.073099999999997</v>
      </c>
      <c r="D209" s="37">
        <f t="shared" si="46"/>
        <v>-57.687719999999992</v>
      </c>
      <c r="E209" s="38">
        <f t="shared" si="45"/>
        <v>-152.9</v>
      </c>
      <c r="F209" s="39">
        <f t="shared" si="47"/>
        <v>-244.64000000000001</v>
      </c>
    </row>
    <row r="210" spans="1:6" x14ac:dyDescent="0.25">
      <c r="A210" s="34">
        <v>22850.9</v>
      </c>
      <c r="B210" s="35" t="s">
        <v>58</v>
      </c>
      <c r="C210" s="36">
        <v>-48.389400000000002</v>
      </c>
      <c r="D210" s="37">
        <f t="shared" si="46"/>
        <v>-58.067279999999997</v>
      </c>
      <c r="E210" s="38">
        <v>40.4</v>
      </c>
      <c r="F210" s="39">
        <f t="shared" si="47"/>
        <v>64.64</v>
      </c>
    </row>
    <row r="211" spans="1:6" x14ac:dyDescent="0.25">
      <c r="A211" s="34">
        <v>22925.7</v>
      </c>
      <c r="B211" s="35" t="s">
        <v>59</v>
      </c>
      <c r="C211" s="36">
        <v>-48.7057</v>
      </c>
      <c r="D211" s="37">
        <f t="shared" si="46"/>
        <v>-58.446839999999995</v>
      </c>
      <c r="E211" s="38">
        <f t="shared" si="45"/>
        <v>-154.9</v>
      </c>
      <c r="F211" s="39">
        <f t="shared" si="47"/>
        <v>-247.84</v>
      </c>
    </row>
    <row r="212" spans="1:6" x14ac:dyDescent="0.25">
      <c r="A212" s="34">
        <v>23000.5</v>
      </c>
      <c r="B212" s="35" t="s">
        <v>105</v>
      </c>
      <c r="C212" s="36">
        <v>-49.021999999999998</v>
      </c>
      <c r="D212" s="37">
        <f t="shared" si="46"/>
        <v>-58.826399999999992</v>
      </c>
      <c r="E212" s="38">
        <f t="shared" si="45"/>
        <v>-155.9</v>
      </c>
      <c r="F212" s="39">
        <f t="shared" si="47"/>
        <v>-249.44</v>
      </c>
    </row>
    <row r="213" spans="1:6" x14ac:dyDescent="0.25">
      <c r="A213" s="34">
        <v>23075.3</v>
      </c>
      <c r="B213" s="35" t="s">
        <v>58</v>
      </c>
      <c r="C213" s="36">
        <v>-49.338299999999997</v>
      </c>
      <c r="D213" s="37">
        <f t="shared" si="46"/>
        <v>-59.20595999999999</v>
      </c>
      <c r="E213" s="38">
        <v>41.4</v>
      </c>
      <c r="F213" s="39">
        <f t="shared" si="47"/>
        <v>66.239999999999995</v>
      </c>
    </row>
    <row r="214" spans="1:6" x14ac:dyDescent="0.25">
      <c r="A214" s="34">
        <v>23150.1</v>
      </c>
      <c r="B214" s="35" t="s">
        <v>59</v>
      </c>
      <c r="C214" s="36">
        <v>-49.654600000000002</v>
      </c>
      <c r="D214" s="37">
        <f t="shared" si="46"/>
        <v>-59.585520000000002</v>
      </c>
      <c r="E214" s="38">
        <f t="shared" si="45"/>
        <v>-157.9</v>
      </c>
      <c r="F214" s="39">
        <f t="shared" si="47"/>
        <v>-252.64000000000001</v>
      </c>
    </row>
    <row r="215" spans="1:6" x14ac:dyDescent="0.25">
      <c r="A215" s="34">
        <v>23224.9</v>
      </c>
      <c r="B215" s="35" t="s">
        <v>106</v>
      </c>
      <c r="C215" s="36">
        <v>-49.9709</v>
      </c>
      <c r="D215" s="37">
        <f t="shared" si="46"/>
        <v>-59.96508</v>
      </c>
      <c r="E215" s="38">
        <f t="shared" si="45"/>
        <v>-158.9</v>
      </c>
      <c r="F215" s="39">
        <f t="shared" si="47"/>
        <v>-254.24</v>
      </c>
    </row>
    <row r="216" spans="1:6" x14ac:dyDescent="0.25">
      <c r="A216" s="34">
        <v>23299.7</v>
      </c>
      <c r="B216" s="35" t="s">
        <v>58</v>
      </c>
      <c r="C216" s="36">
        <v>-50.287199999999999</v>
      </c>
      <c r="D216" s="37">
        <f t="shared" si="46"/>
        <v>-60.344639999999998</v>
      </c>
      <c r="E216" s="38">
        <v>42.4</v>
      </c>
      <c r="F216" s="39">
        <f t="shared" si="47"/>
        <v>67.84</v>
      </c>
    </row>
    <row r="217" spans="1:6" x14ac:dyDescent="0.25">
      <c r="A217" s="34">
        <v>23374.5</v>
      </c>
      <c r="B217" s="35" t="s">
        <v>59</v>
      </c>
      <c r="C217" s="36">
        <v>-50.603499999999997</v>
      </c>
      <c r="D217" s="37">
        <f t="shared" si="46"/>
        <v>-60.724199999999996</v>
      </c>
      <c r="E217" s="38">
        <f t="shared" si="45"/>
        <v>-160.9</v>
      </c>
      <c r="F217" s="39">
        <f t="shared" si="47"/>
        <v>-257.44</v>
      </c>
    </row>
    <row r="218" spans="1:6" x14ac:dyDescent="0.25">
      <c r="A218" s="34">
        <v>23449.3</v>
      </c>
      <c r="B218" s="35" t="s">
        <v>107</v>
      </c>
      <c r="C218" s="36">
        <v>-50.919800000000002</v>
      </c>
      <c r="D218" s="37">
        <f t="shared" si="46"/>
        <v>-61.103760000000001</v>
      </c>
      <c r="E218" s="38">
        <f t="shared" si="45"/>
        <v>-161.9</v>
      </c>
      <c r="F218" s="39">
        <f t="shared" si="47"/>
        <v>-259.04000000000002</v>
      </c>
    </row>
    <row r="219" spans="1:6" x14ac:dyDescent="0.25">
      <c r="A219" s="34">
        <v>23524.1</v>
      </c>
      <c r="B219" s="35" t="s">
        <v>58</v>
      </c>
      <c r="C219" s="36">
        <v>-51.2361</v>
      </c>
      <c r="D219" s="37">
        <f t="shared" si="46"/>
        <v>-61.483319999999999</v>
      </c>
      <c r="E219" s="38">
        <v>43.4</v>
      </c>
      <c r="F219" s="39">
        <f t="shared" si="47"/>
        <v>69.44</v>
      </c>
    </row>
    <row r="220" spans="1:6" x14ac:dyDescent="0.25">
      <c r="A220" s="34">
        <v>23598.9</v>
      </c>
      <c r="B220" s="35" t="s">
        <v>59</v>
      </c>
      <c r="C220" s="36">
        <v>-51.552399999999999</v>
      </c>
      <c r="D220" s="37">
        <f t="shared" si="46"/>
        <v>-61.862879999999997</v>
      </c>
      <c r="E220" s="38">
        <f t="shared" si="45"/>
        <v>-163.9</v>
      </c>
      <c r="F220" s="39">
        <f t="shared" si="47"/>
        <v>-262.24</v>
      </c>
    </row>
    <row r="221" spans="1:6" x14ac:dyDescent="0.25">
      <c r="A221" s="34">
        <v>23673.7</v>
      </c>
      <c r="B221" s="35" t="s">
        <v>108</v>
      </c>
      <c r="C221" s="36">
        <v>-51.868699999999997</v>
      </c>
      <c r="D221" s="37">
        <f t="shared" si="46"/>
        <v>-62.242439999999995</v>
      </c>
      <c r="E221" s="38">
        <f t="shared" si="45"/>
        <v>-164.9</v>
      </c>
      <c r="F221" s="39">
        <f t="shared" si="47"/>
        <v>-263.84000000000003</v>
      </c>
    </row>
    <row r="222" spans="1:6" x14ac:dyDescent="0.25">
      <c r="A222" s="34">
        <v>23748.5</v>
      </c>
      <c r="B222" s="35" t="s">
        <v>58</v>
      </c>
      <c r="C222" s="36">
        <v>-52.185000000000002</v>
      </c>
      <c r="D222" s="37">
        <f t="shared" si="46"/>
        <v>-62.622</v>
      </c>
      <c r="E222" s="38">
        <v>44.4</v>
      </c>
      <c r="F222" s="39">
        <f t="shared" si="47"/>
        <v>71.039999999999992</v>
      </c>
    </row>
    <row r="223" spans="1:6" x14ac:dyDescent="0.25">
      <c r="A223" s="34">
        <v>23823.3</v>
      </c>
      <c r="B223" s="35" t="s">
        <v>59</v>
      </c>
      <c r="C223" s="36">
        <v>-52.501300000000001</v>
      </c>
      <c r="D223" s="37">
        <f t="shared" si="46"/>
        <v>-63.001559999999998</v>
      </c>
      <c r="E223" s="38">
        <f t="shared" si="45"/>
        <v>-167</v>
      </c>
      <c r="F223" s="39">
        <f t="shared" si="47"/>
        <v>-267.2</v>
      </c>
    </row>
    <row r="224" spans="1:6" x14ac:dyDescent="0.25">
      <c r="A224" s="34">
        <v>23898.1</v>
      </c>
      <c r="B224" s="35" t="s">
        <v>109</v>
      </c>
      <c r="C224" s="36">
        <v>-52.817599999999899</v>
      </c>
      <c r="D224" s="37">
        <f t="shared" si="46"/>
        <v>-63.381119999999875</v>
      </c>
      <c r="E224" s="38">
        <f t="shared" si="45"/>
        <v>-168</v>
      </c>
      <c r="F224" s="39">
        <f t="shared" si="47"/>
        <v>-268.8</v>
      </c>
    </row>
    <row r="225" spans="1:6" x14ac:dyDescent="0.25">
      <c r="A225" s="34">
        <v>23972.9</v>
      </c>
      <c r="B225" s="35" t="s">
        <v>58</v>
      </c>
      <c r="C225" s="36">
        <v>-53.133899999999997</v>
      </c>
      <c r="D225" s="37">
        <f t="shared" si="46"/>
        <v>-63.760679999999994</v>
      </c>
      <c r="E225" s="38">
        <v>45.4</v>
      </c>
      <c r="F225" s="39">
        <f t="shared" si="47"/>
        <v>72.64</v>
      </c>
    </row>
    <row r="226" spans="1:6" x14ac:dyDescent="0.25">
      <c r="A226" s="34">
        <v>24047.700000000099</v>
      </c>
      <c r="B226" s="35" t="s">
        <v>58</v>
      </c>
      <c r="C226" s="36">
        <v>-53.450200000000002</v>
      </c>
      <c r="D226" s="37">
        <f t="shared" ref="D226:D289" si="48">SUM(C226*1.2)</f>
        <v>-64.140240000000006</v>
      </c>
      <c r="E226" s="38">
        <v>39.4</v>
      </c>
      <c r="F226" s="39">
        <f t="shared" ref="F226:F289" si="49">E226*2-((E226*2)*20/100)</f>
        <v>63.04</v>
      </c>
    </row>
    <row r="227" spans="1:6" x14ac:dyDescent="0.25">
      <c r="A227" s="34">
        <v>24122.500000000098</v>
      </c>
      <c r="B227" s="35" t="s">
        <v>59</v>
      </c>
      <c r="C227" s="36">
        <v>-53.766500000000001</v>
      </c>
      <c r="D227" s="37">
        <f t="shared" si="48"/>
        <v>-64.519800000000004</v>
      </c>
      <c r="E227" s="38">
        <f t="shared" ref="E227:E290" si="50">ROUND(D227*2.65,1)</f>
        <v>-171</v>
      </c>
      <c r="F227" s="39">
        <f t="shared" si="49"/>
        <v>-273.60000000000002</v>
      </c>
    </row>
    <row r="228" spans="1:6" x14ac:dyDescent="0.25">
      <c r="A228" s="34">
        <v>24197.300000000101</v>
      </c>
      <c r="B228" s="35" t="s">
        <v>104</v>
      </c>
      <c r="C228" s="36">
        <v>-54.082799999999999</v>
      </c>
      <c r="D228" s="37">
        <f t="shared" si="48"/>
        <v>-64.899360000000001</v>
      </c>
      <c r="E228" s="38">
        <f t="shared" si="50"/>
        <v>-172</v>
      </c>
      <c r="F228" s="39">
        <f t="shared" si="49"/>
        <v>-275.2</v>
      </c>
    </row>
    <row r="229" spans="1:6" x14ac:dyDescent="0.25">
      <c r="A229" s="34">
        <v>24272.1000000001</v>
      </c>
      <c r="B229" s="35" t="s">
        <v>58</v>
      </c>
      <c r="C229" s="36">
        <v>-54.399099999999997</v>
      </c>
      <c r="D229" s="37">
        <f t="shared" si="48"/>
        <v>-65.278919999999999</v>
      </c>
      <c r="E229" s="38">
        <v>40.4</v>
      </c>
      <c r="F229" s="39">
        <f t="shared" si="49"/>
        <v>64.64</v>
      </c>
    </row>
    <row r="230" spans="1:6" x14ac:dyDescent="0.25">
      <c r="A230" s="34">
        <v>24346.9000000001</v>
      </c>
      <c r="B230" s="35" t="s">
        <v>59</v>
      </c>
      <c r="C230" s="36">
        <v>-54.715399999999903</v>
      </c>
      <c r="D230" s="37">
        <f t="shared" si="48"/>
        <v>-65.658479999999884</v>
      </c>
      <c r="E230" s="38">
        <f t="shared" si="50"/>
        <v>-174</v>
      </c>
      <c r="F230" s="39">
        <f t="shared" si="49"/>
        <v>-278.39999999999998</v>
      </c>
    </row>
    <row r="231" spans="1:6" x14ac:dyDescent="0.25">
      <c r="A231" s="34">
        <v>24421.700000000099</v>
      </c>
      <c r="B231" s="35" t="s">
        <v>105</v>
      </c>
      <c r="C231" s="36">
        <v>-55.031699999999901</v>
      </c>
      <c r="D231" s="37">
        <f t="shared" si="48"/>
        <v>-66.038039999999882</v>
      </c>
      <c r="E231" s="38">
        <f t="shared" si="50"/>
        <v>-175</v>
      </c>
      <c r="F231" s="39">
        <f t="shared" si="49"/>
        <v>-280</v>
      </c>
    </row>
    <row r="232" spans="1:6" x14ac:dyDescent="0.25">
      <c r="A232" s="34">
        <v>24496.500000000098</v>
      </c>
      <c r="B232" s="35" t="s">
        <v>58</v>
      </c>
      <c r="C232" s="36">
        <v>-55.3479999999999</v>
      </c>
      <c r="D232" s="37">
        <f t="shared" si="48"/>
        <v>-66.417599999999879</v>
      </c>
      <c r="E232" s="38">
        <v>41.4</v>
      </c>
      <c r="F232" s="39">
        <f t="shared" si="49"/>
        <v>66.239999999999995</v>
      </c>
    </row>
    <row r="233" spans="1:6" x14ac:dyDescent="0.25">
      <c r="A233" s="34">
        <v>24571.300000000101</v>
      </c>
      <c r="B233" s="35" t="s">
        <v>59</v>
      </c>
      <c r="C233" s="36">
        <v>-55.664299999999898</v>
      </c>
      <c r="D233" s="37">
        <f t="shared" si="48"/>
        <v>-66.797159999999877</v>
      </c>
      <c r="E233" s="38">
        <f t="shared" si="50"/>
        <v>-177</v>
      </c>
      <c r="F233" s="39">
        <f t="shared" si="49"/>
        <v>-283.2</v>
      </c>
    </row>
    <row r="234" spans="1:6" x14ac:dyDescent="0.25">
      <c r="A234" s="34">
        <v>24646.1000000001</v>
      </c>
      <c r="B234" s="35" t="s">
        <v>106</v>
      </c>
      <c r="C234" s="36">
        <v>-55.980599999999903</v>
      </c>
      <c r="D234" s="37">
        <f t="shared" si="48"/>
        <v>-67.176719999999875</v>
      </c>
      <c r="E234" s="38">
        <f t="shared" si="50"/>
        <v>-178</v>
      </c>
      <c r="F234" s="39">
        <f t="shared" si="49"/>
        <v>-284.8</v>
      </c>
    </row>
    <row r="235" spans="1:6" x14ac:dyDescent="0.25">
      <c r="A235" s="34">
        <v>24720.9000000001</v>
      </c>
      <c r="B235" s="35" t="s">
        <v>58</v>
      </c>
      <c r="C235" s="36">
        <v>-56.296900000000001</v>
      </c>
      <c r="D235" s="37">
        <f t="shared" si="48"/>
        <v>-67.556280000000001</v>
      </c>
      <c r="E235" s="38">
        <v>42.4</v>
      </c>
      <c r="F235" s="39">
        <f t="shared" si="49"/>
        <v>67.84</v>
      </c>
    </row>
    <row r="236" spans="1:6" x14ac:dyDescent="0.25">
      <c r="A236" s="34">
        <v>24795.700000000099</v>
      </c>
      <c r="B236" s="35" t="s">
        <v>59</v>
      </c>
      <c r="C236" s="36">
        <v>-56.6131999999999</v>
      </c>
      <c r="D236" s="37">
        <f t="shared" si="48"/>
        <v>-67.935839999999871</v>
      </c>
      <c r="E236" s="38">
        <f t="shared" si="50"/>
        <v>-180</v>
      </c>
      <c r="F236" s="39">
        <f t="shared" si="49"/>
        <v>-288</v>
      </c>
    </row>
    <row r="237" spans="1:6" x14ac:dyDescent="0.25">
      <c r="A237" s="34">
        <v>24870.500000000098</v>
      </c>
      <c r="B237" s="35" t="s">
        <v>107</v>
      </c>
      <c r="C237" s="36">
        <v>-56.929499999999898</v>
      </c>
      <c r="D237" s="37">
        <f t="shared" si="48"/>
        <v>-68.315399999999869</v>
      </c>
      <c r="E237" s="38">
        <f t="shared" si="50"/>
        <v>-181</v>
      </c>
      <c r="F237" s="39">
        <f t="shared" si="49"/>
        <v>-289.60000000000002</v>
      </c>
    </row>
    <row r="238" spans="1:6" x14ac:dyDescent="0.25">
      <c r="A238" s="34">
        <v>24945.300000000101</v>
      </c>
      <c r="B238" s="35" t="s">
        <v>58</v>
      </c>
      <c r="C238" s="36">
        <v>-57.245799999999903</v>
      </c>
      <c r="D238" s="37">
        <f t="shared" si="48"/>
        <v>-68.694959999999881</v>
      </c>
      <c r="E238" s="38">
        <v>43.4</v>
      </c>
      <c r="F238" s="39">
        <f t="shared" si="49"/>
        <v>69.44</v>
      </c>
    </row>
    <row r="239" spans="1:6" x14ac:dyDescent="0.25">
      <c r="A239" s="34">
        <v>25020.1000000001</v>
      </c>
      <c r="B239" s="35" t="s">
        <v>59</v>
      </c>
      <c r="C239" s="36">
        <v>-57.562099999999901</v>
      </c>
      <c r="D239" s="37">
        <f t="shared" si="48"/>
        <v>-69.074519999999879</v>
      </c>
      <c r="E239" s="38">
        <f t="shared" si="50"/>
        <v>-183</v>
      </c>
      <c r="F239" s="39">
        <f t="shared" si="49"/>
        <v>-292.8</v>
      </c>
    </row>
    <row r="240" spans="1:6" x14ac:dyDescent="0.25">
      <c r="A240" s="34">
        <v>25094.9000000001</v>
      </c>
      <c r="B240" s="35" t="s">
        <v>108</v>
      </c>
      <c r="C240" s="36">
        <v>-57.8783999999999</v>
      </c>
      <c r="D240" s="37">
        <f t="shared" si="48"/>
        <v>-69.454079999999877</v>
      </c>
      <c r="E240" s="38">
        <f t="shared" si="50"/>
        <v>-184.1</v>
      </c>
      <c r="F240" s="39">
        <f t="shared" si="49"/>
        <v>-294.56</v>
      </c>
    </row>
    <row r="241" spans="1:6" x14ac:dyDescent="0.25">
      <c r="A241" s="34">
        <v>25169.700000000099</v>
      </c>
      <c r="B241" s="35" t="s">
        <v>58</v>
      </c>
      <c r="C241" s="36">
        <v>-58.194699999999898</v>
      </c>
      <c r="D241" s="37">
        <f t="shared" si="48"/>
        <v>-69.833639999999875</v>
      </c>
      <c r="E241" s="38">
        <v>44.4</v>
      </c>
      <c r="F241" s="39">
        <f t="shared" si="49"/>
        <v>71.039999999999992</v>
      </c>
    </row>
    <row r="242" spans="1:6" x14ac:dyDescent="0.25">
      <c r="A242" s="34">
        <v>25244.500000000098</v>
      </c>
      <c r="B242" s="35" t="s">
        <v>59</v>
      </c>
      <c r="C242" s="36">
        <v>-58.510999999999903</v>
      </c>
      <c r="D242" s="37">
        <f t="shared" si="48"/>
        <v>-70.213199999999887</v>
      </c>
      <c r="E242" s="38">
        <f t="shared" si="50"/>
        <v>-186.1</v>
      </c>
      <c r="F242" s="39">
        <f t="shared" si="49"/>
        <v>-297.76</v>
      </c>
    </row>
    <row r="243" spans="1:6" x14ac:dyDescent="0.25">
      <c r="A243" s="34">
        <v>25319.300000000101</v>
      </c>
      <c r="B243" s="35" t="s">
        <v>109</v>
      </c>
      <c r="C243" s="36">
        <v>-58.827299999999902</v>
      </c>
      <c r="D243" s="37">
        <f t="shared" si="48"/>
        <v>-70.592759999999885</v>
      </c>
      <c r="E243" s="38">
        <f t="shared" si="50"/>
        <v>-187.1</v>
      </c>
      <c r="F243" s="39">
        <f t="shared" si="49"/>
        <v>-299.36</v>
      </c>
    </row>
    <row r="244" spans="1:6" x14ac:dyDescent="0.25">
      <c r="A244" s="34">
        <v>25394.1000000001</v>
      </c>
      <c r="B244" s="35" t="s">
        <v>58</v>
      </c>
      <c r="C244" s="36">
        <v>-59.1435999999999</v>
      </c>
      <c r="D244" s="37">
        <f t="shared" si="48"/>
        <v>-70.972319999999883</v>
      </c>
      <c r="E244" s="38">
        <v>45.4</v>
      </c>
      <c r="F244" s="39">
        <f t="shared" si="49"/>
        <v>72.64</v>
      </c>
    </row>
    <row r="245" spans="1:6" x14ac:dyDescent="0.25">
      <c r="A245" s="34">
        <v>25468.9000000001</v>
      </c>
      <c r="B245" s="35" t="s">
        <v>59</v>
      </c>
      <c r="C245" s="36">
        <v>-59.459899999999898</v>
      </c>
      <c r="D245" s="37">
        <f t="shared" si="48"/>
        <v>-71.351879999999881</v>
      </c>
      <c r="E245" s="38">
        <f t="shared" si="50"/>
        <v>-189.1</v>
      </c>
      <c r="F245" s="39">
        <f t="shared" si="49"/>
        <v>-302.56</v>
      </c>
    </row>
    <row r="246" spans="1:6" x14ac:dyDescent="0.25">
      <c r="A246" s="34">
        <v>25543.700000000099</v>
      </c>
      <c r="B246" s="35" t="s">
        <v>110</v>
      </c>
      <c r="C246" s="36">
        <v>-59.776199999999903</v>
      </c>
      <c r="D246" s="37">
        <f t="shared" si="48"/>
        <v>-71.731439999999878</v>
      </c>
      <c r="E246" s="38">
        <f t="shared" si="50"/>
        <v>-190.1</v>
      </c>
      <c r="F246" s="39">
        <f t="shared" si="49"/>
        <v>-304.15999999999997</v>
      </c>
    </row>
    <row r="247" spans="1:6" x14ac:dyDescent="0.25">
      <c r="A247" s="34">
        <v>25618.500000000098</v>
      </c>
      <c r="B247" s="35" t="s">
        <v>58</v>
      </c>
      <c r="C247" s="36">
        <v>-60.092499999999902</v>
      </c>
      <c r="D247" s="37">
        <f t="shared" si="48"/>
        <v>-72.110999999999876</v>
      </c>
      <c r="E247" s="38">
        <v>46.4</v>
      </c>
      <c r="F247" s="39">
        <f t="shared" si="49"/>
        <v>74.239999999999995</v>
      </c>
    </row>
    <row r="248" spans="1:6" x14ac:dyDescent="0.25">
      <c r="A248" s="34">
        <v>25693.300000000101</v>
      </c>
      <c r="B248" s="35" t="s">
        <v>58</v>
      </c>
      <c r="C248" s="36">
        <v>-60.4087999999999</v>
      </c>
      <c r="D248" s="37">
        <f t="shared" si="48"/>
        <v>-72.490559999999874</v>
      </c>
      <c r="E248" s="38">
        <v>40.4</v>
      </c>
      <c r="F248" s="39">
        <f t="shared" si="49"/>
        <v>64.64</v>
      </c>
    </row>
    <row r="249" spans="1:6" x14ac:dyDescent="0.25">
      <c r="A249" s="34">
        <v>25768.1000000001</v>
      </c>
      <c r="B249" s="35" t="s">
        <v>59</v>
      </c>
      <c r="C249" s="36">
        <v>-60.725099999999898</v>
      </c>
      <c r="D249" s="37">
        <f t="shared" si="48"/>
        <v>-72.870119999999872</v>
      </c>
      <c r="E249" s="38">
        <f t="shared" si="50"/>
        <v>-193.1</v>
      </c>
      <c r="F249" s="39">
        <f t="shared" si="49"/>
        <v>-308.95999999999998</v>
      </c>
    </row>
    <row r="250" spans="1:6" x14ac:dyDescent="0.25">
      <c r="A250" s="34">
        <v>25842.9000000001</v>
      </c>
      <c r="B250" s="35" t="s">
        <v>105</v>
      </c>
      <c r="C250" s="36">
        <v>-61.041399999999904</v>
      </c>
      <c r="D250" s="37">
        <f t="shared" si="48"/>
        <v>-73.249679999999884</v>
      </c>
      <c r="E250" s="38">
        <f t="shared" si="50"/>
        <v>-194.1</v>
      </c>
      <c r="F250" s="39">
        <f t="shared" si="49"/>
        <v>-310.56</v>
      </c>
    </row>
    <row r="251" spans="1:6" x14ac:dyDescent="0.25">
      <c r="A251" s="34">
        <v>25917.700000000099</v>
      </c>
      <c r="B251" s="35" t="s">
        <v>58</v>
      </c>
      <c r="C251" s="36">
        <v>-61.357699999999902</v>
      </c>
      <c r="D251" s="37">
        <f t="shared" si="48"/>
        <v>-73.629239999999882</v>
      </c>
      <c r="E251" s="38">
        <v>41.4</v>
      </c>
      <c r="F251" s="39">
        <f t="shared" si="49"/>
        <v>66.239999999999995</v>
      </c>
    </row>
    <row r="252" spans="1:6" x14ac:dyDescent="0.25">
      <c r="A252" s="34">
        <v>25992.500000000098</v>
      </c>
      <c r="B252" s="35" t="s">
        <v>59</v>
      </c>
      <c r="C252" s="36">
        <v>-61.6739999999999</v>
      </c>
      <c r="D252" s="37">
        <f t="shared" si="48"/>
        <v>-74.00879999999988</v>
      </c>
      <c r="E252" s="38">
        <f t="shared" si="50"/>
        <v>-196.1</v>
      </c>
      <c r="F252" s="39">
        <f t="shared" si="49"/>
        <v>-313.76</v>
      </c>
    </row>
    <row r="253" spans="1:6" x14ac:dyDescent="0.25">
      <c r="A253" s="34">
        <v>26067.300000000101</v>
      </c>
      <c r="B253" s="35" t="s">
        <v>106</v>
      </c>
      <c r="C253" s="36">
        <v>-61.990299999999898</v>
      </c>
      <c r="D253" s="37">
        <f t="shared" si="48"/>
        <v>-74.388359999999878</v>
      </c>
      <c r="E253" s="38">
        <f t="shared" si="50"/>
        <v>-197.1</v>
      </c>
      <c r="F253" s="39">
        <f t="shared" si="49"/>
        <v>-315.36</v>
      </c>
    </row>
    <row r="254" spans="1:6" x14ac:dyDescent="0.25">
      <c r="A254" s="34">
        <v>26142.1000000001</v>
      </c>
      <c r="B254" s="35" t="s">
        <v>58</v>
      </c>
      <c r="C254" s="36">
        <v>-62.306599999999897</v>
      </c>
      <c r="D254" s="37">
        <f t="shared" si="48"/>
        <v>-74.767919999999876</v>
      </c>
      <c r="E254" s="38">
        <v>42.4</v>
      </c>
      <c r="F254" s="39">
        <f t="shared" si="49"/>
        <v>67.84</v>
      </c>
    </row>
    <row r="255" spans="1:6" x14ac:dyDescent="0.25">
      <c r="A255" s="34">
        <v>26216.9000000001</v>
      </c>
      <c r="B255" s="35" t="s">
        <v>59</v>
      </c>
      <c r="C255" s="36">
        <v>-62.622899999999902</v>
      </c>
      <c r="D255" s="37">
        <f t="shared" si="48"/>
        <v>-75.147479999999874</v>
      </c>
      <c r="E255" s="38">
        <f t="shared" si="50"/>
        <v>-199.1</v>
      </c>
      <c r="F255" s="39">
        <f t="shared" si="49"/>
        <v>-318.56</v>
      </c>
    </row>
    <row r="256" spans="1:6" x14ac:dyDescent="0.25">
      <c r="A256" s="34">
        <v>26291.700000000099</v>
      </c>
      <c r="B256" s="35" t="s">
        <v>107</v>
      </c>
      <c r="C256" s="36">
        <v>-62.9391999999999</v>
      </c>
      <c r="D256" s="37">
        <f t="shared" si="48"/>
        <v>-75.527039999999872</v>
      </c>
      <c r="E256" s="38">
        <f t="shared" si="50"/>
        <v>-200.1</v>
      </c>
      <c r="F256" s="39">
        <f t="shared" si="49"/>
        <v>-320.15999999999997</v>
      </c>
    </row>
    <row r="257" spans="1:6" x14ac:dyDescent="0.25">
      <c r="A257" s="34">
        <v>26366.500000000098</v>
      </c>
      <c r="B257" s="35" t="s">
        <v>58</v>
      </c>
      <c r="C257" s="36">
        <v>-63.255499999999898</v>
      </c>
      <c r="D257" s="37">
        <f t="shared" si="48"/>
        <v>-75.90659999999987</v>
      </c>
      <c r="E257" s="38">
        <v>43.4</v>
      </c>
      <c r="F257" s="39">
        <f t="shared" si="49"/>
        <v>69.44</v>
      </c>
    </row>
    <row r="258" spans="1:6" x14ac:dyDescent="0.25">
      <c r="A258" s="34">
        <v>26441.300000000199</v>
      </c>
      <c r="B258" s="35" t="s">
        <v>59</v>
      </c>
      <c r="C258" s="36">
        <v>-63.571799999999897</v>
      </c>
      <c r="D258" s="37">
        <f t="shared" si="48"/>
        <v>-76.286159999999867</v>
      </c>
      <c r="E258" s="38">
        <f t="shared" si="50"/>
        <v>-202.2</v>
      </c>
      <c r="F258" s="39">
        <f t="shared" si="49"/>
        <v>-323.52</v>
      </c>
    </row>
    <row r="259" spans="1:6" x14ac:dyDescent="0.25">
      <c r="A259" s="34">
        <v>26516.100000000199</v>
      </c>
      <c r="B259" s="35" t="s">
        <v>108</v>
      </c>
      <c r="C259" s="36">
        <v>-63.888099999999902</v>
      </c>
      <c r="D259" s="37">
        <f t="shared" si="48"/>
        <v>-76.66571999999988</v>
      </c>
      <c r="E259" s="38">
        <f t="shared" si="50"/>
        <v>-203.2</v>
      </c>
      <c r="F259" s="39">
        <f t="shared" si="49"/>
        <v>-325.12</v>
      </c>
    </row>
    <row r="260" spans="1:6" x14ac:dyDescent="0.25">
      <c r="A260" s="34">
        <v>26590.900000000202</v>
      </c>
      <c r="B260" s="35" t="s">
        <v>58</v>
      </c>
      <c r="C260" s="36">
        <v>-64.204399999999893</v>
      </c>
      <c r="D260" s="37">
        <f t="shared" si="48"/>
        <v>-77.045279999999863</v>
      </c>
      <c r="E260" s="38">
        <v>44.4</v>
      </c>
      <c r="F260" s="39">
        <f t="shared" si="49"/>
        <v>71.039999999999992</v>
      </c>
    </row>
    <row r="261" spans="1:6" x14ac:dyDescent="0.25">
      <c r="A261" s="34">
        <v>26665.700000000201</v>
      </c>
      <c r="B261" s="35" t="s">
        <v>59</v>
      </c>
      <c r="C261" s="36">
        <v>-64.520699999999906</v>
      </c>
      <c r="D261" s="37">
        <f t="shared" si="48"/>
        <v>-77.42483999999989</v>
      </c>
      <c r="E261" s="38">
        <f t="shared" si="50"/>
        <v>-205.2</v>
      </c>
      <c r="F261" s="39">
        <f t="shared" si="49"/>
        <v>-328.32</v>
      </c>
    </row>
    <row r="262" spans="1:6" x14ac:dyDescent="0.25">
      <c r="A262" s="34">
        <v>26740.5000000002</v>
      </c>
      <c r="B262" s="35" t="s">
        <v>109</v>
      </c>
      <c r="C262" s="36">
        <v>-64.836999999999904</v>
      </c>
      <c r="D262" s="37">
        <f t="shared" si="48"/>
        <v>-77.804399999999887</v>
      </c>
      <c r="E262" s="38">
        <f t="shared" si="50"/>
        <v>-206.2</v>
      </c>
      <c r="F262" s="39">
        <f t="shared" si="49"/>
        <v>-329.91999999999996</v>
      </c>
    </row>
    <row r="263" spans="1:6" x14ac:dyDescent="0.25">
      <c r="A263" s="34">
        <v>26815.300000000199</v>
      </c>
      <c r="B263" s="35" t="s">
        <v>58</v>
      </c>
      <c r="C263" s="36">
        <v>-65.153299999999902</v>
      </c>
      <c r="D263" s="37">
        <f t="shared" si="48"/>
        <v>-78.183959999999885</v>
      </c>
      <c r="E263" s="38">
        <v>45.4</v>
      </c>
      <c r="F263" s="39">
        <f t="shared" si="49"/>
        <v>72.64</v>
      </c>
    </row>
    <row r="264" spans="1:6" x14ac:dyDescent="0.25">
      <c r="A264" s="34">
        <v>26890.100000000199</v>
      </c>
      <c r="B264" s="35" t="s">
        <v>59</v>
      </c>
      <c r="C264" s="36">
        <v>-65.4695999999999</v>
      </c>
      <c r="D264" s="37">
        <f t="shared" si="48"/>
        <v>-78.563519999999883</v>
      </c>
      <c r="E264" s="38">
        <f t="shared" si="50"/>
        <v>-208.2</v>
      </c>
      <c r="F264" s="39">
        <f t="shared" si="49"/>
        <v>-333.12</v>
      </c>
    </row>
    <row r="265" spans="1:6" x14ac:dyDescent="0.25">
      <c r="A265" s="34">
        <v>26964.900000000202</v>
      </c>
      <c r="B265" s="35" t="s">
        <v>110</v>
      </c>
      <c r="C265" s="36">
        <v>-65.785899999999899</v>
      </c>
      <c r="D265" s="37">
        <f t="shared" si="48"/>
        <v>-78.943079999999881</v>
      </c>
      <c r="E265" s="38">
        <f t="shared" si="50"/>
        <v>-209.2</v>
      </c>
      <c r="F265" s="39">
        <f t="shared" si="49"/>
        <v>-334.71999999999997</v>
      </c>
    </row>
    <row r="266" spans="1:6" x14ac:dyDescent="0.25">
      <c r="A266" s="34">
        <v>27039.700000000201</v>
      </c>
      <c r="B266" s="35" t="s">
        <v>58</v>
      </c>
      <c r="C266" s="36">
        <v>-66.102199999999897</v>
      </c>
      <c r="D266" s="37">
        <f t="shared" si="48"/>
        <v>-79.322639999999879</v>
      </c>
      <c r="E266" s="38">
        <v>46.4</v>
      </c>
      <c r="F266" s="39">
        <f t="shared" si="49"/>
        <v>74.239999999999995</v>
      </c>
    </row>
    <row r="267" spans="1:6" x14ac:dyDescent="0.25">
      <c r="A267" s="34">
        <v>27114.5000000002</v>
      </c>
      <c r="B267" s="35" t="s">
        <v>59</v>
      </c>
      <c r="C267" s="36">
        <v>-66.418499999999895</v>
      </c>
      <c r="D267" s="37">
        <f t="shared" si="48"/>
        <v>-79.702199999999877</v>
      </c>
      <c r="E267" s="38">
        <f t="shared" si="50"/>
        <v>-211.2</v>
      </c>
      <c r="F267" s="39">
        <f t="shared" si="49"/>
        <v>-337.91999999999996</v>
      </c>
    </row>
    <row r="268" spans="1:6" x14ac:dyDescent="0.25">
      <c r="A268" s="34">
        <v>27189.300000000199</v>
      </c>
      <c r="B268" s="35" t="s">
        <v>111</v>
      </c>
      <c r="C268" s="36">
        <v>-66.734799999999893</v>
      </c>
      <c r="D268" s="37">
        <f t="shared" si="48"/>
        <v>-80.081759999999875</v>
      </c>
      <c r="E268" s="38">
        <f t="shared" si="50"/>
        <v>-212.2</v>
      </c>
      <c r="F268" s="39">
        <f t="shared" si="49"/>
        <v>-339.52</v>
      </c>
    </row>
    <row r="269" spans="1:6" x14ac:dyDescent="0.25">
      <c r="A269" s="34">
        <v>27264.100000000199</v>
      </c>
      <c r="B269" s="35" t="s">
        <v>58</v>
      </c>
      <c r="C269" s="36">
        <v>-67.051099999999906</v>
      </c>
      <c r="D269" s="37">
        <f t="shared" si="48"/>
        <v>-80.461319999999887</v>
      </c>
      <c r="E269" s="38">
        <v>47.4</v>
      </c>
      <c r="F269" s="39">
        <f t="shared" si="49"/>
        <v>75.84</v>
      </c>
    </row>
    <row r="270" spans="1:6" x14ac:dyDescent="0.25">
      <c r="A270" s="34">
        <v>27338.900000000202</v>
      </c>
      <c r="B270" s="35" t="s">
        <v>58</v>
      </c>
      <c r="C270" s="36">
        <v>-67.367399999999904</v>
      </c>
      <c r="D270" s="37">
        <f t="shared" si="48"/>
        <v>-80.840879999999885</v>
      </c>
      <c r="E270" s="38">
        <v>41.4</v>
      </c>
      <c r="F270" s="39">
        <f t="shared" si="49"/>
        <v>66.239999999999995</v>
      </c>
    </row>
    <row r="271" spans="1:6" x14ac:dyDescent="0.25">
      <c r="A271" s="34">
        <v>27413.700000000201</v>
      </c>
      <c r="B271" s="35" t="s">
        <v>59</v>
      </c>
      <c r="C271" s="36">
        <v>-67.683699999999902</v>
      </c>
      <c r="D271" s="37">
        <f t="shared" si="48"/>
        <v>-81.220439999999883</v>
      </c>
      <c r="E271" s="38">
        <f t="shared" si="50"/>
        <v>-215.2</v>
      </c>
      <c r="F271" s="39">
        <f t="shared" si="49"/>
        <v>-344.32</v>
      </c>
    </row>
    <row r="272" spans="1:6" x14ac:dyDescent="0.25">
      <c r="A272" s="34">
        <v>27488.5000000002</v>
      </c>
      <c r="B272" s="35" t="s">
        <v>106</v>
      </c>
      <c r="C272" s="36">
        <v>-67.999999999999901</v>
      </c>
      <c r="D272" s="37">
        <f t="shared" si="48"/>
        <v>-81.599999999999881</v>
      </c>
      <c r="E272" s="38">
        <f t="shared" si="50"/>
        <v>-216.2</v>
      </c>
      <c r="F272" s="39">
        <f t="shared" si="49"/>
        <v>-345.91999999999996</v>
      </c>
    </row>
    <row r="273" spans="1:6" x14ac:dyDescent="0.25">
      <c r="A273" s="34">
        <v>27563.300000000199</v>
      </c>
      <c r="B273" s="35" t="s">
        <v>58</v>
      </c>
      <c r="C273" s="36">
        <v>-68.316299999999899</v>
      </c>
      <c r="D273" s="37">
        <f t="shared" si="48"/>
        <v>-81.979559999999879</v>
      </c>
      <c r="E273" s="38">
        <v>42.4</v>
      </c>
      <c r="F273" s="39">
        <f t="shared" si="49"/>
        <v>67.84</v>
      </c>
    </row>
    <row r="274" spans="1:6" x14ac:dyDescent="0.25">
      <c r="A274" s="34">
        <v>27638.100000000199</v>
      </c>
      <c r="B274" s="35" t="s">
        <v>59</v>
      </c>
      <c r="C274" s="36">
        <v>-68.632599999999897</v>
      </c>
      <c r="D274" s="37">
        <f t="shared" si="48"/>
        <v>-82.359119999999876</v>
      </c>
      <c r="E274" s="38">
        <f t="shared" si="50"/>
        <v>-218.3</v>
      </c>
      <c r="F274" s="39">
        <f t="shared" si="49"/>
        <v>-349.28000000000003</v>
      </c>
    </row>
    <row r="275" spans="1:6" x14ac:dyDescent="0.25">
      <c r="A275" s="34">
        <v>27712.900000000202</v>
      </c>
      <c r="B275" s="35" t="s">
        <v>107</v>
      </c>
      <c r="C275" s="36">
        <v>-68.948899999999895</v>
      </c>
      <c r="D275" s="37">
        <f t="shared" si="48"/>
        <v>-82.738679999999874</v>
      </c>
      <c r="E275" s="38">
        <f t="shared" si="50"/>
        <v>-219.3</v>
      </c>
      <c r="F275" s="39">
        <f t="shared" si="49"/>
        <v>-350.88</v>
      </c>
    </row>
    <row r="276" spans="1:6" x14ac:dyDescent="0.25">
      <c r="A276" s="34">
        <v>27787.700000000201</v>
      </c>
      <c r="B276" s="35" t="s">
        <v>58</v>
      </c>
      <c r="C276" s="36">
        <v>-69.265199999999894</v>
      </c>
      <c r="D276" s="37">
        <f t="shared" si="48"/>
        <v>-83.118239999999872</v>
      </c>
      <c r="E276" s="38">
        <v>43.4</v>
      </c>
      <c r="F276" s="39">
        <f t="shared" si="49"/>
        <v>69.44</v>
      </c>
    </row>
    <row r="277" spans="1:6" x14ac:dyDescent="0.25">
      <c r="A277" s="34">
        <v>27862.5000000002</v>
      </c>
      <c r="B277" s="35" t="s">
        <v>59</v>
      </c>
      <c r="C277" s="36">
        <v>-69.581499999999906</v>
      </c>
      <c r="D277" s="37">
        <f t="shared" si="48"/>
        <v>-83.497799999999884</v>
      </c>
      <c r="E277" s="38">
        <f t="shared" si="50"/>
        <v>-221.3</v>
      </c>
      <c r="F277" s="39">
        <f t="shared" si="49"/>
        <v>-354.08000000000004</v>
      </c>
    </row>
    <row r="278" spans="1:6" x14ac:dyDescent="0.25">
      <c r="A278" s="34">
        <v>27937.300000000199</v>
      </c>
      <c r="B278" s="35" t="s">
        <v>108</v>
      </c>
      <c r="C278" s="36">
        <v>-69.897799999999904</v>
      </c>
      <c r="D278" s="37">
        <f t="shared" si="48"/>
        <v>-83.877359999999882</v>
      </c>
      <c r="E278" s="38">
        <f t="shared" si="50"/>
        <v>-222.3</v>
      </c>
      <c r="F278" s="39">
        <f t="shared" si="49"/>
        <v>-355.68</v>
      </c>
    </row>
    <row r="279" spans="1:6" x14ac:dyDescent="0.25">
      <c r="A279" s="34">
        <v>28012.100000000199</v>
      </c>
      <c r="B279" s="35" t="s">
        <v>58</v>
      </c>
      <c r="C279" s="36">
        <v>-70.214099999999902</v>
      </c>
      <c r="D279" s="37">
        <f t="shared" si="48"/>
        <v>-84.25691999999988</v>
      </c>
      <c r="E279" s="38">
        <v>44.4</v>
      </c>
      <c r="F279" s="39">
        <f t="shared" si="49"/>
        <v>71.039999999999992</v>
      </c>
    </row>
    <row r="280" spans="1:6" x14ac:dyDescent="0.25">
      <c r="A280" s="34">
        <v>28086.900000000202</v>
      </c>
      <c r="B280" s="35" t="s">
        <v>59</v>
      </c>
      <c r="C280" s="36">
        <v>-70.530399999999901</v>
      </c>
      <c r="D280" s="37">
        <f t="shared" si="48"/>
        <v>-84.636479999999878</v>
      </c>
      <c r="E280" s="38">
        <f t="shared" si="50"/>
        <v>-224.3</v>
      </c>
      <c r="F280" s="39">
        <f t="shared" si="49"/>
        <v>-358.88</v>
      </c>
    </row>
    <row r="281" spans="1:6" x14ac:dyDescent="0.25">
      <c r="A281" s="34">
        <v>28161.700000000201</v>
      </c>
      <c r="B281" s="35" t="s">
        <v>109</v>
      </c>
      <c r="C281" s="36">
        <v>-70.846699999999899</v>
      </c>
      <c r="D281" s="37">
        <f t="shared" si="48"/>
        <v>-85.016039999999876</v>
      </c>
      <c r="E281" s="38">
        <f t="shared" si="50"/>
        <v>-225.3</v>
      </c>
      <c r="F281" s="39">
        <f t="shared" si="49"/>
        <v>-360.48</v>
      </c>
    </row>
    <row r="282" spans="1:6" x14ac:dyDescent="0.25">
      <c r="A282" s="34">
        <v>28236.5000000002</v>
      </c>
      <c r="B282" s="35" t="s">
        <v>58</v>
      </c>
      <c r="C282" s="36">
        <v>-71.162999999999897</v>
      </c>
      <c r="D282" s="37">
        <f t="shared" si="48"/>
        <v>-85.395599999999874</v>
      </c>
      <c r="E282" s="38">
        <v>45.4</v>
      </c>
      <c r="F282" s="39">
        <f t="shared" si="49"/>
        <v>72.64</v>
      </c>
    </row>
    <row r="283" spans="1:6" x14ac:dyDescent="0.25">
      <c r="A283" s="34">
        <v>28311.300000000199</v>
      </c>
      <c r="B283" s="35" t="s">
        <v>59</v>
      </c>
      <c r="C283" s="36">
        <v>-71.479299999999895</v>
      </c>
      <c r="D283" s="37">
        <f t="shared" si="48"/>
        <v>-85.775159999999872</v>
      </c>
      <c r="E283" s="38">
        <f t="shared" si="50"/>
        <v>-227.3</v>
      </c>
      <c r="F283" s="39">
        <f t="shared" si="49"/>
        <v>-363.68</v>
      </c>
    </row>
    <row r="284" spans="1:6" x14ac:dyDescent="0.25">
      <c r="A284" s="34">
        <v>28386.100000000199</v>
      </c>
      <c r="B284" s="35" t="s">
        <v>110</v>
      </c>
      <c r="C284" s="36">
        <v>-71.795599999999894</v>
      </c>
      <c r="D284" s="37">
        <f t="shared" si="48"/>
        <v>-86.15471999999987</v>
      </c>
      <c r="E284" s="38">
        <f t="shared" si="50"/>
        <v>-228.3</v>
      </c>
      <c r="F284" s="39">
        <f t="shared" si="49"/>
        <v>-365.28000000000003</v>
      </c>
    </row>
    <row r="285" spans="1:6" x14ac:dyDescent="0.25">
      <c r="A285" s="34">
        <v>28460.900000000202</v>
      </c>
      <c r="B285" s="35" t="s">
        <v>58</v>
      </c>
      <c r="C285" s="36">
        <v>-72.111899999999906</v>
      </c>
      <c r="D285" s="37">
        <f t="shared" si="48"/>
        <v>-86.534279999999882</v>
      </c>
      <c r="E285" s="38">
        <v>46.4</v>
      </c>
      <c r="F285" s="39">
        <f t="shared" si="49"/>
        <v>74.239999999999995</v>
      </c>
    </row>
    <row r="286" spans="1:6" x14ac:dyDescent="0.25">
      <c r="A286" s="34">
        <v>28535.700000000201</v>
      </c>
      <c r="B286" s="35" t="s">
        <v>59</v>
      </c>
      <c r="C286" s="36">
        <v>-72.428199999999904</v>
      </c>
      <c r="D286" s="37">
        <f t="shared" si="48"/>
        <v>-86.91383999999988</v>
      </c>
      <c r="E286" s="38">
        <f t="shared" si="50"/>
        <v>-230.3</v>
      </c>
      <c r="F286" s="39">
        <f t="shared" si="49"/>
        <v>-368.48</v>
      </c>
    </row>
    <row r="287" spans="1:6" x14ac:dyDescent="0.25">
      <c r="A287" s="34">
        <v>28610.5000000002</v>
      </c>
      <c r="B287" s="35" t="s">
        <v>111</v>
      </c>
      <c r="C287" s="36">
        <v>-72.744499999999903</v>
      </c>
      <c r="D287" s="37">
        <f t="shared" si="48"/>
        <v>-87.293399999999878</v>
      </c>
      <c r="E287" s="38">
        <f t="shared" si="50"/>
        <v>-231.3</v>
      </c>
      <c r="F287" s="39">
        <f t="shared" si="49"/>
        <v>-370.08000000000004</v>
      </c>
    </row>
    <row r="288" spans="1:6" x14ac:dyDescent="0.25">
      <c r="A288" s="34">
        <v>28685.300000000199</v>
      </c>
      <c r="B288" s="35" t="s">
        <v>58</v>
      </c>
      <c r="C288" s="36">
        <v>-73.060799999999901</v>
      </c>
      <c r="D288" s="37">
        <f t="shared" si="48"/>
        <v>-87.672959999999875</v>
      </c>
      <c r="E288" s="38">
        <v>47.4</v>
      </c>
      <c r="F288" s="39">
        <f t="shared" si="49"/>
        <v>75.84</v>
      </c>
    </row>
    <row r="289" spans="1:6" x14ac:dyDescent="0.25">
      <c r="A289" s="34">
        <v>28760.100000000199</v>
      </c>
      <c r="B289" s="35" t="s">
        <v>59</v>
      </c>
      <c r="C289" s="36">
        <v>-73.377099999999899</v>
      </c>
      <c r="D289" s="37">
        <f t="shared" si="48"/>
        <v>-88.052519999999873</v>
      </c>
      <c r="E289" s="38">
        <f t="shared" si="50"/>
        <v>-233.3</v>
      </c>
      <c r="F289" s="39">
        <f t="shared" si="49"/>
        <v>-373.28000000000003</v>
      </c>
    </row>
    <row r="290" spans="1:6" x14ac:dyDescent="0.25">
      <c r="A290" s="34">
        <v>28834.900000000202</v>
      </c>
      <c r="B290" s="35" t="s">
        <v>112</v>
      </c>
      <c r="C290" s="36">
        <v>-73.693399999999798</v>
      </c>
      <c r="D290" s="37">
        <f t="shared" ref="D290:D353" si="51">SUM(C290*1.2)</f>
        <v>-88.432079999999758</v>
      </c>
      <c r="E290" s="38">
        <f t="shared" si="50"/>
        <v>-234.3</v>
      </c>
      <c r="F290" s="39">
        <f t="shared" ref="F290:F353" si="52">E290*2-((E290*2)*20/100)</f>
        <v>-374.88</v>
      </c>
    </row>
    <row r="291" spans="1:6" x14ac:dyDescent="0.25">
      <c r="A291" s="34">
        <v>28909.700000000201</v>
      </c>
      <c r="B291" s="35" t="s">
        <v>58</v>
      </c>
      <c r="C291" s="36">
        <v>-74.009699999999796</v>
      </c>
      <c r="D291" s="37">
        <f t="shared" si="51"/>
        <v>-88.811639999999755</v>
      </c>
      <c r="E291" s="38">
        <v>48.4</v>
      </c>
      <c r="F291" s="39">
        <f t="shared" si="52"/>
        <v>77.44</v>
      </c>
    </row>
    <row r="292" spans="1:6" x14ac:dyDescent="0.25">
      <c r="A292" s="34">
        <v>28984.500000000298</v>
      </c>
      <c r="B292" s="35" t="s">
        <v>58</v>
      </c>
      <c r="C292" s="36">
        <v>-74.325999999999794</v>
      </c>
      <c r="D292" s="37">
        <f t="shared" si="51"/>
        <v>-89.191199999999753</v>
      </c>
      <c r="E292" s="38">
        <v>42.4</v>
      </c>
      <c r="F292" s="39">
        <f t="shared" si="52"/>
        <v>67.84</v>
      </c>
    </row>
    <row r="293" spans="1:6" x14ac:dyDescent="0.25">
      <c r="A293" s="34">
        <v>29059.300000000301</v>
      </c>
      <c r="B293" s="35" t="s">
        <v>59</v>
      </c>
      <c r="C293" s="36">
        <v>-74.642299999999807</v>
      </c>
      <c r="D293" s="37">
        <f t="shared" si="51"/>
        <v>-89.570759999999765</v>
      </c>
      <c r="E293" s="38">
        <f t="shared" ref="E293:E356" si="53">ROUND(D293*2.65,1)</f>
        <v>-237.4</v>
      </c>
      <c r="F293" s="39">
        <f t="shared" si="52"/>
        <v>-379.84000000000003</v>
      </c>
    </row>
    <row r="294" spans="1:6" x14ac:dyDescent="0.25">
      <c r="A294" s="34">
        <v>29134.1000000003</v>
      </c>
      <c r="B294" s="35" t="s">
        <v>107</v>
      </c>
      <c r="C294" s="36">
        <v>-74.958599999999805</v>
      </c>
      <c r="D294" s="37">
        <f t="shared" si="51"/>
        <v>-89.950319999999763</v>
      </c>
      <c r="E294" s="38">
        <f t="shared" si="53"/>
        <v>-238.4</v>
      </c>
      <c r="F294" s="39">
        <f t="shared" si="52"/>
        <v>-381.44</v>
      </c>
    </row>
    <row r="295" spans="1:6" x14ac:dyDescent="0.25">
      <c r="A295" s="34">
        <v>29208.9000000003</v>
      </c>
      <c r="B295" s="35" t="s">
        <v>58</v>
      </c>
      <c r="C295" s="36">
        <v>-75.274899999999803</v>
      </c>
      <c r="D295" s="37">
        <f t="shared" si="51"/>
        <v>-90.329879999999761</v>
      </c>
      <c r="E295" s="38">
        <v>43.4</v>
      </c>
      <c r="F295" s="39">
        <f t="shared" si="52"/>
        <v>69.44</v>
      </c>
    </row>
    <row r="296" spans="1:6" x14ac:dyDescent="0.25">
      <c r="A296" s="34">
        <v>29283.700000000299</v>
      </c>
      <c r="B296" s="35" t="s">
        <v>59</v>
      </c>
      <c r="C296" s="36">
        <v>-75.591199999999802</v>
      </c>
      <c r="D296" s="37">
        <f t="shared" si="51"/>
        <v>-90.709439999999759</v>
      </c>
      <c r="E296" s="38">
        <f t="shared" si="53"/>
        <v>-240.4</v>
      </c>
      <c r="F296" s="39">
        <f t="shared" si="52"/>
        <v>-384.64</v>
      </c>
    </row>
    <row r="297" spans="1:6" x14ac:dyDescent="0.25">
      <c r="A297" s="34">
        <v>29358.500000000298</v>
      </c>
      <c r="B297" s="35" t="s">
        <v>108</v>
      </c>
      <c r="C297" s="36">
        <v>-75.9074999999998</v>
      </c>
      <c r="D297" s="37">
        <f t="shared" si="51"/>
        <v>-91.088999999999757</v>
      </c>
      <c r="E297" s="38">
        <f t="shared" si="53"/>
        <v>-241.4</v>
      </c>
      <c r="F297" s="39">
        <f t="shared" si="52"/>
        <v>-386.24</v>
      </c>
    </row>
    <row r="298" spans="1:6" x14ac:dyDescent="0.25">
      <c r="A298" s="34">
        <v>29433.300000000301</v>
      </c>
      <c r="B298" s="35" t="s">
        <v>58</v>
      </c>
      <c r="C298" s="36">
        <v>-76.223799999999798</v>
      </c>
      <c r="D298" s="37">
        <f t="shared" si="51"/>
        <v>-91.468559999999755</v>
      </c>
      <c r="E298" s="38">
        <v>44.4</v>
      </c>
      <c r="F298" s="39">
        <f t="shared" si="52"/>
        <v>71.039999999999992</v>
      </c>
    </row>
    <row r="299" spans="1:6" x14ac:dyDescent="0.25">
      <c r="A299" s="34">
        <v>29508.1000000003</v>
      </c>
      <c r="B299" s="35" t="s">
        <v>59</v>
      </c>
      <c r="C299" s="36">
        <v>-76.540099999999796</v>
      </c>
      <c r="D299" s="37">
        <f t="shared" si="51"/>
        <v>-91.848119999999753</v>
      </c>
      <c r="E299" s="38">
        <f t="shared" si="53"/>
        <v>-243.4</v>
      </c>
      <c r="F299" s="39">
        <f t="shared" si="52"/>
        <v>-389.44</v>
      </c>
    </row>
    <row r="300" spans="1:6" x14ac:dyDescent="0.25">
      <c r="A300" s="34">
        <v>29582.9000000003</v>
      </c>
      <c r="B300" s="35" t="s">
        <v>109</v>
      </c>
      <c r="C300" s="36">
        <v>-76.856399999999795</v>
      </c>
      <c r="D300" s="37">
        <f t="shared" si="51"/>
        <v>-92.227679999999751</v>
      </c>
      <c r="E300" s="38">
        <f t="shared" si="53"/>
        <v>-244.4</v>
      </c>
      <c r="F300" s="39">
        <f t="shared" si="52"/>
        <v>-391.04</v>
      </c>
    </row>
    <row r="301" spans="1:6" x14ac:dyDescent="0.25">
      <c r="A301" s="34">
        <v>29657.700000000299</v>
      </c>
      <c r="B301" s="35" t="s">
        <v>58</v>
      </c>
      <c r="C301" s="36">
        <v>-77.172699999999793</v>
      </c>
      <c r="D301" s="37">
        <f t="shared" si="51"/>
        <v>-92.607239999999749</v>
      </c>
      <c r="E301" s="38">
        <v>45.4</v>
      </c>
      <c r="F301" s="39">
        <f t="shared" si="52"/>
        <v>72.64</v>
      </c>
    </row>
    <row r="302" spans="1:6" x14ac:dyDescent="0.25">
      <c r="A302" s="34">
        <v>29732.500000000298</v>
      </c>
      <c r="B302" s="35" t="s">
        <v>59</v>
      </c>
      <c r="C302" s="36">
        <v>-77.488999999999805</v>
      </c>
      <c r="D302" s="37">
        <f t="shared" si="51"/>
        <v>-92.986799999999761</v>
      </c>
      <c r="E302" s="38">
        <f t="shared" si="53"/>
        <v>-246.4</v>
      </c>
      <c r="F302" s="39">
        <f t="shared" si="52"/>
        <v>-394.24</v>
      </c>
    </row>
    <row r="303" spans="1:6" x14ac:dyDescent="0.25">
      <c r="A303" s="34">
        <v>29807.300000000301</v>
      </c>
      <c r="B303" s="35" t="s">
        <v>110</v>
      </c>
      <c r="C303" s="36">
        <v>-77.805299999999804</v>
      </c>
      <c r="D303" s="37">
        <f t="shared" si="51"/>
        <v>-93.366359999999759</v>
      </c>
      <c r="E303" s="38">
        <f t="shared" si="53"/>
        <v>-247.4</v>
      </c>
      <c r="F303" s="39">
        <f t="shared" si="52"/>
        <v>-395.84000000000003</v>
      </c>
    </row>
    <row r="304" spans="1:6" x14ac:dyDescent="0.25">
      <c r="A304" s="34">
        <v>29882.1000000003</v>
      </c>
      <c r="B304" s="35" t="s">
        <v>58</v>
      </c>
      <c r="C304" s="36">
        <v>-78.121599999999802</v>
      </c>
      <c r="D304" s="37">
        <f t="shared" si="51"/>
        <v>-93.745919999999757</v>
      </c>
      <c r="E304" s="38">
        <v>46.4</v>
      </c>
      <c r="F304" s="39">
        <f t="shared" si="52"/>
        <v>74.239999999999995</v>
      </c>
    </row>
    <row r="305" spans="1:6" x14ac:dyDescent="0.25">
      <c r="A305" s="34">
        <v>29956.9000000003</v>
      </c>
      <c r="B305" s="35" t="s">
        <v>59</v>
      </c>
      <c r="C305" s="36">
        <v>-78.4378999999998</v>
      </c>
      <c r="D305" s="37">
        <f t="shared" si="51"/>
        <v>-94.125479999999754</v>
      </c>
      <c r="E305" s="38">
        <f t="shared" si="53"/>
        <v>-249.4</v>
      </c>
      <c r="F305" s="39">
        <f t="shared" si="52"/>
        <v>-399.04</v>
      </c>
    </row>
    <row r="306" spans="1:6" x14ac:dyDescent="0.25">
      <c r="A306" s="34">
        <v>30031.700000000299</v>
      </c>
      <c r="B306" s="35" t="s">
        <v>111</v>
      </c>
      <c r="C306" s="36">
        <v>-78.754199999999798</v>
      </c>
      <c r="D306" s="37">
        <f t="shared" si="51"/>
        <v>-94.505039999999752</v>
      </c>
      <c r="E306" s="38">
        <f t="shared" si="53"/>
        <v>-250.4</v>
      </c>
      <c r="F306" s="39">
        <f t="shared" si="52"/>
        <v>-400.64</v>
      </c>
    </row>
    <row r="307" spans="1:6" x14ac:dyDescent="0.25">
      <c r="A307" s="34">
        <v>30106.500000000298</v>
      </c>
      <c r="B307" s="35" t="s">
        <v>58</v>
      </c>
      <c r="C307" s="36">
        <v>-79.070499999999797</v>
      </c>
      <c r="D307" s="37">
        <f t="shared" si="51"/>
        <v>-94.88459999999975</v>
      </c>
      <c r="E307" s="38">
        <v>47.4</v>
      </c>
      <c r="F307" s="39">
        <f t="shared" si="52"/>
        <v>75.84</v>
      </c>
    </row>
    <row r="308" spans="1:6" x14ac:dyDescent="0.25">
      <c r="A308" s="34">
        <v>30181.300000000301</v>
      </c>
      <c r="B308" s="35" t="s">
        <v>59</v>
      </c>
      <c r="C308" s="36">
        <v>-79.386799999999795</v>
      </c>
      <c r="D308" s="37">
        <f t="shared" si="51"/>
        <v>-95.264159999999748</v>
      </c>
      <c r="E308" s="38">
        <f t="shared" si="53"/>
        <v>-252.5</v>
      </c>
      <c r="F308" s="39">
        <f t="shared" si="52"/>
        <v>-404</v>
      </c>
    </row>
    <row r="309" spans="1:6" x14ac:dyDescent="0.25">
      <c r="A309" s="34">
        <v>30256.1000000003</v>
      </c>
      <c r="B309" s="35" t="s">
        <v>112</v>
      </c>
      <c r="C309" s="36">
        <v>-79.703099999999793</v>
      </c>
      <c r="D309" s="37">
        <f t="shared" si="51"/>
        <v>-95.643719999999746</v>
      </c>
      <c r="E309" s="38">
        <f t="shared" si="53"/>
        <v>-253.5</v>
      </c>
      <c r="F309" s="39">
        <f t="shared" si="52"/>
        <v>-405.6</v>
      </c>
    </row>
    <row r="310" spans="1:6" x14ac:dyDescent="0.25">
      <c r="A310" s="34">
        <v>30330.9000000003</v>
      </c>
      <c r="B310" s="35" t="s">
        <v>58</v>
      </c>
      <c r="C310" s="36">
        <v>-80.019399999999806</v>
      </c>
      <c r="D310" s="37">
        <f t="shared" si="51"/>
        <v>-96.023279999999758</v>
      </c>
      <c r="E310" s="38">
        <v>48.4</v>
      </c>
      <c r="F310" s="39">
        <f t="shared" si="52"/>
        <v>77.44</v>
      </c>
    </row>
    <row r="311" spans="1:6" x14ac:dyDescent="0.25">
      <c r="A311" s="34">
        <v>30405.700000000299</v>
      </c>
      <c r="B311" s="35" t="s">
        <v>59</v>
      </c>
      <c r="C311" s="36">
        <v>-80.335699999999804</v>
      </c>
      <c r="D311" s="37">
        <f t="shared" si="51"/>
        <v>-96.402839999999756</v>
      </c>
      <c r="E311" s="38">
        <f t="shared" si="53"/>
        <v>-255.5</v>
      </c>
      <c r="F311" s="39">
        <f t="shared" si="52"/>
        <v>-408.8</v>
      </c>
    </row>
    <row r="312" spans="1:6" x14ac:dyDescent="0.25">
      <c r="A312" s="34">
        <v>30480.500000000298</v>
      </c>
      <c r="B312" s="35" t="s">
        <v>113</v>
      </c>
      <c r="C312" s="36">
        <v>-80.651999999999802</v>
      </c>
      <c r="D312" s="37">
        <f t="shared" si="51"/>
        <v>-96.782399999999754</v>
      </c>
      <c r="E312" s="38">
        <f t="shared" si="53"/>
        <v>-256.5</v>
      </c>
      <c r="F312" s="39">
        <f t="shared" si="52"/>
        <v>-410.4</v>
      </c>
    </row>
    <row r="313" spans="1:6" x14ac:dyDescent="0.25">
      <c r="A313" s="34">
        <v>30555.300000000301</v>
      </c>
      <c r="B313" s="35" t="s">
        <v>58</v>
      </c>
      <c r="C313" s="36">
        <v>-80.9682999999998</v>
      </c>
      <c r="D313" s="37">
        <f t="shared" si="51"/>
        <v>-97.161959999999752</v>
      </c>
      <c r="E313" s="38">
        <v>49.4</v>
      </c>
      <c r="F313" s="39">
        <f t="shared" si="52"/>
        <v>79.039999999999992</v>
      </c>
    </row>
    <row r="314" spans="1:6" x14ac:dyDescent="0.25">
      <c r="A314" s="34">
        <v>30630.1000000003</v>
      </c>
      <c r="B314" s="35" t="s">
        <v>58</v>
      </c>
      <c r="C314" s="36">
        <v>-81.284599999999799</v>
      </c>
      <c r="D314" s="37">
        <f t="shared" si="51"/>
        <v>-97.54151999999975</v>
      </c>
      <c r="E314" s="38">
        <v>43.4</v>
      </c>
      <c r="F314" s="39">
        <f t="shared" si="52"/>
        <v>69.44</v>
      </c>
    </row>
    <row r="315" spans="1:6" x14ac:dyDescent="0.25">
      <c r="A315" s="34">
        <v>30704.9000000003</v>
      </c>
      <c r="B315" s="35" t="s">
        <v>59</v>
      </c>
      <c r="C315" s="36">
        <v>-81.600899999999797</v>
      </c>
      <c r="D315" s="37">
        <f t="shared" si="51"/>
        <v>-97.921079999999748</v>
      </c>
      <c r="E315" s="38">
        <f t="shared" si="53"/>
        <v>-259.5</v>
      </c>
      <c r="F315" s="39">
        <f t="shared" si="52"/>
        <v>-415.2</v>
      </c>
    </row>
    <row r="316" spans="1:6" x14ac:dyDescent="0.25">
      <c r="A316" s="34">
        <v>30779.700000000299</v>
      </c>
      <c r="B316" s="35" t="s">
        <v>108</v>
      </c>
      <c r="C316" s="36">
        <v>-81.917199999999795</v>
      </c>
      <c r="D316" s="37">
        <f t="shared" si="51"/>
        <v>-98.300639999999746</v>
      </c>
      <c r="E316" s="38">
        <f t="shared" si="53"/>
        <v>-260.5</v>
      </c>
      <c r="F316" s="39">
        <f t="shared" si="52"/>
        <v>-416.8</v>
      </c>
    </row>
    <row r="317" spans="1:6" x14ac:dyDescent="0.25">
      <c r="A317" s="34">
        <v>30854.500000000298</v>
      </c>
      <c r="B317" s="35" t="s">
        <v>58</v>
      </c>
      <c r="C317" s="36">
        <v>-82.233499999999793</v>
      </c>
      <c r="D317" s="37">
        <f t="shared" si="51"/>
        <v>-98.680199999999743</v>
      </c>
      <c r="E317" s="38">
        <v>44.4</v>
      </c>
      <c r="F317" s="39">
        <f t="shared" si="52"/>
        <v>71.039999999999992</v>
      </c>
    </row>
    <row r="318" spans="1:6" x14ac:dyDescent="0.25">
      <c r="A318" s="34">
        <v>30929.300000000301</v>
      </c>
      <c r="B318" s="35" t="s">
        <v>59</v>
      </c>
      <c r="C318" s="36">
        <v>-82.549799999999806</v>
      </c>
      <c r="D318" s="37">
        <f t="shared" si="51"/>
        <v>-99.05975999999977</v>
      </c>
      <c r="E318" s="38">
        <f t="shared" si="53"/>
        <v>-262.5</v>
      </c>
      <c r="F318" s="39">
        <f t="shared" si="52"/>
        <v>-420</v>
      </c>
    </row>
    <row r="319" spans="1:6" x14ac:dyDescent="0.25">
      <c r="A319" s="34">
        <v>31004.1000000003</v>
      </c>
      <c r="B319" s="35" t="s">
        <v>109</v>
      </c>
      <c r="C319" s="36">
        <v>-82.866099999999804</v>
      </c>
      <c r="D319" s="37">
        <f t="shared" si="51"/>
        <v>-99.439319999999768</v>
      </c>
      <c r="E319" s="38">
        <f t="shared" si="53"/>
        <v>-263.5</v>
      </c>
      <c r="F319" s="39">
        <f t="shared" si="52"/>
        <v>-421.6</v>
      </c>
    </row>
    <row r="320" spans="1:6" x14ac:dyDescent="0.25">
      <c r="A320" s="34">
        <v>31078.9000000003</v>
      </c>
      <c r="B320" s="35" t="s">
        <v>58</v>
      </c>
      <c r="C320" s="36">
        <v>-83.182399999999802</v>
      </c>
      <c r="D320" s="37">
        <f t="shared" si="51"/>
        <v>-99.818879999999766</v>
      </c>
      <c r="E320" s="38">
        <v>45.4</v>
      </c>
      <c r="F320" s="39">
        <f t="shared" si="52"/>
        <v>72.64</v>
      </c>
    </row>
    <row r="321" spans="1:6" x14ac:dyDescent="0.25">
      <c r="A321" s="34">
        <v>31153.700000000299</v>
      </c>
      <c r="B321" s="35" t="s">
        <v>59</v>
      </c>
      <c r="C321" s="36">
        <v>-83.498699999999801</v>
      </c>
      <c r="D321" s="37">
        <f t="shared" si="51"/>
        <v>-100.19843999999976</v>
      </c>
      <c r="E321" s="38">
        <f t="shared" si="53"/>
        <v>-265.5</v>
      </c>
      <c r="F321" s="39">
        <f t="shared" si="52"/>
        <v>-424.8</v>
      </c>
    </row>
    <row r="322" spans="1:6" x14ac:dyDescent="0.25">
      <c r="A322" s="34">
        <v>31228.500000000298</v>
      </c>
      <c r="B322" s="35" t="s">
        <v>110</v>
      </c>
      <c r="C322" s="36">
        <v>-83.814999999999799</v>
      </c>
      <c r="D322" s="37">
        <f t="shared" si="51"/>
        <v>-100.57799999999976</v>
      </c>
      <c r="E322" s="38">
        <f t="shared" si="53"/>
        <v>-266.5</v>
      </c>
      <c r="F322" s="39">
        <f t="shared" si="52"/>
        <v>-426.4</v>
      </c>
    </row>
    <row r="323" spans="1:6" x14ac:dyDescent="0.25">
      <c r="A323" s="34">
        <v>31303.300000000301</v>
      </c>
      <c r="B323" s="35" t="s">
        <v>58</v>
      </c>
      <c r="C323" s="36">
        <v>-84.131299999999797</v>
      </c>
      <c r="D323" s="37">
        <f t="shared" si="51"/>
        <v>-100.95755999999976</v>
      </c>
      <c r="E323" s="38">
        <v>46.4</v>
      </c>
      <c r="F323" s="39">
        <f t="shared" si="52"/>
        <v>74.239999999999995</v>
      </c>
    </row>
    <row r="324" spans="1:6" x14ac:dyDescent="0.25">
      <c r="A324" s="34">
        <v>31378.1000000003</v>
      </c>
      <c r="B324" s="35" t="s">
        <v>59</v>
      </c>
      <c r="C324" s="36">
        <v>-84.447599999999795</v>
      </c>
      <c r="D324" s="37">
        <f t="shared" si="51"/>
        <v>-101.33711999999976</v>
      </c>
      <c r="E324" s="38">
        <f t="shared" si="53"/>
        <v>-268.5</v>
      </c>
      <c r="F324" s="39">
        <f t="shared" si="52"/>
        <v>-429.6</v>
      </c>
    </row>
    <row r="325" spans="1:6" x14ac:dyDescent="0.25">
      <c r="A325" s="34">
        <v>31452.900000000402</v>
      </c>
      <c r="B325" s="35" t="s">
        <v>111</v>
      </c>
      <c r="C325" s="36">
        <v>-84.763899999999794</v>
      </c>
      <c r="D325" s="37">
        <f t="shared" si="51"/>
        <v>-101.71667999999976</v>
      </c>
      <c r="E325" s="38">
        <f t="shared" si="53"/>
        <v>-269.5</v>
      </c>
      <c r="F325" s="39">
        <f t="shared" si="52"/>
        <v>-431.2</v>
      </c>
    </row>
    <row r="326" spans="1:6" x14ac:dyDescent="0.25">
      <c r="A326" s="34">
        <v>31527.700000000401</v>
      </c>
      <c r="B326" s="35" t="s">
        <v>58</v>
      </c>
      <c r="C326" s="36">
        <v>-85.080199999999806</v>
      </c>
      <c r="D326" s="37">
        <f t="shared" si="51"/>
        <v>-102.09623999999977</v>
      </c>
      <c r="E326" s="38">
        <v>47.4</v>
      </c>
      <c r="F326" s="39">
        <f t="shared" si="52"/>
        <v>75.84</v>
      </c>
    </row>
    <row r="327" spans="1:6" x14ac:dyDescent="0.25">
      <c r="A327" s="34">
        <v>31602.5000000004</v>
      </c>
      <c r="B327" s="35" t="s">
        <v>59</v>
      </c>
      <c r="C327" s="36">
        <v>-85.396499999999804</v>
      </c>
      <c r="D327" s="37">
        <f t="shared" si="51"/>
        <v>-102.47579999999977</v>
      </c>
      <c r="E327" s="38">
        <f t="shared" si="53"/>
        <v>-271.60000000000002</v>
      </c>
      <c r="F327" s="39">
        <f t="shared" si="52"/>
        <v>-434.56000000000006</v>
      </c>
    </row>
    <row r="328" spans="1:6" x14ac:dyDescent="0.25">
      <c r="A328" s="34">
        <v>31677.300000000399</v>
      </c>
      <c r="B328" s="35" t="s">
        <v>112</v>
      </c>
      <c r="C328" s="36">
        <v>-85.712799999999802</v>
      </c>
      <c r="D328" s="37">
        <f t="shared" si="51"/>
        <v>-102.85535999999976</v>
      </c>
      <c r="E328" s="38">
        <f t="shared" si="53"/>
        <v>-272.60000000000002</v>
      </c>
      <c r="F328" s="39">
        <f t="shared" si="52"/>
        <v>-436.16</v>
      </c>
    </row>
    <row r="329" spans="1:6" x14ac:dyDescent="0.25">
      <c r="A329" s="34">
        <v>31752.100000000399</v>
      </c>
      <c r="B329" s="35" t="s">
        <v>58</v>
      </c>
      <c r="C329" s="36">
        <v>-86.029099999999801</v>
      </c>
      <c r="D329" s="37">
        <f t="shared" si="51"/>
        <v>-103.23491999999976</v>
      </c>
      <c r="E329" s="38">
        <v>48.4</v>
      </c>
      <c r="F329" s="39">
        <f t="shared" si="52"/>
        <v>77.44</v>
      </c>
    </row>
    <row r="330" spans="1:6" x14ac:dyDescent="0.25">
      <c r="A330" s="34">
        <v>31826.900000000402</v>
      </c>
      <c r="B330" s="35" t="s">
        <v>59</v>
      </c>
      <c r="C330" s="36">
        <v>-86.345399999999799</v>
      </c>
      <c r="D330" s="37">
        <f t="shared" si="51"/>
        <v>-103.61447999999976</v>
      </c>
      <c r="E330" s="38">
        <f t="shared" si="53"/>
        <v>-274.60000000000002</v>
      </c>
      <c r="F330" s="39">
        <f t="shared" si="52"/>
        <v>-439.36</v>
      </c>
    </row>
    <row r="331" spans="1:6" x14ac:dyDescent="0.25">
      <c r="A331" s="34">
        <v>31901.700000000401</v>
      </c>
      <c r="B331" s="35" t="s">
        <v>113</v>
      </c>
      <c r="C331" s="36">
        <v>-86.661699999999797</v>
      </c>
      <c r="D331" s="37">
        <f t="shared" si="51"/>
        <v>-103.99403999999976</v>
      </c>
      <c r="E331" s="38">
        <f t="shared" si="53"/>
        <v>-275.60000000000002</v>
      </c>
      <c r="F331" s="39">
        <f t="shared" si="52"/>
        <v>-440.96000000000004</v>
      </c>
    </row>
    <row r="332" spans="1:6" x14ac:dyDescent="0.25">
      <c r="A332" s="34">
        <v>31976.5000000004</v>
      </c>
      <c r="B332" s="35" t="s">
        <v>58</v>
      </c>
      <c r="C332" s="36">
        <v>-86.977999999999795</v>
      </c>
      <c r="D332" s="37">
        <f t="shared" si="51"/>
        <v>-104.37359999999975</v>
      </c>
      <c r="E332" s="38">
        <v>49.4</v>
      </c>
      <c r="F332" s="39">
        <f t="shared" si="52"/>
        <v>79.039999999999992</v>
      </c>
    </row>
    <row r="333" spans="1:6" x14ac:dyDescent="0.25">
      <c r="A333" s="34">
        <v>32051.300000000399</v>
      </c>
      <c r="B333" s="35" t="s">
        <v>59</v>
      </c>
      <c r="C333" s="36">
        <v>-87.294299999999794</v>
      </c>
      <c r="D333" s="37">
        <f t="shared" si="51"/>
        <v>-104.75315999999975</v>
      </c>
      <c r="E333" s="38">
        <f t="shared" si="53"/>
        <v>-277.60000000000002</v>
      </c>
      <c r="F333" s="39">
        <f t="shared" si="52"/>
        <v>-444.16</v>
      </c>
    </row>
    <row r="334" spans="1:6" x14ac:dyDescent="0.25">
      <c r="A334" s="34">
        <v>32126.100000000399</v>
      </c>
      <c r="B334" s="35" t="s">
        <v>114</v>
      </c>
      <c r="C334" s="36">
        <v>-87.610599999999806</v>
      </c>
      <c r="D334" s="37">
        <f t="shared" si="51"/>
        <v>-105.13271999999976</v>
      </c>
      <c r="E334" s="38">
        <f t="shared" si="53"/>
        <v>-278.60000000000002</v>
      </c>
      <c r="F334" s="39">
        <f t="shared" si="52"/>
        <v>-445.76000000000005</v>
      </c>
    </row>
    <row r="335" spans="1:6" x14ac:dyDescent="0.25">
      <c r="A335" s="34">
        <v>32200.900000000402</v>
      </c>
      <c r="B335" s="35" t="s">
        <v>58</v>
      </c>
      <c r="C335" s="36">
        <v>-87.926899999999804</v>
      </c>
      <c r="D335" s="37">
        <f t="shared" si="51"/>
        <v>-105.51227999999976</v>
      </c>
      <c r="E335" s="38">
        <v>50.4</v>
      </c>
      <c r="F335" s="39">
        <f t="shared" si="52"/>
        <v>80.64</v>
      </c>
    </row>
    <row r="336" spans="1:6" x14ac:dyDescent="0.25">
      <c r="A336" s="34">
        <v>32275.700000000401</v>
      </c>
      <c r="B336" s="35" t="s">
        <v>58</v>
      </c>
      <c r="C336" s="36">
        <v>-88.243199999999803</v>
      </c>
      <c r="D336" s="37">
        <f t="shared" si="51"/>
        <v>-105.89183999999976</v>
      </c>
      <c r="E336" s="38">
        <v>44.4</v>
      </c>
      <c r="F336" s="39">
        <f t="shared" si="52"/>
        <v>71.039999999999992</v>
      </c>
    </row>
    <row r="337" spans="1:6" x14ac:dyDescent="0.25">
      <c r="A337" s="34">
        <v>32350.5000000004</v>
      </c>
      <c r="B337" s="35" t="s">
        <v>59</v>
      </c>
      <c r="C337" s="36">
        <v>-88.559499999999801</v>
      </c>
      <c r="D337" s="37">
        <f t="shared" si="51"/>
        <v>-106.27139999999976</v>
      </c>
      <c r="E337" s="38">
        <f t="shared" si="53"/>
        <v>-281.60000000000002</v>
      </c>
      <c r="F337" s="39">
        <f t="shared" si="52"/>
        <v>-450.56000000000006</v>
      </c>
    </row>
    <row r="338" spans="1:6" x14ac:dyDescent="0.25">
      <c r="A338" s="34">
        <v>32425.300000000399</v>
      </c>
      <c r="B338" s="35" t="s">
        <v>109</v>
      </c>
      <c r="C338" s="36">
        <v>-88.875799999999799</v>
      </c>
      <c r="D338" s="37">
        <f t="shared" si="51"/>
        <v>-106.65095999999976</v>
      </c>
      <c r="E338" s="38">
        <f t="shared" si="53"/>
        <v>-282.60000000000002</v>
      </c>
      <c r="F338" s="39">
        <f t="shared" si="52"/>
        <v>-452.16</v>
      </c>
    </row>
    <row r="339" spans="1:6" x14ac:dyDescent="0.25">
      <c r="A339" s="34">
        <v>32500.100000000399</v>
      </c>
      <c r="B339" s="35" t="s">
        <v>58</v>
      </c>
      <c r="C339" s="36">
        <v>-89.192099999999797</v>
      </c>
      <c r="D339" s="37">
        <f t="shared" si="51"/>
        <v>-107.03051999999975</v>
      </c>
      <c r="E339" s="38">
        <v>45.4</v>
      </c>
      <c r="F339" s="39">
        <f t="shared" si="52"/>
        <v>72.64</v>
      </c>
    </row>
    <row r="340" spans="1:6" x14ac:dyDescent="0.25">
      <c r="A340" s="34">
        <v>32574.900000000402</v>
      </c>
      <c r="B340" s="35" t="s">
        <v>59</v>
      </c>
      <c r="C340" s="36">
        <v>-89.508399999999796</v>
      </c>
      <c r="D340" s="37">
        <f t="shared" si="51"/>
        <v>-107.41007999999975</v>
      </c>
      <c r="E340" s="38">
        <f t="shared" si="53"/>
        <v>-284.60000000000002</v>
      </c>
      <c r="F340" s="39">
        <f t="shared" si="52"/>
        <v>-455.36</v>
      </c>
    </row>
    <row r="341" spans="1:6" x14ac:dyDescent="0.25">
      <c r="A341" s="34">
        <v>32649.700000000401</v>
      </c>
      <c r="B341" s="35" t="s">
        <v>110</v>
      </c>
      <c r="C341" s="36">
        <v>-89.824699999999794</v>
      </c>
      <c r="D341" s="37">
        <f t="shared" si="51"/>
        <v>-107.78963999999975</v>
      </c>
      <c r="E341" s="38">
        <f t="shared" si="53"/>
        <v>-285.60000000000002</v>
      </c>
      <c r="F341" s="39">
        <f t="shared" si="52"/>
        <v>-456.96000000000004</v>
      </c>
    </row>
    <row r="342" spans="1:6" x14ac:dyDescent="0.25">
      <c r="A342" s="34">
        <v>32724.5000000004</v>
      </c>
      <c r="B342" s="35" t="s">
        <v>58</v>
      </c>
      <c r="C342" s="36">
        <v>-90.140999999999806</v>
      </c>
      <c r="D342" s="37">
        <f t="shared" si="51"/>
        <v>-108.16919999999976</v>
      </c>
      <c r="E342" s="38">
        <v>46.4</v>
      </c>
      <c r="F342" s="39">
        <f t="shared" si="52"/>
        <v>74.239999999999995</v>
      </c>
    </row>
    <row r="343" spans="1:6" x14ac:dyDescent="0.25">
      <c r="A343" s="34">
        <v>32799.300000000403</v>
      </c>
      <c r="B343" s="35" t="s">
        <v>59</v>
      </c>
      <c r="C343" s="36">
        <v>-90.457299999999805</v>
      </c>
      <c r="D343" s="37">
        <f t="shared" si="51"/>
        <v>-108.54875999999976</v>
      </c>
      <c r="E343" s="38">
        <f t="shared" si="53"/>
        <v>-287.7</v>
      </c>
      <c r="F343" s="39">
        <f t="shared" si="52"/>
        <v>-460.32</v>
      </c>
    </row>
    <row r="344" spans="1:6" x14ac:dyDescent="0.25">
      <c r="A344" s="34">
        <v>32874.100000000399</v>
      </c>
      <c r="B344" s="35" t="s">
        <v>111</v>
      </c>
      <c r="C344" s="36">
        <v>-90.773599999999803</v>
      </c>
      <c r="D344" s="37">
        <f t="shared" si="51"/>
        <v>-108.92831999999976</v>
      </c>
      <c r="E344" s="38">
        <f t="shared" si="53"/>
        <v>-288.7</v>
      </c>
      <c r="F344" s="39">
        <f t="shared" si="52"/>
        <v>-461.91999999999996</v>
      </c>
    </row>
    <row r="345" spans="1:6" x14ac:dyDescent="0.25">
      <c r="A345" s="34">
        <v>32948.900000000402</v>
      </c>
      <c r="B345" s="35" t="s">
        <v>58</v>
      </c>
      <c r="C345" s="36">
        <v>-91.089899999999801</v>
      </c>
      <c r="D345" s="37">
        <f t="shared" si="51"/>
        <v>-109.30787999999976</v>
      </c>
      <c r="E345" s="38">
        <v>47.4</v>
      </c>
      <c r="F345" s="39">
        <f t="shared" si="52"/>
        <v>75.84</v>
      </c>
    </row>
    <row r="346" spans="1:6" x14ac:dyDescent="0.25">
      <c r="A346" s="34">
        <v>33023.700000000397</v>
      </c>
      <c r="B346" s="35" t="s">
        <v>59</v>
      </c>
      <c r="C346" s="36">
        <v>-91.406199999999799</v>
      </c>
      <c r="D346" s="37">
        <f t="shared" si="51"/>
        <v>-109.68743999999975</v>
      </c>
      <c r="E346" s="38">
        <f t="shared" si="53"/>
        <v>-290.7</v>
      </c>
      <c r="F346" s="39">
        <f t="shared" si="52"/>
        <v>-465.12</v>
      </c>
    </row>
    <row r="347" spans="1:6" x14ac:dyDescent="0.25">
      <c r="A347" s="34">
        <v>33098.5000000004</v>
      </c>
      <c r="B347" s="35" t="s">
        <v>112</v>
      </c>
      <c r="C347" s="36">
        <v>-91.722499999999698</v>
      </c>
      <c r="D347" s="37">
        <f t="shared" si="51"/>
        <v>-110.06699999999964</v>
      </c>
      <c r="E347" s="38">
        <f t="shared" si="53"/>
        <v>-291.7</v>
      </c>
      <c r="F347" s="39">
        <f t="shared" si="52"/>
        <v>-466.71999999999997</v>
      </c>
    </row>
    <row r="348" spans="1:6" x14ac:dyDescent="0.25">
      <c r="A348" s="34">
        <v>33173.300000000403</v>
      </c>
      <c r="B348" s="35" t="s">
        <v>58</v>
      </c>
      <c r="C348" s="36">
        <v>-92.038799999999696</v>
      </c>
      <c r="D348" s="37">
        <f t="shared" si="51"/>
        <v>-110.44655999999964</v>
      </c>
      <c r="E348" s="38">
        <v>48.4</v>
      </c>
      <c r="F348" s="39">
        <f t="shared" si="52"/>
        <v>77.44</v>
      </c>
    </row>
    <row r="349" spans="1:6" x14ac:dyDescent="0.25">
      <c r="A349" s="34">
        <v>33248.100000000399</v>
      </c>
      <c r="B349" s="35" t="s">
        <v>59</v>
      </c>
      <c r="C349" s="36">
        <v>-92.355099999999695</v>
      </c>
      <c r="D349" s="37">
        <f t="shared" si="51"/>
        <v>-110.82611999999963</v>
      </c>
      <c r="E349" s="38">
        <f t="shared" si="53"/>
        <v>-293.7</v>
      </c>
      <c r="F349" s="39">
        <f t="shared" si="52"/>
        <v>-469.91999999999996</v>
      </c>
    </row>
    <row r="350" spans="1:6" x14ac:dyDescent="0.25">
      <c r="A350" s="34">
        <v>33322.900000000402</v>
      </c>
      <c r="B350" s="35" t="s">
        <v>113</v>
      </c>
      <c r="C350" s="36">
        <v>-92.671399999999693</v>
      </c>
      <c r="D350" s="37">
        <f t="shared" si="51"/>
        <v>-111.20567999999963</v>
      </c>
      <c r="E350" s="38">
        <f t="shared" si="53"/>
        <v>-294.7</v>
      </c>
      <c r="F350" s="39">
        <f t="shared" si="52"/>
        <v>-471.52</v>
      </c>
    </row>
    <row r="351" spans="1:6" x14ac:dyDescent="0.25">
      <c r="A351" s="34">
        <v>33397.700000000397</v>
      </c>
      <c r="B351" s="35" t="s">
        <v>58</v>
      </c>
      <c r="C351" s="36">
        <v>-92.987699999999705</v>
      </c>
      <c r="D351" s="37">
        <f t="shared" si="51"/>
        <v>-111.58523999999964</v>
      </c>
      <c r="E351" s="38">
        <v>49.4</v>
      </c>
      <c r="F351" s="39">
        <f t="shared" si="52"/>
        <v>79.039999999999992</v>
      </c>
    </row>
    <row r="352" spans="1:6" x14ac:dyDescent="0.25">
      <c r="A352" s="34">
        <v>33472.5000000004</v>
      </c>
      <c r="B352" s="35" t="s">
        <v>59</v>
      </c>
      <c r="C352" s="36">
        <v>-93.303999999999704</v>
      </c>
      <c r="D352" s="37">
        <f t="shared" si="51"/>
        <v>-111.96479999999964</v>
      </c>
      <c r="E352" s="38">
        <f t="shared" si="53"/>
        <v>-296.7</v>
      </c>
      <c r="F352" s="39">
        <f t="shared" si="52"/>
        <v>-474.71999999999997</v>
      </c>
    </row>
    <row r="353" spans="1:6" x14ac:dyDescent="0.25">
      <c r="A353" s="34">
        <v>33547.300000000403</v>
      </c>
      <c r="B353" s="35" t="s">
        <v>114</v>
      </c>
      <c r="C353" s="36">
        <v>-93.620299999999702</v>
      </c>
      <c r="D353" s="37">
        <f t="shared" si="51"/>
        <v>-112.34435999999964</v>
      </c>
      <c r="E353" s="38">
        <f t="shared" si="53"/>
        <v>-297.7</v>
      </c>
      <c r="F353" s="39">
        <f t="shared" si="52"/>
        <v>-476.32</v>
      </c>
    </row>
    <row r="354" spans="1:6" x14ac:dyDescent="0.25">
      <c r="A354" s="34">
        <v>33622.100000000399</v>
      </c>
      <c r="B354" s="35" t="s">
        <v>58</v>
      </c>
      <c r="C354" s="36">
        <v>-93.9365999999997</v>
      </c>
      <c r="D354" s="37">
        <f t="shared" ref="D354:D401" si="54">SUM(C354*1.2)</f>
        <v>-112.72391999999964</v>
      </c>
      <c r="E354" s="38">
        <v>50.4</v>
      </c>
      <c r="F354" s="39">
        <f t="shared" ref="F354:F401" si="55">E354*2-((E354*2)*20/100)</f>
        <v>80.64</v>
      </c>
    </row>
    <row r="355" spans="1:6" x14ac:dyDescent="0.25">
      <c r="A355" s="34">
        <v>33696.900000000402</v>
      </c>
      <c r="B355" s="35" t="s">
        <v>59</v>
      </c>
      <c r="C355" s="36">
        <v>-94.252899999999698</v>
      </c>
      <c r="D355" s="37">
        <f t="shared" si="54"/>
        <v>-113.10347999999964</v>
      </c>
      <c r="E355" s="38">
        <f t="shared" si="53"/>
        <v>-299.7</v>
      </c>
      <c r="F355" s="39">
        <f t="shared" si="55"/>
        <v>-479.52</v>
      </c>
    </row>
    <row r="356" spans="1:6" x14ac:dyDescent="0.25">
      <c r="A356" s="34">
        <v>33771.700000000397</v>
      </c>
      <c r="B356" s="35" t="s">
        <v>115</v>
      </c>
      <c r="C356" s="36">
        <v>-94.569199999999697</v>
      </c>
      <c r="D356" s="37">
        <f t="shared" si="54"/>
        <v>-113.48303999999963</v>
      </c>
      <c r="E356" s="38">
        <f t="shared" si="53"/>
        <v>-300.7</v>
      </c>
      <c r="F356" s="39">
        <f t="shared" si="55"/>
        <v>-481.12</v>
      </c>
    </row>
    <row r="357" spans="1:6" x14ac:dyDescent="0.25">
      <c r="A357" s="34">
        <v>33846.5000000004</v>
      </c>
      <c r="B357" s="35" t="s">
        <v>58</v>
      </c>
      <c r="C357" s="36">
        <v>-94.885499999999695</v>
      </c>
      <c r="D357" s="37">
        <f t="shared" si="54"/>
        <v>-113.86259999999963</v>
      </c>
      <c r="E357" s="38">
        <v>51.4</v>
      </c>
      <c r="F357" s="39">
        <f t="shared" si="55"/>
        <v>82.24</v>
      </c>
    </row>
    <row r="358" spans="1:6" x14ac:dyDescent="0.25">
      <c r="A358" s="34">
        <v>33921.300000000403</v>
      </c>
      <c r="B358" s="35" t="s">
        <v>58</v>
      </c>
      <c r="C358" s="36">
        <v>-95.201799999999693</v>
      </c>
      <c r="D358" s="37">
        <f t="shared" si="54"/>
        <v>-114.24215999999963</v>
      </c>
      <c r="E358" s="38">
        <v>45.4</v>
      </c>
      <c r="F358" s="39">
        <f t="shared" si="55"/>
        <v>72.64</v>
      </c>
    </row>
    <row r="359" spans="1:6" x14ac:dyDescent="0.25">
      <c r="A359" s="34">
        <v>33996.100000000501</v>
      </c>
      <c r="B359" s="35" t="s">
        <v>59</v>
      </c>
      <c r="C359" s="36">
        <v>-95.518099999999706</v>
      </c>
      <c r="D359" s="37">
        <f t="shared" si="54"/>
        <v>-114.62171999999964</v>
      </c>
      <c r="E359" s="38">
        <f t="shared" ref="E359:E400" si="56">ROUND(D359*2.65,1)</f>
        <v>-303.7</v>
      </c>
      <c r="F359" s="39">
        <f t="shared" si="55"/>
        <v>-485.91999999999996</v>
      </c>
    </row>
    <row r="360" spans="1:6" x14ac:dyDescent="0.25">
      <c r="A360" s="34">
        <v>34070.900000000503</v>
      </c>
      <c r="B360" s="35" t="s">
        <v>110</v>
      </c>
      <c r="C360" s="36">
        <v>-95.834399999999704</v>
      </c>
      <c r="D360" s="37">
        <f t="shared" si="54"/>
        <v>-115.00127999999964</v>
      </c>
      <c r="E360" s="38">
        <f t="shared" si="56"/>
        <v>-304.8</v>
      </c>
      <c r="F360" s="39">
        <f t="shared" si="55"/>
        <v>-487.68</v>
      </c>
    </row>
    <row r="361" spans="1:6" x14ac:dyDescent="0.25">
      <c r="A361" s="34">
        <v>34145.700000000499</v>
      </c>
      <c r="B361" s="35" t="s">
        <v>58</v>
      </c>
      <c r="C361" s="36">
        <v>-96.150699999999702</v>
      </c>
      <c r="D361" s="37">
        <f t="shared" si="54"/>
        <v>-115.38083999999964</v>
      </c>
      <c r="E361" s="38">
        <v>46.4</v>
      </c>
      <c r="F361" s="39">
        <f t="shared" si="55"/>
        <v>74.239999999999995</v>
      </c>
    </row>
    <row r="362" spans="1:6" x14ac:dyDescent="0.25">
      <c r="A362" s="34">
        <v>34220.500000000502</v>
      </c>
      <c r="B362" s="35" t="s">
        <v>59</v>
      </c>
      <c r="C362" s="36">
        <v>-96.4669999999997</v>
      </c>
      <c r="D362" s="37">
        <f t="shared" si="54"/>
        <v>-115.76039999999963</v>
      </c>
      <c r="E362" s="38">
        <f t="shared" si="56"/>
        <v>-306.8</v>
      </c>
      <c r="F362" s="39">
        <f t="shared" si="55"/>
        <v>-490.88</v>
      </c>
    </row>
    <row r="363" spans="1:6" x14ac:dyDescent="0.25">
      <c r="A363" s="34">
        <v>34295.300000000498</v>
      </c>
      <c r="B363" s="35" t="s">
        <v>111</v>
      </c>
      <c r="C363" s="36">
        <v>-96.783299999999699</v>
      </c>
      <c r="D363" s="37">
        <f t="shared" si="54"/>
        <v>-116.13995999999963</v>
      </c>
      <c r="E363" s="38">
        <f t="shared" si="56"/>
        <v>-307.8</v>
      </c>
      <c r="F363" s="39">
        <f t="shared" si="55"/>
        <v>-492.48</v>
      </c>
    </row>
    <row r="364" spans="1:6" x14ac:dyDescent="0.25">
      <c r="A364" s="34">
        <v>34370.100000000501</v>
      </c>
      <c r="B364" s="35" t="s">
        <v>58</v>
      </c>
      <c r="C364" s="36">
        <v>-97.099599999999697</v>
      </c>
      <c r="D364" s="37">
        <f t="shared" si="54"/>
        <v>-116.51951999999963</v>
      </c>
      <c r="E364" s="38">
        <v>47.4</v>
      </c>
      <c r="F364" s="39">
        <f t="shared" si="55"/>
        <v>75.84</v>
      </c>
    </row>
    <row r="365" spans="1:6" x14ac:dyDescent="0.25">
      <c r="A365" s="34">
        <v>34444.900000000503</v>
      </c>
      <c r="B365" s="35" t="s">
        <v>59</v>
      </c>
      <c r="C365" s="36">
        <v>-97.415899999999695</v>
      </c>
      <c r="D365" s="37">
        <f t="shared" si="54"/>
        <v>-116.89907999999963</v>
      </c>
      <c r="E365" s="38">
        <f t="shared" si="56"/>
        <v>-309.8</v>
      </c>
      <c r="F365" s="39">
        <f t="shared" si="55"/>
        <v>-495.68</v>
      </c>
    </row>
    <row r="366" spans="1:6" x14ac:dyDescent="0.25">
      <c r="A366" s="34">
        <v>34519.700000000499</v>
      </c>
      <c r="B366" s="35" t="s">
        <v>112</v>
      </c>
      <c r="C366" s="36">
        <v>-97.732199999999693</v>
      </c>
      <c r="D366" s="37">
        <f t="shared" si="54"/>
        <v>-117.27863999999963</v>
      </c>
      <c r="E366" s="38">
        <f t="shared" si="56"/>
        <v>-310.8</v>
      </c>
      <c r="F366" s="39">
        <f t="shared" si="55"/>
        <v>-497.28000000000003</v>
      </c>
    </row>
    <row r="367" spans="1:6" x14ac:dyDescent="0.25">
      <c r="A367" s="34">
        <v>34594.500000000502</v>
      </c>
      <c r="B367" s="35" t="s">
        <v>58</v>
      </c>
      <c r="C367" s="36">
        <v>-98.048499999999706</v>
      </c>
      <c r="D367" s="37">
        <f t="shared" si="54"/>
        <v>-117.65819999999964</v>
      </c>
      <c r="E367" s="38">
        <v>48.4</v>
      </c>
      <c r="F367" s="39">
        <f t="shared" si="55"/>
        <v>77.44</v>
      </c>
    </row>
    <row r="368" spans="1:6" x14ac:dyDescent="0.25">
      <c r="A368" s="34">
        <v>34669.300000000498</v>
      </c>
      <c r="B368" s="35" t="s">
        <v>59</v>
      </c>
      <c r="C368" s="36">
        <v>-98.364799999999704</v>
      </c>
      <c r="D368" s="37">
        <f t="shared" si="54"/>
        <v>-118.03775999999964</v>
      </c>
      <c r="E368" s="38">
        <f t="shared" si="56"/>
        <v>-312.8</v>
      </c>
      <c r="F368" s="39">
        <f t="shared" si="55"/>
        <v>-500.48</v>
      </c>
    </row>
    <row r="369" spans="1:6" x14ac:dyDescent="0.25">
      <c r="A369" s="34">
        <v>34744.100000000501</v>
      </c>
      <c r="B369" s="35" t="s">
        <v>113</v>
      </c>
      <c r="C369" s="36">
        <v>-98.681099999999702</v>
      </c>
      <c r="D369" s="37">
        <f t="shared" si="54"/>
        <v>-118.41731999999963</v>
      </c>
      <c r="E369" s="38">
        <f t="shared" si="56"/>
        <v>-313.8</v>
      </c>
      <c r="F369" s="39">
        <f t="shared" si="55"/>
        <v>-502.08000000000004</v>
      </c>
    </row>
    <row r="370" spans="1:6" x14ac:dyDescent="0.25">
      <c r="A370" s="34">
        <v>34818.900000000503</v>
      </c>
      <c r="B370" s="35" t="s">
        <v>58</v>
      </c>
      <c r="C370" s="36">
        <v>-98.997399999999701</v>
      </c>
      <c r="D370" s="37">
        <f t="shared" si="54"/>
        <v>-118.79687999999963</v>
      </c>
      <c r="E370" s="38">
        <v>49.4</v>
      </c>
      <c r="F370" s="39">
        <f t="shared" si="55"/>
        <v>79.039999999999992</v>
      </c>
    </row>
    <row r="371" spans="1:6" x14ac:dyDescent="0.25">
      <c r="A371" s="34">
        <v>34893.700000000499</v>
      </c>
      <c r="B371" s="35" t="s">
        <v>59</v>
      </c>
      <c r="C371" s="36">
        <v>-99.313699999999699</v>
      </c>
      <c r="D371" s="37">
        <f t="shared" si="54"/>
        <v>-119.17643999999963</v>
      </c>
      <c r="E371" s="38">
        <f t="shared" si="56"/>
        <v>-315.8</v>
      </c>
      <c r="F371" s="39">
        <f t="shared" si="55"/>
        <v>-505.28000000000003</v>
      </c>
    </row>
    <row r="372" spans="1:6" x14ac:dyDescent="0.25">
      <c r="A372" s="34">
        <v>34968.500000000502</v>
      </c>
      <c r="B372" s="35" t="s">
        <v>114</v>
      </c>
      <c r="C372" s="36">
        <v>-99.629999999999697</v>
      </c>
      <c r="D372" s="37">
        <f t="shared" si="54"/>
        <v>-119.55599999999963</v>
      </c>
      <c r="E372" s="38">
        <f t="shared" si="56"/>
        <v>-316.8</v>
      </c>
      <c r="F372" s="39">
        <f t="shared" si="55"/>
        <v>-506.88</v>
      </c>
    </row>
    <row r="373" spans="1:6" x14ac:dyDescent="0.25">
      <c r="A373" s="34">
        <v>35043.300000000498</v>
      </c>
      <c r="B373" s="35" t="s">
        <v>58</v>
      </c>
      <c r="C373" s="36">
        <v>-99.946299999999695</v>
      </c>
      <c r="D373" s="37">
        <f t="shared" si="54"/>
        <v>-119.93555999999963</v>
      </c>
      <c r="E373" s="38">
        <v>50.4</v>
      </c>
      <c r="F373" s="39">
        <f t="shared" si="55"/>
        <v>80.64</v>
      </c>
    </row>
    <row r="374" spans="1:6" x14ac:dyDescent="0.25">
      <c r="A374" s="34">
        <v>35118.100000000501</v>
      </c>
      <c r="B374" s="35" t="s">
        <v>59</v>
      </c>
      <c r="C374" s="36">
        <v>-100.26260000000001</v>
      </c>
      <c r="D374" s="37">
        <f t="shared" si="54"/>
        <v>-120.31512000000001</v>
      </c>
      <c r="E374" s="38">
        <f t="shared" si="56"/>
        <v>-318.8</v>
      </c>
      <c r="F374" s="39">
        <f t="shared" si="55"/>
        <v>-510.08000000000004</v>
      </c>
    </row>
    <row r="375" spans="1:6" x14ac:dyDescent="0.25">
      <c r="A375" s="34">
        <v>35192.900000000503</v>
      </c>
      <c r="B375" s="35" t="s">
        <v>115</v>
      </c>
      <c r="C375" s="36">
        <v>-100.5789</v>
      </c>
      <c r="D375" s="37">
        <f t="shared" si="54"/>
        <v>-120.69468000000001</v>
      </c>
      <c r="E375" s="38">
        <f t="shared" si="56"/>
        <v>-319.8</v>
      </c>
      <c r="F375" s="39">
        <f t="shared" si="55"/>
        <v>-511.68</v>
      </c>
    </row>
    <row r="376" spans="1:6" x14ac:dyDescent="0.25">
      <c r="A376" s="34">
        <v>35267.700000000499</v>
      </c>
      <c r="B376" s="35" t="s">
        <v>58</v>
      </c>
      <c r="C376" s="36">
        <v>-100.8952</v>
      </c>
      <c r="D376" s="37">
        <f t="shared" si="54"/>
        <v>-121.07424</v>
      </c>
      <c r="E376" s="38">
        <v>51.4</v>
      </c>
      <c r="F376" s="39">
        <f t="shared" si="55"/>
        <v>82.24</v>
      </c>
    </row>
    <row r="377" spans="1:6" x14ac:dyDescent="0.25">
      <c r="A377" s="34">
        <v>35342.500000000502</v>
      </c>
      <c r="B377" s="35" t="s">
        <v>59</v>
      </c>
      <c r="C377" s="36">
        <v>-101.2115</v>
      </c>
      <c r="D377" s="37">
        <f t="shared" si="54"/>
        <v>-121.4538</v>
      </c>
      <c r="E377" s="38">
        <f t="shared" si="56"/>
        <v>-321.89999999999998</v>
      </c>
      <c r="F377" s="39">
        <f t="shared" si="55"/>
        <v>-515.04</v>
      </c>
    </row>
    <row r="378" spans="1:6" x14ac:dyDescent="0.25">
      <c r="A378" s="34">
        <v>35417.300000000498</v>
      </c>
      <c r="B378" s="35" t="s">
        <v>116</v>
      </c>
      <c r="C378" s="36">
        <v>-101.5278</v>
      </c>
      <c r="D378" s="37">
        <f t="shared" si="54"/>
        <v>-121.83336</v>
      </c>
      <c r="E378" s="38">
        <f t="shared" si="56"/>
        <v>-322.89999999999998</v>
      </c>
      <c r="F378" s="39">
        <f t="shared" si="55"/>
        <v>-516.64</v>
      </c>
    </row>
    <row r="379" spans="1:6" x14ac:dyDescent="0.25">
      <c r="A379" s="34">
        <v>35492.100000000501</v>
      </c>
      <c r="B379" s="35" t="s">
        <v>58</v>
      </c>
      <c r="C379" s="36">
        <v>-101.8441</v>
      </c>
      <c r="D379" s="37">
        <f t="shared" si="54"/>
        <v>-122.21292</v>
      </c>
      <c r="E379" s="38">
        <v>52.4</v>
      </c>
      <c r="F379" s="39">
        <f t="shared" si="55"/>
        <v>83.84</v>
      </c>
    </row>
    <row r="380" spans="1:6" x14ac:dyDescent="0.25">
      <c r="A380" s="34">
        <v>35566.900000000503</v>
      </c>
      <c r="B380" s="35" t="s">
        <v>58</v>
      </c>
      <c r="C380" s="36">
        <v>-102.1604</v>
      </c>
      <c r="D380" s="37">
        <f t="shared" si="54"/>
        <v>-122.59247999999999</v>
      </c>
      <c r="E380" s="38">
        <v>46.4</v>
      </c>
      <c r="F380" s="39">
        <f t="shared" si="55"/>
        <v>74.239999999999995</v>
      </c>
    </row>
    <row r="381" spans="1:6" x14ac:dyDescent="0.25">
      <c r="A381" s="34">
        <v>35641.700000000499</v>
      </c>
      <c r="B381" s="35" t="s">
        <v>59</v>
      </c>
      <c r="C381" s="36">
        <v>-102.47669999999999</v>
      </c>
      <c r="D381" s="37">
        <f t="shared" si="54"/>
        <v>-122.97203999999999</v>
      </c>
      <c r="E381" s="38">
        <f t="shared" si="56"/>
        <v>-325.89999999999998</v>
      </c>
      <c r="F381" s="39">
        <f t="shared" si="55"/>
        <v>-521.43999999999994</v>
      </c>
    </row>
    <row r="382" spans="1:6" x14ac:dyDescent="0.25">
      <c r="A382" s="34">
        <v>35716.500000000502</v>
      </c>
      <c r="B382" s="35" t="s">
        <v>111</v>
      </c>
      <c r="C382" s="36">
        <v>-102.79300000000001</v>
      </c>
      <c r="D382" s="37">
        <f t="shared" si="54"/>
        <v>-123.3516</v>
      </c>
      <c r="E382" s="38">
        <f t="shared" si="56"/>
        <v>-326.89999999999998</v>
      </c>
      <c r="F382" s="39">
        <f t="shared" si="55"/>
        <v>-523.04</v>
      </c>
    </row>
    <row r="383" spans="1:6" x14ac:dyDescent="0.25">
      <c r="A383" s="34">
        <v>35791.300000000498</v>
      </c>
      <c r="B383" s="35" t="s">
        <v>58</v>
      </c>
      <c r="C383" s="36">
        <v>-103.1093</v>
      </c>
      <c r="D383" s="37">
        <f t="shared" si="54"/>
        <v>-123.73116</v>
      </c>
      <c r="E383" s="38">
        <v>47.4</v>
      </c>
      <c r="F383" s="39">
        <f t="shared" si="55"/>
        <v>75.84</v>
      </c>
    </row>
    <row r="384" spans="1:6" x14ac:dyDescent="0.25">
      <c r="A384" s="34">
        <v>35866.100000000501</v>
      </c>
      <c r="B384" s="35" t="s">
        <v>59</v>
      </c>
      <c r="C384" s="36">
        <v>-103.4256</v>
      </c>
      <c r="D384" s="37">
        <f t="shared" si="54"/>
        <v>-124.11072</v>
      </c>
      <c r="E384" s="38">
        <f t="shared" si="56"/>
        <v>-328.9</v>
      </c>
      <c r="F384" s="39">
        <f t="shared" si="55"/>
        <v>-526.24</v>
      </c>
    </row>
    <row r="385" spans="1:6" x14ac:dyDescent="0.25">
      <c r="A385" s="34">
        <v>35940.900000000503</v>
      </c>
      <c r="B385" s="35" t="s">
        <v>112</v>
      </c>
      <c r="C385" s="36">
        <v>-103.7419</v>
      </c>
      <c r="D385" s="37">
        <f t="shared" si="54"/>
        <v>-124.49028</v>
      </c>
      <c r="E385" s="38">
        <f t="shared" si="56"/>
        <v>-329.9</v>
      </c>
      <c r="F385" s="39">
        <f t="shared" si="55"/>
        <v>-527.83999999999992</v>
      </c>
    </row>
    <row r="386" spans="1:6" x14ac:dyDescent="0.25">
      <c r="A386" s="34">
        <v>36015.700000000499</v>
      </c>
      <c r="B386" s="35" t="s">
        <v>58</v>
      </c>
      <c r="C386" s="36">
        <v>-104.0582</v>
      </c>
      <c r="D386" s="37">
        <f t="shared" si="54"/>
        <v>-124.86984</v>
      </c>
      <c r="E386" s="38">
        <v>48.4</v>
      </c>
      <c r="F386" s="39">
        <f t="shared" si="55"/>
        <v>77.44</v>
      </c>
    </row>
    <row r="387" spans="1:6" x14ac:dyDescent="0.25">
      <c r="A387" s="34">
        <v>36090.500000000502</v>
      </c>
      <c r="B387" s="35" t="s">
        <v>59</v>
      </c>
      <c r="C387" s="36">
        <v>-104.3745</v>
      </c>
      <c r="D387" s="37">
        <f t="shared" si="54"/>
        <v>-125.24939999999999</v>
      </c>
      <c r="E387" s="38">
        <f t="shared" si="56"/>
        <v>-331.9</v>
      </c>
      <c r="F387" s="39">
        <f t="shared" si="55"/>
        <v>-531.04</v>
      </c>
    </row>
    <row r="388" spans="1:6" x14ac:dyDescent="0.25">
      <c r="A388" s="34">
        <v>36165.300000000498</v>
      </c>
      <c r="B388" s="35" t="s">
        <v>113</v>
      </c>
      <c r="C388" s="36">
        <v>-104.6908</v>
      </c>
      <c r="D388" s="37">
        <f t="shared" si="54"/>
        <v>-125.62895999999999</v>
      </c>
      <c r="E388" s="38">
        <f t="shared" si="56"/>
        <v>-332.9</v>
      </c>
      <c r="F388" s="39">
        <f t="shared" si="55"/>
        <v>-532.64</v>
      </c>
    </row>
    <row r="389" spans="1:6" x14ac:dyDescent="0.25">
      <c r="A389" s="34">
        <v>36240.100000000501</v>
      </c>
      <c r="B389" s="35" t="s">
        <v>58</v>
      </c>
      <c r="C389" s="36">
        <v>-105.00709999999999</v>
      </c>
      <c r="D389" s="37">
        <f t="shared" si="54"/>
        <v>-126.00851999999999</v>
      </c>
      <c r="E389" s="38">
        <v>49.4</v>
      </c>
      <c r="F389" s="39">
        <f t="shared" si="55"/>
        <v>79.039999999999992</v>
      </c>
    </row>
    <row r="390" spans="1:6" x14ac:dyDescent="0.25">
      <c r="A390" s="34">
        <v>36314.900000000503</v>
      </c>
      <c r="B390" s="35" t="s">
        <v>59</v>
      </c>
      <c r="C390" s="36">
        <v>-105.32340000000001</v>
      </c>
      <c r="D390" s="37">
        <f t="shared" si="54"/>
        <v>-126.38808</v>
      </c>
      <c r="E390" s="38">
        <f t="shared" si="56"/>
        <v>-334.9</v>
      </c>
      <c r="F390" s="39">
        <f t="shared" si="55"/>
        <v>-535.83999999999992</v>
      </c>
    </row>
    <row r="391" spans="1:6" x14ac:dyDescent="0.25">
      <c r="A391" s="34">
        <v>36389.700000000499</v>
      </c>
      <c r="B391" s="35" t="s">
        <v>114</v>
      </c>
      <c r="C391" s="36">
        <v>-105.6397</v>
      </c>
      <c r="D391" s="37">
        <f t="shared" si="54"/>
        <v>-126.76764</v>
      </c>
      <c r="E391" s="38">
        <f t="shared" si="56"/>
        <v>-335.9</v>
      </c>
      <c r="F391" s="39">
        <f t="shared" si="55"/>
        <v>-537.43999999999994</v>
      </c>
    </row>
    <row r="392" spans="1:6" x14ac:dyDescent="0.25">
      <c r="A392" s="34">
        <v>36464.500000000502</v>
      </c>
      <c r="B392" s="35" t="s">
        <v>58</v>
      </c>
      <c r="C392" s="36">
        <v>-105.956</v>
      </c>
      <c r="D392" s="37">
        <f t="shared" si="54"/>
        <v>-127.1472</v>
      </c>
      <c r="E392" s="38">
        <v>50.4</v>
      </c>
      <c r="F392" s="39">
        <f t="shared" si="55"/>
        <v>80.64</v>
      </c>
    </row>
    <row r="393" spans="1:6" x14ac:dyDescent="0.25">
      <c r="A393" s="34">
        <v>36539.3000000006</v>
      </c>
      <c r="B393" s="35" t="s">
        <v>59</v>
      </c>
      <c r="C393" s="36">
        <v>-106.2723</v>
      </c>
      <c r="D393" s="37">
        <f t="shared" si="54"/>
        <v>-127.52676</v>
      </c>
      <c r="E393" s="38">
        <f t="shared" si="56"/>
        <v>-337.9</v>
      </c>
      <c r="F393" s="39">
        <f t="shared" si="55"/>
        <v>-540.64</v>
      </c>
    </row>
    <row r="394" spans="1:6" x14ac:dyDescent="0.25">
      <c r="A394" s="34">
        <v>36614.100000000602</v>
      </c>
      <c r="B394" s="35" t="s">
        <v>115</v>
      </c>
      <c r="C394" s="36">
        <v>-106.5886</v>
      </c>
      <c r="D394" s="37">
        <f t="shared" si="54"/>
        <v>-127.90631999999999</v>
      </c>
      <c r="E394" s="38">
        <f t="shared" si="56"/>
        <v>-339</v>
      </c>
      <c r="F394" s="39">
        <f t="shared" si="55"/>
        <v>-542.4</v>
      </c>
    </row>
    <row r="395" spans="1:6" x14ac:dyDescent="0.25">
      <c r="A395" s="34">
        <v>36688.900000000598</v>
      </c>
      <c r="B395" s="35" t="s">
        <v>58</v>
      </c>
      <c r="C395" s="36">
        <v>-106.9049</v>
      </c>
      <c r="D395" s="37">
        <f t="shared" si="54"/>
        <v>-128.28587999999999</v>
      </c>
      <c r="E395" s="38">
        <v>51.4</v>
      </c>
      <c r="F395" s="39">
        <f t="shared" si="55"/>
        <v>82.24</v>
      </c>
    </row>
    <row r="396" spans="1:6" x14ac:dyDescent="0.25">
      <c r="A396" s="34">
        <v>36763.700000000601</v>
      </c>
      <c r="B396" s="35" t="s">
        <v>59</v>
      </c>
      <c r="C396" s="36">
        <v>-107.2212</v>
      </c>
      <c r="D396" s="37">
        <f t="shared" si="54"/>
        <v>-128.66543999999999</v>
      </c>
      <c r="E396" s="38">
        <f t="shared" si="56"/>
        <v>-341</v>
      </c>
      <c r="F396" s="39">
        <f t="shared" si="55"/>
        <v>-545.6</v>
      </c>
    </row>
    <row r="397" spans="1:6" x14ac:dyDescent="0.25">
      <c r="A397" s="34">
        <v>36838.500000000597</v>
      </c>
      <c r="B397" s="35" t="s">
        <v>116</v>
      </c>
      <c r="C397" s="36">
        <v>-107.53749999999999</v>
      </c>
      <c r="D397" s="37">
        <f t="shared" si="54"/>
        <v>-129.04499999999999</v>
      </c>
      <c r="E397" s="38">
        <f t="shared" si="56"/>
        <v>-342</v>
      </c>
      <c r="F397" s="39">
        <f t="shared" si="55"/>
        <v>-547.20000000000005</v>
      </c>
    </row>
    <row r="398" spans="1:6" x14ac:dyDescent="0.25">
      <c r="A398" s="34">
        <v>36913.3000000006</v>
      </c>
      <c r="B398" s="35" t="s">
        <v>58</v>
      </c>
      <c r="C398" s="36">
        <v>-107.85380000000001</v>
      </c>
      <c r="D398" s="37">
        <f t="shared" si="54"/>
        <v>-129.42456000000001</v>
      </c>
      <c r="E398" s="38">
        <v>52.4</v>
      </c>
      <c r="F398" s="39">
        <f t="shared" si="55"/>
        <v>83.84</v>
      </c>
    </row>
    <row r="399" spans="1:6" x14ac:dyDescent="0.25">
      <c r="A399" s="34">
        <v>36988.100000000602</v>
      </c>
      <c r="B399" s="35" t="s">
        <v>59</v>
      </c>
      <c r="C399" s="36">
        <v>-108.17010000000001</v>
      </c>
      <c r="D399" s="37">
        <f t="shared" si="54"/>
        <v>-129.80412000000001</v>
      </c>
      <c r="E399" s="38">
        <f t="shared" si="56"/>
        <v>-344</v>
      </c>
      <c r="F399" s="39">
        <f t="shared" si="55"/>
        <v>-550.4</v>
      </c>
    </row>
    <row r="400" spans="1:6" x14ac:dyDescent="0.25">
      <c r="A400" s="34">
        <v>37062.900000000598</v>
      </c>
      <c r="B400" s="35" t="s">
        <v>117</v>
      </c>
      <c r="C400" s="36">
        <v>-108.4864</v>
      </c>
      <c r="D400" s="37">
        <f t="shared" si="54"/>
        <v>-130.18368000000001</v>
      </c>
      <c r="E400" s="38">
        <f t="shared" si="56"/>
        <v>-345</v>
      </c>
      <c r="F400" s="39">
        <f t="shared" si="55"/>
        <v>-552</v>
      </c>
    </row>
    <row r="401" spans="1:6" x14ac:dyDescent="0.25">
      <c r="A401" s="34">
        <v>37137.700000000601</v>
      </c>
      <c r="B401" s="35" t="s">
        <v>58</v>
      </c>
      <c r="C401" s="36">
        <v>-108.8027</v>
      </c>
      <c r="D401" s="37">
        <f t="shared" si="54"/>
        <v>-130.56324000000001</v>
      </c>
      <c r="E401" s="38">
        <v>53.4</v>
      </c>
      <c r="F401" s="39">
        <f t="shared" si="55"/>
        <v>85.44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49"/>
  <sheetViews>
    <sheetView tabSelected="1" topLeftCell="FR9" workbookViewId="0">
      <selection activeCell="FY14" sqref="FY14"/>
    </sheetView>
  </sheetViews>
  <sheetFormatPr baseColWidth="10" defaultRowHeight="15" x14ac:dyDescent="0.25"/>
  <cols>
    <col min="1" max="1" width="14.85546875" customWidth="1"/>
    <col min="2" max="2" width="14.7109375" customWidth="1"/>
    <col min="3" max="3" width="14.85546875" customWidth="1"/>
    <col min="4" max="4" width="14.7109375" customWidth="1"/>
    <col min="5" max="5" width="14.85546875" customWidth="1"/>
    <col min="6" max="6" width="14.7109375" customWidth="1"/>
    <col min="7" max="7" width="14.85546875" customWidth="1"/>
    <col min="8" max="8" width="14.7109375" customWidth="1"/>
    <col min="9" max="10" width="14.85546875" customWidth="1"/>
    <col min="11" max="11" width="14.7109375" customWidth="1"/>
    <col min="12" max="12" width="14.85546875" customWidth="1"/>
    <col min="13" max="13" width="14.7109375" customWidth="1"/>
    <col min="14" max="14" width="14.85546875" customWidth="1"/>
    <col min="15" max="15" width="14.7109375" customWidth="1"/>
    <col min="16" max="16" width="14.85546875" customWidth="1"/>
    <col min="17" max="17" width="14.7109375" customWidth="1"/>
    <col min="18" max="19" width="14.85546875" customWidth="1"/>
    <col min="20" max="20" width="14.7109375" customWidth="1"/>
    <col min="21" max="21" width="14.85546875" customWidth="1"/>
    <col min="22" max="22" width="14.7109375" customWidth="1"/>
    <col min="23" max="23" width="14.85546875" customWidth="1"/>
    <col min="24" max="24" width="14.7109375" customWidth="1"/>
    <col min="25" max="25" width="14.85546875" customWidth="1"/>
    <col min="26" max="26" width="14.7109375" customWidth="1"/>
    <col min="27" max="28" width="14.85546875" customWidth="1"/>
    <col min="29" max="29" width="14.7109375" customWidth="1"/>
    <col min="30" max="30" width="14.85546875" customWidth="1"/>
    <col min="31" max="31" width="14.7109375" customWidth="1"/>
    <col min="32" max="32" width="14.85546875" customWidth="1"/>
    <col min="33" max="33" width="14.7109375" customWidth="1"/>
    <col min="34" max="34" width="14.85546875" customWidth="1"/>
    <col min="35" max="36" width="14.7109375" customWidth="1"/>
    <col min="37" max="37" width="14.85546875" customWidth="1"/>
    <col min="38" max="38" width="14.7109375" customWidth="1"/>
    <col min="39" max="39" width="14.85546875" customWidth="1"/>
    <col min="40" max="40" width="14.7109375" customWidth="1"/>
    <col min="41" max="41" width="14.85546875" customWidth="1"/>
    <col min="42" max="42" width="14.7109375" customWidth="1"/>
    <col min="43" max="43" width="14.85546875" customWidth="1"/>
    <col min="44" max="44" width="14.7109375" customWidth="1"/>
    <col min="45" max="46" width="14.85546875" customWidth="1"/>
    <col min="47" max="47" width="14.7109375" customWidth="1"/>
    <col min="48" max="48" width="14.85546875" customWidth="1"/>
    <col min="49" max="49" width="14.7109375" customWidth="1"/>
    <col min="50" max="50" width="14.85546875" customWidth="1"/>
    <col min="51" max="51" width="14.7109375" customWidth="1"/>
    <col min="52" max="52" width="14.85546875" customWidth="1"/>
    <col min="53" max="53" width="14.7109375" customWidth="1"/>
    <col min="54" max="55" width="14.85546875" customWidth="1"/>
    <col min="56" max="56" width="14.7109375" customWidth="1"/>
    <col min="57" max="57" width="14.85546875" customWidth="1"/>
    <col min="58" max="58" width="14.7109375" customWidth="1"/>
    <col min="59" max="59" width="14.85546875" customWidth="1"/>
    <col min="60" max="60" width="14.7109375" customWidth="1"/>
    <col min="61" max="61" width="14.85546875" customWidth="1"/>
    <col min="62" max="63" width="14.7109375" customWidth="1"/>
    <col min="64" max="64" width="14.85546875" customWidth="1"/>
    <col min="65" max="65" width="14.7109375" customWidth="1"/>
    <col min="66" max="66" width="14.85546875" customWidth="1"/>
    <col min="67" max="67" width="14.7109375" customWidth="1"/>
    <col min="68" max="68" width="14.85546875" customWidth="1"/>
    <col min="69" max="69" width="14.7109375" customWidth="1"/>
    <col min="70" max="70" width="14.85546875" customWidth="1"/>
    <col min="71" max="72" width="14.7109375" customWidth="1"/>
    <col min="73" max="73" width="14.85546875" customWidth="1"/>
    <col min="74" max="74" width="14.7109375" customWidth="1"/>
    <col min="75" max="75" width="14.85546875" customWidth="1"/>
    <col min="76" max="76" width="14.7109375" customWidth="1"/>
    <col min="77" max="77" width="14.85546875" customWidth="1"/>
    <col min="78" max="78" width="14.7109375" customWidth="1"/>
    <col min="79" max="79" width="14.85546875" customWidth="1"/>
    <col min="80" max="81" width="14.7109375" customWidth="1"/>
    <col min="82" max="82" width="14.85546875" customWidth="1"/>
    <col min="83" max="83" width="14.7109375" customWidth="1"/>
    <col min="84" max="84" width="14.85546875" customWidth="1"/>
    <col min="85" max="85" width="14.7109375" customWidth="1"/>
    <col min="86" max="86" width="14.85546875" customWidth="1"/>
    <col min="87" max="87" width="14.7109375" customWidth="1"/>
    <col min="88" max="88" width="14.85546875" customWidth="1"/>
    <col min="89" max="90" width="14.7109375" customWidth="1"/>
    <col min="91" max="91" width="14.85546875" customWidth="1"/>
    <col min="92" max="92" width="14.7109375" customWidth="1"/>
    <col min="93" max="93" width="14.85546875" customWidth="1"/>
    <col min="94" max="94" width="14.7109375" customWidth="1"/>
    <col min="95" max="95" width="14.85546875" customWidth="1"/>
    <col min="96" max="96" width="14.7109375" customWidth="1"/>
    <col min="97" max="97" width="14.85546875" customWidth="1"/>
    <col min="98" max="98" width="14.7109375" customWidth="1"/>
    <col min="100" max="100" width="14.85546875" customWidth="1"/>
    <col min="101" max="101" width="14.7109375" customWidth="1"/>
    <col min="102" max="102" width="14.85546875" customWidth="1"/>
    <col min="103" max="103" width="14.7109375" customWidth="1"/>
    <col min="104" max="104" width="14.85546875" customWidth="1"/>
    <col min="105" max="105" width="14.7109375" customWidth="1"/>
    <col min="106" max="106" width="14.85546875" customWidth="1"/>
    <col min="107" max="107" width="14.7109375" customWidth="1"/>
    <col min="109" max="109" width="14.85546875" customWidth="1"/>
    <col min="110" max="110" width="14.7109375" customWidth="1"/>
    <col min="111" max="111" width="14.85546875" customWidth="1"/>
    <col min="112" max="112" width="14.7109375" customWidth="1"/>
    <col min="113" max="113" width="14.85546875" customWidth="1"/>
    <col min="114" max="114" width="14.7109375" customWidth="1"/>
    <col min="115" max="115" width="14.85546875" customWidth="1"/>
    <col min="116" max="116" width="14.7109375" customWidth="1"/>
    <col min="118" max="118" width="14.85546875" customWidth="1"/>
    <col min="119" max="119" width="14.7109375" customWidth="1"/>
    <col min="120" max="120" width="14.85546875" customWidth="1"/>
    <col min="121" max="121" width="14.7109375" customWidth="1"/>
    <col min="122" max="122" width="14.85546875" customWidth="1"/>
    <col min="123" max="123" width="14.7109375" customWidth="1"/>
    <col min="124" max="124" width="14.85546875" customWidth="1"/>
    <col min="125" max="125" width="14.7109375" customWidth="1"/>
    <col min="127" max="127" width="14.85546875" customWidth="1"/>
    <col min="128" max="128" width="14.7109375" customWidth="1"/>
    <col min="129" max="129" width="14.85546875" customWidth="1"/>
    <col min="130" max="130" width="14.7109375" customWidth="1"/>
    <col min="131" max="131" width="14.85546875" customWidth="1"/>
    <col min="132" max="132" width="14.7109375" customWidth="1"/>
    <col min="133" max="133" width="14.85546875" customWidth="1"/>
    <col min="134" max="134" width="14.7109375" customWidth="1"/>
    <col min="136" max="136" width="14.85546875" customWidth="1"/>
    <col min="137" max="137" width="14.7109375" customWidth="1"/>
    <col min="138" max="138" width="14.85546875" customWidth="1"/>
    <col min="139" max="139" width="14.7109375" customWidth="1"/>
    <col min="140" max="140" width="14.85546875" customWidth="1"/>
    <col min="141" max="141" width="14.7109375" customWidth="1"/>
    <col min="142" max="142" width="14.85546875" customWidth="1"/>
    <col min="143" max="143" width="14.7109375" customWidth="1"/>
    <col min="145" max="145" width="14.85546875" customWidth="1"/>
    <col min="146" max="146" width="14.7109375" customWidth="1"/>
    <col min="147" max="147" width="14.85546875" customWidth="1"/>
    <col min="148" max="148" width="14.7109375" customWidth="1"/>
    <col min="149" max="149" width="14.85546875" customWidth="1"/>
    <col min="150" max="150" width="14.7109375" customWidth="1"/>
    <col min="151" max="151" width="14.85546875" customWidth="1"/>
    <col min="152" max="152" width="14.7109375" customWidth="1"/>
    <col min="154" max="154" width="14.85546875" customWidth="1"/>
    <col min="155" max="155" width="14.7109375" customWidth="1"/>
    <col min="156" max="156" width="14.85546875" customWidth="1"/>
    <col min="157" max="157" width="14.7109375" customWidth="1"/>
    <col min="158" max="158" width="14.85546875" customWidth="1"/>
    <col min="159" max="159" width="14.7109375" customWidth="1"/>
    <col min="160" max="160" width="14.85546875" customWidth="1"/>
    <col min="161" max="161" width="14.7109375" customWidth="1"/>
    <col min="163" max="163" width="14.85546875" customWidth="1"/>
    <col min="164" max="164" width="14.7109375" customWidth="1"/>
    <col min="165" max="165" width="14.85546875" customWidth="1"/>
    <col min="166" max="166" width="14.7109375" customWidth="1"/>
    <col min="167" max="167" width="14.85546875" customWidth="1"/>
    <col min="168" max="168" width="14.7109375" customWidth="1"/>
    <col min="169" max="169" width="14.85546875" customWidth="1"/>
    <col min="170" max="170" width="14.7109375" customWidth="1"/>
    <col min="172" max="172" width="14.85546875" customWidth="1"/>
    <col min="173" max="173" width="14.7109375" customWidth="1"/>
    <col min="174" max="174" width="14.85546875" customWidth="1"/>
    <col min="175" max="175" width="14.7109375" customWidth="1"/>
    <col min="176" max="176" width="14.85546875" customWidth="1"/>
    <col min="177" max="177" width="14.7109375" customWidth="1"/>
    <col min="178" max="178" width="14.85546875" customWidth="1"/>
    <col min="179" max="179" width="14.7109375" customWidth="1"/>
  </cols>
  <sheetData>
    <row r="1" spans="1:180" ht="60" customHeight="1" x14ac:dyDescent="0.55000000000000004">
      <c r="A1" s="26">
        <v>1.8</v>
      </c>
      <c r="B1" s="30"/>
      <c r="C1" s="26">
        <v>35.9</v>
      </c>
      <c r="D1" s="30"/>
      <c r="E1" s="26">
        <v>5.0999999999999996</v>
      </c>
      <c r="F1" s="30"/>
      <c r="G1" s="26">
        <v>4.0999999999999996</v>
      </c>
      <c r="H1" s="27"/>
      <c r="J1" s="26">
        <v>42.8</v>
      </c>
      <c r="K1" s="30"/>
      <c r="L1" s="26">
        <v>13.1</v>
      </c>
      <c r="M1" s="30"/>
      <c r="N1" s="26">
        <v>26.5</v>
      </c>
      <c r="O1" s="30"/>
      <c r="P1" s="26">
        <v>16.3</v>
      </c>
      <c r="Q1" s="27"/>
      <c r="S1" s="26">
        <v>14.1</v>
      </c>
      <c r="T1" s="30"/>
      <c r="U1" s="26">
        <v>1</v>
      </c>
      <c r="V1" s="30"/>
      <c r="W1" s="26">
        <v>0.3</v>
      </c>
      <c r="X1" s="30"/>
      <c r="Y1" s="26">
        <v>0</v>
      </c>
      <c r="Z1" s="27"/>
      <c r="AB1" s="26">
        <v>2.4</v>
      </c>
      <c r="AC1" s="30"/>
      <c r="AD1" s="26">
        <v>-10</v>
      </c>
      <c r="AE1" s="30"/>
      <c r="AF1" s="26">
        <v>-15.1</v>
      </c>
      <c r="AG1" s="30"/>
      <c r="AH1" s="26">
        <v>-20.100000000000001</v>
      </c>
      <c r="AI1" s="27"/>
      <c r="AK1" s="26">
        <v>7.4</v>
      </c>
      <c r="AL1" s="30"/>
      <c r="AM1" s="26">
        <v>-30.2</v>
      </c>
      <c r="AN1" s="30"/>
      <c r="AO1" s="26">
        <v>-35.200000000000003</v>
      </c>
      <c r="AP1" s="30"/>
      <c r="AQ1" s="26">
        <v>-40.200000000000003</v>
      </c>
      <c r="AR1" s="27"/>
      <c r="AT1" s="26">
        <v>12.4</v>
      </c>
      <c r="AU1" s="30"/>
      <c r="AV1" s="26">
        <v>-50.3</v>
      </c>
      <c r="AW1" s="30"/>
      <c r="AX1" s="26">
        <v>-55.3</v>
      </c>
      <c r="AY1" s="30"/>
      <c r="AZ1" s="26">
        <v>-60.3</v>
      </c>
      <c r="BA1" s="27"/>
      <c r="BC1" s="26">
        <v>17.399999999999999</v>
      </c>
      <c r="BD1" s="30"/>
      <c r="BE1" s="26">
        <v>-70.400000000000006</v>
      </c>
      <c r="BF1" s="30"/>
      <c r="BG1" s="26">
        <v>-75.400000000000006</v>
      </c>
      <c r="BH1" s="30"/>
      <c r="BI1" s="26">
        <v>-80.5</v>
      </c>
      <c r="BJ1" s="27"/>
      <c r="BL1" s="26">
        <v>22.4</v>
      </c>
      <c r="BM1" s="30"/>
      <c r="BN1" s="26">
        <v>-90.5</v>
      </c>
      <c r="BO1" s="30"/>
      <c r="BP1" s="26">
        <v>-95.5</v>
      </c>
      <c r="BQ1" s="30"/>
      <c r="BR1" s="26">
        <v>-100.6</v>
      </c>
      <c r="BS1" s="27"/>
      <c r="BU1" s="26">
        <v>27.4</v>
      </c>
      <c r="BV1" s="30"/>
      <c r="BW1" s="26">
        <v>-110.6</v>
      </c>
      <c r="BX1" s="30"/>
      <c r="BY1" s="26">
        <v>-115.7</v>
      </c>
      <c r="BZ1" s="30"/>
      <c r="CA1" s="26">
        <v>-120.7</v>
      </c>
      <c r="CB1" s="27"/>
      <c r="CD1" s="26">
        <v>32.4</v>
      </c>
      <c r="CE1" s="30"/>
      <c r="CF1" s="26">
        <v>-130.69999999999999</v>
      </c>
      <c r="CG1" s="30"/>
      <c r="CH1" s="26">
        <v>-135.80000000000001</v>
      </c>
      <c r="CI1" s="30"/>
      <c r="CJ1" s="26">
        <v>-140.80000000000001</v>
      </c>
      <c r="CK1" s="27"/>
      <c r="CM1" s="26">
        <v>-145.80000000000001</v>
      </c>
      <c r="CN1" s="30"/>
      <c r="CO1" s="26">
        <v>39.4</v>
      </c>
      <c r="CP1" s="30"/>
      <c r="CQ1" s="26">
        <v>-155.9</v>
      </c>
      <c r="CR1" s="30"/>
      <c r="CS1" s="26">
        <v>-160.9</v>
      </c>
      <c r="CT1" s="27"/>
      <c r="CV1" s="26">
        <v>44.4</v>
      </c>
      <c r="CW1" s="30"/>
      <c r="CX1" s="26">
        <v>-171</v>
      </c>
      <c r="CY1" s="30"/>
      <c r="CZ1" s="26">
        <v>41.4</v>
      </c>
      <c r="DA1" s="30"/>
      <c r="DB1" s="26">
        <v>-181</v>
      </c>
      <c r="DC1" s="27"/>
      <c r="DE1" s="26">
        <v>-186.1</v>
      </c>
      <c r="DF1" s="30"/>
      <c r="DG1" s="26">
        <v>46.4</v>
      </c>
      <c r="DH1" s="30"/>
      <c r="DI1" s="26">
        <v>-196.1</v>
      </c>
      <c r="DJ1" s="30"/>
      <c r="DK1" s="26">
        <v>43.4</v>
      </c>
      <c r="DL1" s="27"/>
      <c r="DN1" s="26">
        <v>-206.2</v>
      </c>
      <c r="DO1" s="30"/>
      <c r="DP1" s="26">
        <v>-211.2</v>
      </c>
      <c r="DQ1" s="30"/>
      <c r="DR1" s="26">
        <v>-216.2</v>
      </c>
      <c r="DS1" s="30"/>
      <c r="DT1" s="26">
        <v>-221.3</v>
      </c>
      <c r="DU1" s="27"/>
      <c r="DW1" s="26">
        <v>45.4</v>
      </c>
      <c r="DX1" s="30"/>
      <c r="DY1" s="26">
        <v>-231.3</v>
      </c>
      <c r="DZ1" s="30"/>
      <c r="EA1" s="26">
        <v>42.4</v>
      </c>
      <c r="EB1" s="30"/>
      <c r="EC1" s="26">
        <v>-241.4</v>
      </c>
      <c r="ED1" s="27"/>
      <c r="EF1" s="26">
        <v>-246.4</v>
      </c>
      <c r="EG1" s="30"/>
      <c r="EH1" s="26">
        <v>47.4</v>
      </c>
      <c r="EI1" s="30"/>
      <c r="EJ1" s="26">
        <v>-256.5</v>
      </c>
      <c r="EK1" s="30"/>
      <c r="EL1" s="26">
        <v>44.4</v>
      </c>
      <c r="EM1" s="27"/>
      <c r="EO1" s="26">
        <v>-266.5</v>
      </c>
      <c r="EP1" s="30"/>
      <c r="EQ1" s="26">
        <v>-271.60000000000002</v>
      </c>
      <c r="ER1" s="30"/>
      <c r="ES1" s="26">
        <v>49.4</v>
      </c>
      <c r="ET1" s="30"/>
      <c r="EU1" s="26">
        <v>-281.60000000000002</v>
      </c>
      <c r="EV1" s="27"/>
      <c r="EX1" s="26">
        <v>46.4</v>
      </c>
      <c r="EY1" s="30"/>
      <c r="EZ1" s="26">
        <v>-291.7</v>
      </c>
      <c r="FA1" s="30"/>
      <c r="FB1" s="26">
        <v>-296.7</v>
      </c>
      <c r="FC1" s="30"/>
      <c r="FD1" s="26">
        <v>51.4</v>
      </c>
      <c r="FE1" s="27"/>
      <c r="FG1" s="26">
        <v>-306.8</v>
      </c>
      <c r="FH1" s="30"/>
      <c r="FI1" s="26">
        <v>48.4</v>
      </c>
      <c r="FJ1" s="30"/>
      <c r="FK1" s="26">
        <v>-316.8</v>
      </c>
      <c r="FL1" s="30"/>
      <c r="FM1" s="26">
        <v>-321.89999999999998</v>
      </c>
      <c r="FN1" s="27"/>
      <c r="FP1" s="26">
        <v>-326.89999999999998</v>
      </c>
      <c r="FQ1" s="30"/>
      <c r="FR1" s="26">
        <v>-331.9</v>
      </c>
      <c r="FS1" s="30"/>
      <c r="FT1" s="26">
        <v>50.4</v>
      </c>
      <c r="FU1" s="30"/>
      <c r="FV1" s="26">
        <v>-342</v>
      </c>
      <c r="FW1" s="27"/>
    </row>
    <row r="2" spans="1:180" ht="15" customHeight="1" x14ac:dyDescent="0.25">
      <c r="A2" s="18" t="s">
        <v>61</v>
      </c>
      <c r="B2" s="20">
        <v>2.88</v>
      </c>
      <c r="C2" s="18" t="s">
        <v>61</v>
      </c>
      <c r="D2" s="20">
        <v>57.44</v>
      </c>
      <c r="E2" s="18" t="s">
        <v>61</v>
      </c>
      <c r="F2" s="20">
        <v>8.16</v>
      </c>
      <c r="G2" s="18" t="s">
        <v>61</v>
      </c>
      <c r="H2" s="19">
        <v>6.56</v>
      </c>
      <c r="J2" s="18" t="s">
        <v>61</v>
      </c>
      <c r="K2" s="20">
        <v>68.48</v>
      </c>
      <c r="L2" s="18" t="s">
        <v>61</v>
      </c>
      <c r="M2" s="20">
        <v>20.96</v>
      </c>
      <c r="N2" s="18" t="s">
        <v>61</v>
      </c>
      <c r="O2" s="20">
        <v>42.4</v>
      </c>
      <c r="P2" s="18" t="s">
        <v>61</v>
      </c>
      <c r="Q2" s="19">
        <v>26.08</v>
      </c>
      <c r="S2" s="18" t="s">
        <v>61</v>
      </c>
      <c r="T2" s="20">
        <v>22.56</v>
      </c>
      <c r="U2" s="18" t="s">
        <v>61</v>
      </c>
      <c r="V2" s="20">
        <v>1.6</v>
      </c>
      <c r="W2" s="18" t="s">
        <v>61</v>
      </c>
      <c r="X2" s="20">
        <v>0.48</v>
      </c>
      <c r="Y2" s="18" t="s">
        <v>61</v>
      </c>
      <c r="Z2" s="19">
        <v>0</v>
      </c>
      <c r="AB2" s="18" t="s">
        <v>61</v>
      </c>
      <c r="AC2" s="20">
        <v>3.84</v>
      </c>
      <c r="AD2" s="18" t="s">
        <v>61</v>
      </c>
      <c r="AE2" s="20">
        <v>-16</v>
      </c>
      <c r="AF2" s="18" t="s">
        <v>61</v>
      </c>
      <c r="AG2" s="20">
        <v>-24.16</v>
      </c>
      <c r="AH2" s="18" t="s">
        <v>61</v>
      </c>
      <c r="AI2" s="19">
        <v>-32.159999999999997</v>
      </c>
      <c r="AK2" s="18" t="s">
        <v>61</v>
      </c>
      <c r="AL2" s="20">
        <v>11.84</v>
      </c>
      <c r="AM2" s="18" t="s">
        <v>61</v>
      </c>
      <c r="AN2" s="20">
        <v>-48.32</v>
      </c>
      <c r="AO2" s="18" t="s">
        <v>61</v>
      </c>
      <c r="AP2" s="20">
        <v>-56.32</v>
      </c>
      <c r="AQ2" s="18" t="s">
        <v>61</v>
      </c>
      <c r="AR2" s="19">
        <v>-64.319999999999993</v>
      </c>
      <c r="AT2" s="18" t="s">
        <v>61</v>
      </c>
      <c r="AU2" s="20">
        <v>19.84</v>
      </c>
      <c r="AV2" s="18" t="s">
        <v>61</v>
      </c>
      <c r="AW2" s="20">
        <v>-80.48</v>
      </c>
      <c r="AX2" s="18" t="s">
        <v>61</v>
      </c>
      <c r="AY2" s="20">
        <v>-88.48</v>
      </c>
      <c r="AZ2" s="18" t="s">
        <v>61</v>
      </c>
      <c r="BA2" s="19">
        <v>-96.48</v>
      </c>
      <c r="BC2" s="18" t="s">
        <v>61</v>
      </c>
      <c r="BD2" s="20">
        <v>27.84</v>
      </c>
      <c r="BE2" s="18" t="s">
        <v>61</v>
      </c>
      <c r="BF2" s="20">
        <v>-112.64</v>
      </c>
      <c r="BG2" s="18" t="s">
        <v>61</v>
      </c>
      <c r="BH2" s="20">
        <v>-120.64</v>
      </c>
      <c r="BI2" s="18" t="s">
        <v>61</v>
      </c>
      <c r="BJ2" s="19">
        <v>-128.80000000000001</v>
      </c>
      <c r="BL2" s="18" t="s">
        <v>61</v>
      </c>
      <c r="BM2" s="20">
        <v>35.840000000000003</v>
      </c>
      <c r="BN2" s="18" t="s">
        <v>61</v>
      </c>
      <c r="BO2" s="20">
        <v>-144.80000000000001</v>
      </c>
      <c r="BP2" s="18" t="s">
        <v>61</v>
      </c>
      <c r="BQ2" s="20">
        <v>-152.80000000000001</v>
      </c>
      <c r="BR2" s="18" t="s">
        <v>61</v>
      </c>
      <c r="BS2" s="19">
        <v>-160.96</v>
      </c>
      <c r="BU2" s="18" t="s">
        <v>61</v>
      </c>
      <c r="BV2" s="20">
        <v>43.84</v>
      </c>
      <c r="BW2" s="18" t="s">
        <v>61</v>
      </c>
      <c r="BX2" s="20">
        <v>-176.96</v>
      </c>
      <c r="BY2" s="18" t="s">
        <v>61</v>
      </c>
      <c r="BZ2" s="20">
        <v>-185.12</v>
      </c>
      <c r="CA2" s="18" t="s">
        <v>61</v>
      </c>
      <c r="CB2" s="19">
        <v>-193.12</v>
      </c>
      <c r="CD2" s="18" t="s">
        <v>61</v>
      </c>
      <c r="CE2" s="20">
        <v>51.84</v>
      </c>
      <c r="CF2" s="18" t="s">
        <v>61</v>
      </c>
      <c r="CG2" s="20">
        <v>-209.12</v>
      </c>
      <c r="CH2" s="18" t="s">
        <v>61</v>
      </c>
      <c r="CI2" s="20">
        <v>-217.28</v>
      </c>
      <c r="CJ2" s="18" t="s">
        <v>61</v>
      </c>
      <c r="CK2" s="19">
        <v>-225.28</v>
      </c>
      <c r="CM2" s="18" t="s">
        <v>61</v>
      </c>
      <c r="CN2" s="20">
        <v>-233.28</v>
      </c>
      <c r="CO2" s="18" t="s">
        <v>61</v>
      </c>
      <c r="CP2" s="20">
        <v>63.04</v>
      </c>
      <c r="CQ2" s="18" t="s">
        <v>61</v>
      </c>
      <c r="CR2" s="20">
        <v>-249.44</v>
      </c>
      <c r="CS2" s="18" t="s">
        <v>61</v>
      </c>
      <c r="CT2" s="19">
        <v>-257.44</v>
      </c>
      <c r="CV2" s="18" t="s">
        <v>61</v>
      </c>
      <c r="CW2" s="20">
        <v>71.040000000000006</v>
      </c>
      <c r="CX2" s="18" t="s">
        <v>61</v>
      </c>
      <c r="CY2" s="20">
        <v>-273.60000000000002</v>
      </c>
      <c r="CZ2" s="18" t="s">
        <v>61</v>
      </c>
      <c r="DA2" s="20">
        <v>66.239999999999995</v>
      </c>
      <c r="DB2" s="18" t="s">
        <v>61</v>
      </c>
      <c r="DC2" s="19">
        <v>-289.60000000000002</v>
      </c>
      <c r="DE2" s="18" t="s">
        <v>61</v>
      </c>
      <c r="DF2" s="20">
        <v>-297.76</v>
      </c>
      <c r="DG2" s="18" t="s">
        <v>61</v>
      </c>
      <c r="DH2" s="20">
        <v>74.239999999999995</v>
      </c>
      <c r="DI2" s="18" t="s">
        <v>61</v>
      </c>
      <c r="DJ2" s="20">
        <v>-313.76</v>
      </c>
      <c r="DK2" s="18" t="s">
        <v>61</v>
      </c>
      <c r="DL2" s="19">
        <v>69.44</v>
      </c>
      <c r="DN2" s="18" t="s">
        <v>61</v>
      </c>
      <c r="DO2" s="20">
        <v>-329.92</v>
      </c>
      <c r="DP2" s="18" t="s">
        <v>61</v>
      </c>
      <c r="DQ2" s="20">
        <v>-337.92</v>
      </c>
      <c r="DR2" s="18" t="s">
        <v>61</v>
      </c>
      <c r="DS2" s="20">
        <v>-345.92</v>
      </c>
      <c r="DT2" s="18" t="s">
        <v>61</v>
      </c>
      <c r="DU2" s="19">
        <v>-354.08</v>
      </c>
      <c r="DW2" s="18" t="s">
        <v>61</v>
      </c>
      <c r="DX2" s="20">
        <v>72.64</v>
      </c>
      <c r="DY2" s="18" t="s">
        <v>61</v>
      </c>
      <c r="DZ2" s="20">
        <v>-370.08</v>
      </c>
      <c r="EA2" s="18" t="s">
        <v>61</v>
      </c>
      <c r="EB2" s="20">
        <v>67.84</v>
      </c>
      <c r="EC2" s="18" t="s">
        <v>61</v>
      </c>
      <c r="ED2" s="19">
        <v>-386.24</v>
      </c>
      <c r="EF2" s="18" t="s">
        <v>61</v>
      </c>
      <c r="EG2" s="20">
        <v>-394.24</v>
      </c>
      <c r="EH2" s="18" t="s">
        <v>61</v>
      </c>
      <c r="EI2" s="20">
        <v>75.84</v>
      </c>
      <c r="EJ2" s="18" t="s">
        <v>61</v>
      </c>
      <c r="EK2" s="20">
        <v>-410.4</v>
      </c>
      <c r="EL2" s="18" t="s">
        <v>61</v>
      </c>
      <c r="EM2" s="19">
        <v>71.040000000000006</v>
      </c>
      <c r="EO2" s="18" t="s">
        <v>61</v>
      </c>
      <c r="EP2" s="20">
        <v>-426.4</v>
      </c>
      <c r="EQ2" s="18" t="s">
        <v>61</v>
      </c>
      <c r="ER2" s="20">
        <v>-434.56</v>
      </c>
      <c r="ES2" s="18" t="s">
        <v>61</v>
      </c>
      <c r="ET2" s="20">
        <v>79.040000000000006</v>
      </c>
      <c r="EU2" s="18" t="s">
        <v>61</v>
      </c>
      <c r="EV2" s="19">
        <v>-450.56</v>
      </c>
      <c r="EX2" s="18" t="s">
        <v>61</v>
      </c>
      <c r="EY2" s="20">
        <v>74.239999999999995</v>
      </c>
      <c r="EZ2" s="18" t="s">
        <v>61</v>
      </c>
      <c r="FA2" s="20">
        <v>-466.72</v>
      </c>
      <c r="FB2" s="18" t="s">
        <v>61</v>
      </c>
      <c r="FC2" s="20">
        <v>-474.72</v>
      </c>
      <c r="FD2" s="18" t="s">
        <v>61</v>
      </c>
      <c r="FE2" s="19">
        <v>82.24</v>
      </c>
      <c r="FG2" s="18" t="s">
        <v>61</v>
      </c>
      <c r="FH2" s="20">
        <v>-490.88</v>
      </c>
      <c r="FI2" s="18" t="s">
        <v>61</v>
      </c>
      <c r="FJ2" s="20">
        <v>77.44</v>
      </c>
      <c r="FK2" s="18" t="s">
        <v>61</v>
      </c>
      <c r="FL2" s="20">
        <v>-506.88</v>
      </c>
      <c r="FM2" s="18" t="s">
        <v>61</v>
      </c>
      <c r="FN2" s="19">
        <v>-515.04</v>
      </c>
      <c r="FP2" s="18" t="s">
        <v>61</v>
      </c>
      <c r="FQ2" s="20">
        <v>-523.04</v>
      </c>
      <c r="FR2" s="18" t="s">
        <v>61</v>
      </c>
      <c r="FS2" s="20">
        <v>-531.04</v>
      </c>
      <c r="FT2" s="18" t="s">
        <v>61</v>
      </c>
      <c r="FU2" s="20">
        <v>80.64</v>
      </c>
      <c r="FV2" s="18" t="s">
        <v>61</v>
      </c>
      <c r="FW2" s="19">
        <v>-547.20000000000005</v>
      </c>
    </row>
    <row r="3" spans="1:180" x14ac:dyDescent="0.25">
      <c r="A3" s="32" t="s">
        <v>6</v>
      </c>
      <c r="B3" s="33"/>
      <c r="C3" s="28" t="s">
        <v>11</v>
      </c>
      <c r="D3" s="31"/>
      <c r="E3" s="28" t="s">
        <v>16</v>
      </c>
      <c r="F3" s="31"/>
      <c r="G3" s="28" t="s">
        <v>21</v>
      </c>
      <c r="H3" s="29"/>
      <c r="I3" s="15"/>
      <c r="J3" s="32" t="s">
        <v>26</v>
      </c>
      <c r="K3" s="33"/>
      <c r="L3" s="28" t="s">
        <v>31</v>
      </c>
      <c r="M3" s="31"/>
      <c r="N3" s="28" t="s">
        <v>36</v>
      </c>
      <c r="O3" s="31"/>
      <c r="P3" s="28" t="s">
        <v>41</v>
      </c>
      <c r="Q3" s="29"/>
      <c r="R3" s="15"/>
      <c r="S3" s="32" t="s">
        <v>46</v>
      </c>
      <c r="T3" s="33"/>
      <c r="U3" s="28" t="s">
        <v>51</v>
      </c>
      <c r="V3" s="31"/>
      <c r="W3" s="28" t="s">
        <v>56</v>
      </c>
      <c r="X3" s="31"/>
      <c r="Y3" s="28" t="s">
        <v>57</v>
      </c>
      <c r="Z3" s="29"/>
      <c r="AA3" s="15"/>
      <c r="AB3" s="32" t="s">
        <v>58</v>
      </c>
      <c r="AC3" s="33"/>
      <c r="AD3" s="28" t="s">
        <v>59</v>
      </c>
      <c r="AE3" s="31"/>
      <c r="AF3" s="28" t="s">
        <v>69</v>
      </c>
      <c r="AG3" s="31"/>
      <c r="AH3" s="28" t="s">
        <v>57</v>
      </c>
      <c r="AI3" s="29"/>
      <c r="AJ3" s="15"/>
      <c r="AK3" s="32" t="s">
        <v>58</v>
      </c>
      <c r="AL3" s="33"/>
      <c r="AM3" s="28" t="s">
        <v>59</v>
      </c>
      <c r="AN3" s="31"/>
      <c r="AO3" s="28" t="s">
        <v>74</v>
      </c>
      <c r="AP3" s="31"/>
      <c r="AQ3" s="28" t="s">
        <v>57</v>
      </c>
      <c r="AR3" s="29"/>
      <c r="AS3" s="15"/>
      <c r="AT3" s="32" t="s">
        <v>58</v>
      </c>
      <c r="AU3" s="33"/>
      <c r="AV3" s="28" t="s">
        <v>59</v>
      </c>
      <c r="AW3" s="31"/>
      <c r="AX3" s="28" t="s">
        <v>79</v>
      </c>
      <c r="AY3" s="31"/>
      <c r="AZ3" s="28" t="s">
        <v>57</v>
      </c>
      <c r="BA3" s="29"/>
      <c r="BB3" s="15"/>
      <c r="BC3" s="32" t="s">
        <v>58</v>
      </c>
      <c r="BD3" s="33"/>
      <c r="BE3" s="28" t="s">
        <v>59</v>
      </c>
      <c r="BF3" s="31"/>
      <c r="BG3" s="28" t="s">
        <v>84</v>
      </c>
      <c r="BH3" s="31"/>
      <c r="BI3" s="28" t="s">
        <v>57</v>
      </c>
      <c r="BJ3" s="29"/>
      <c r="BK3" s="15"/>
      <c r="BL3" s="32" t="s">
        <v>58</v>
      </c>
      <c r="BM3" s="33"/>
      <c r="BN3" s="28" t="s">
        <v>59</v>
      </c>
      <c r="BO3" s="31"/>
      <c r="BP3" s="28" t="s">
        <v>89</v>
      </c>
      <c r="BQ3" s="31"/>
      <c r="BR3" s="28" t="s">
        <v>57</v>
      </c>
      <c r="BS3" s="29"/>
      <c r="BT3" s="15"/>
      <c r="BU3" s="32" t="s">
        <v>58</v>
      </c>
      <c r="BV3" s="33"/>
      <c r="BW3" s="28" t="s">
        <v>59</v>
      </c>
      <c r="BX3" s="31"/>
      <c r="BY3" s="28" t="s">
        <v>94</v>
      </c>
      <c r="BZ3" s="31"/>
      <c r="CA3" s="28" t="s">
        <v>57</v>
      </c>
      <c r="CB3" s="29"/>
      <c r="CC3" s="15"/>
      <c r="CD3" s="32" t="s">
        <v>58</v>
      </c>
      <c r="CE3" s="33"/>
      <c r="CF3" s="28" t="s">
        <v>59</v>
      </c>
      <c r="CG3" s="31"/>
      <c r="CH3" s="28" t="s">
        <v>99</v>
      </c>
      <c r="CI3" s="31"/>
      <c r="CJ3" s="28" t="s">
        <v>57</v>
      </c>
      <c r="CK3" s="29"/>
      <c r="CL3" s="15"/>
      <c r="CM3" s="32" t="s">
        <v>59</v>
      </c>
      <c r="CN3" s="33"/>
      <c r="CO3" s="28" t="s">
        <v>58</v>
      </c>
      <c r="CP3" s="31"/>
      <c r="CQ3" s="28" t="s">
        <v>105</v>
      </c>
      <c r="CR3" s="31"/>
      <c r="CS3" s="28" t="s">
        <v>59</v>
      </c>
      <c r="CT3" s="29"/>
      <c r="CU3" s="15"/>
      <c r="CV3" s="32" t="s">
        <v>58</v>
      </c>
      <c r="CW3" s="33"/>
      <c r="CX3" s="28" t="s">
        <v>59</v>
      </c>
      <c r="CY3" s="31"/>
      <c r="CZ3" s="28" t="s">
        <v>58</v>
      </c>
      <c r="DA3" s="31"/>
      <c r="DB3" s="28" t="s">
        <v>107</v>
      </c>
      <c r="DC3" s="29"/>
      <c r="DD3" s="15"/>
      <c r="DE3" s="32" t="s">
        <v>59</v>
      </c>
      <c r="DF3" s="33"/>
      <c r="DG3" s="28" t="s">
        <v>58</v>
      </c>
      <c r="DH3" s="31"/>
      <c r="DI3" s="28" t="s">
        <v>59</v>
      </c>
      <c r="DJ3" s="31"/>
      <c r="DK3" s="28" t="s">
        <v>58</v>
      </c>
      <c r="DL3" s="29"/>
      <c r="DM3" s="15"/>
      <c r="DN3" s="32" t="s">
        <v>109</v>
      </c>
      <c r="DO3" s="33"/>
      <c r="DP3" s="28" t="s">
        <v>59</v>
      </c>
      <c r="DQ3" s="31"/>
      <c r="DR3" s="28" t="s">
        <v>106</v>
      </c>
      <c r="DS3" s="31"/>
      <c r="DT3" s="28" t="s">
        <v>59</v>
      </c>
      <c r="DU3" s="29"/>
      <c r="DV3" s="15"/>
      <c r="DW3" s="32" t="s">
        <v>58</v>
      </c>
      <c r="DX3" s="33"/>
      <c r="DY3" s="28" t="s">
        <v>111</v>
      </c>
      <c r="DZ3" s="31"/>
      <c r="EA3" s="28" t="s">
        <v>58</v>
      </c>
      <c r="EB3" s="31"/>
      <c r="EC3" s="28" t="s">
        <v>108</v>
      </c>
      <c r="ED3" s="29"/>
      <c r="EE3" s="15"/>
      <c r="EF3" s="32" t="s">
        <v>59</v>
      </c>
      <c r="EG3" s="33"/>
      <c r="EH3" s="28" t="s">
        <v>58</v>
      </c>
      <c r="EI3" s="31"/>
      <c r="EJ3" s="28" t="s">
        <v>113</v>
      </c>
      <c r="EK3" s="31"/>
      <c r="EL3" s="28" t="s">
        <v>58</v>
      </c>
      <c r="EM3" s="29"/>
      <c r="EN3" s="15"/>
      <c r="EO3" s="32" t="s">
        <v>110</v>
      </c>
      <c r="EP3" s="33"/>
      <c r="EQ3" s="28" t="s">
        <v>59</v>
      </c>
      <c r="ER3" s="31"/>
      <c r="ES3" s="28" t="s">
        <v>58</v>
      </c>
      <c r="ET3" s="31"/>
      <c r="EU3" s="28" t="s">
        <v>59</v>
      </c>
      <c r="EV3" s="29"/>
      <c r="EW3" s="15"/>
      <c r="EX3" s="32" t="s">
        <v>58</v>
      </c>
      <c r="EY3" s="33"/>
      <c r="EZ3" s="28" t="s">
        <v>112</v>
      </c>
      <c r="FA3" s="31"/>
      <c r="FB3" s="28" t="s">
        <v>59</v>
      </c>
      <c r="FC3" s="31"/>
      <c r="FD3" s="28" t="s">
        <v>58</v>
      </c>
      <c r="FE3" s="29"/>
      <c r="FF3" s="15"/>
      <c r="FG3" s="32" t="s">
        <v>59</v>
      </c>
      <c r="FH3" s="33"/>
      <c r="FI3" s="28" t="s">
        <v>58</v>
      </c>
      <c r="FJ3" s="31"/>
      <c r="FK3" s="28" t="s">
        <v>114</v>
      </c>
      <c r="FL3" s="31"/>
      <c r="FM3" s="28" t="s">
        <v>59</v>
      </c>
      <c r="FN3" s="29"/>
      <c r="FO3" s="15"/>
      <c r="FP3" s="32" t="s">
        <v>111</v>
      </c>
      <c r="FQ3" s="33"/>
      <c r="FR3" s="28" t="s">
        <v>59</v>
      </c>
      <c r="FS3" s="31"/>
      <c r="FT3" s="28" t="s">
        <v>58</v>
      </c>
      <c r="FU3" s="31"/>
      <c r="FV3" s="28" t="s">
        <v>116</v>
      </c>
      <c r="FW3" s="29"/>
      <c r="FX3" s="15"/>
    </row>
    <row r="4" spans="1:180" ht="15" customHeight="1" x14ac:dyDescent="0.25">
      <c r="A4" s="18" t="s">
        <v>65</v>
      </c>
      <c r="B4" s="21">
        <v>90</v>
      </c>
      <c r="C4" s="18" t="s">
        <v>65</v>
      </c>
      <c r="D4" s="21">
        <v>1227</v>
      </c>
      <c r="E4" s="18" t="s">
        <v>65</v>
      </c>
      <c r="F4" s="21">
        <v>2589</v>
      </c>
      <c r="G4" s="18" t="s">
        <v>65</v>
      </c>
      <c r="H4" s="25">
        <v>2617</v>
      </c>
      <c r="J4" s="18" t="s">
        <v>65</v>
      </c>
      <c r="K4" s="21">
        <v>4136</v>
      </c>
      <c r="L4" s="18" t="s">
        <v>65</v>
      </c>
      <c r="M4" s="21">
        <v>4454</v>
      </c>
      <c r="N4" s="18" t="s">
        <v>65</v>
      </c>
      <c r="O4" s="21">
        <v>10245</v>
      </c>
      <c r="P4" s="18" t="s">
        <v>65</v>
      </c>
      <c r="Q4" s="25">
        <v>10415</v>
      </c>
      <c r="S4" s="18" t="s">
        <v>65</v>
      </c>
      <c r="T4" s="21">
        <v>10688</v>
      </c>
      <c r="U4" s="18" t="s">
        <v>65</v>
      </c>
      <c r="V4" s="21">
        <v>10973</v>
      </c>
      <c r="W4" s="18" t="s">
        <v>65</v>
      </c>
      <c r="X4" s="21"/>
      <c r="Y4" s="18" t="s">
        <v>65</v>
      </c>
      <c r="Z4" s="25">
        <v>11406.5</v>
      </c>
      <c r="AB4" s="18" t="s">
        <v>65</v>
      </c>
      <c r="AC4" s="21">
        <v>11780.5</v>
      </c>
      <c r="AD4" s="18" t="s">
        <v>65</v>
      </c>
      <c r="AE4" s="21">
        <v>12154.5</v>
      </c>
      <c r="AF4" s="18" t="s">
        <v>65</v>
      </c>
      <c r="AG4" s="21">
        <v>12528.5</v>
      </c>
      <c r="AH4" s="18" t="s">
        <v>65</v>
      </c>
      <c r="AI4" s="25">
        <v>12902.5</v>
      </c>
      <c r="AK4" s="18" t="s">
        <v>65</v>
      </c>
      <c r="AL4" s="21">
        <v>13276.5</v>
      </c>
      <c r="AM4" s="18" t="s">
        <v>65</v>
      </c>
      <c r="AN4" s="21">
        <v>13650.5</v>
      </c>
      <c r="AO4" s="18" t="s">
        <v>65</v>
      </c>
      <c r="AP4" s="21">
        <v>14024.5</v>
      </c>
      <c r="AQ4" s="18" t="s">
        <v>65</v>
      </c>
      <c r="AR4" s="25">
        <v>14398.5</v>
      </c>
      <c r="AT4" s="18" t="s">
        <v>65</v>
      </c>
      <c r="AU4" s="21">
        <v>14772.5</v>
      </c>
      <c r="AV4" s="18" t="s">
        <v>65</v>
      </c>
      <c r="AW4" s="21">
        <v>15146.5</v>
      </c>
      <c r="AX4" s="18" t="s">
        <v>65</v>
      </c>
      <c r="AY4" s="21">
        <v>15520.5</v>
      </c>
      <c r="AZ4" s="18" t="s">
        <v>65</v>
      </c>
      <c r="BA4" s="25">
        <v>15894.5</v>
      </c>
      <c r="BC4" s="18" t="s">
        <v>65</v>
      </c>
      <c r="BD4" s="21">
        <v>16268.5</v>
      </c>
      <c r="BE4" s="18" t="s">
        <v>65</v>
      </c>
      <c r="BF4" s="21">
        <v>16642.5</v>
      </c>
      <c r="BG4" s="18" t="s">
        <v>65</v>
      </c>
      <c r="BH4" s="21">
        <v>17016.5</v>
      </c>
      <c r="BI4" s="18" t="s">
        <v>65</v>
      </c>
      <c r="BJ4" s="25">
        <v>17390.5</v>
      </c>
      <c r="BL4" s="18" t="s">
        <v>65</v>
      </c>
      <c r="BM4" s="21">
        <v>17764.5</v>
      </c>
      <c r="BN4" s="18" t="s">
        <v>65</v>
      </c>
      <c r="BO4" s="21">
        <v>18138.5</v>
      </c>
      <c r="BP4" s="18" t="s">
        <v>65</v>
      </c>
      <c r="BQ4" s="21">
        <v>18512.5</v>
      </c>
      <c r="BR4" s="18" t="s">
        <v>65</v>
      </c>
      <c r="BS4" s="25">
        <v>18886.5</v>
      </c>
      <c r="BU4" s="18" t="s">
        <v>65</v>
      </c>
      <c r="BV4" s="21">
        <v>19260.5</v>
      </c>
      <c r="BW4" s="18" t="s">
        <v>65</v>
      </c>
      <c r="BX4" s="21">
        <v>19634.5</v>
      </c>
      <c r="BY4" s="18" t="s">
        <v>65</v>
      </c>
      <c r="BZ4" s="21">
        <v>20008.5</v>
      </c>
      <c r="CA4" s="18" t="s">
        <v>65</v>
      </c>
      <c r="CB4" s="25">
        <v>20382.5</v>
      </c>
      <c r="CD4" s="18" t="s">
        <v>65</v>
      </c>
      <c r="CE4" s="21">
        <v>20756.5</v>
      </c>
      <c r="CF4" s="18" t="s">
        <v>65</v>
      </c>
      <c r="CG4" s="21">
        <v>21130.5</v>
      </c>
      <c r="CH4" s="18" t="s">
        <v>65</v>
      </c>
      <c r="CI4" s="21">
        <v>21504.5</v>
      </c>
      <c r="CJ4" s="18" t="s">
        <v>65</v>
      </c>
      <c r="CK4" s="25">
        <v>21878.5</v>
      </c>
      <c r="CM4" s="18" t="s">
        <v>65</v>
      </c>
      <c r="CN4" s="21">
        <v>22252.5</v>
      </c>
      <c r="CO4" s="18" t="s">
        <v>65</v>
      </c>
      <c r="CP4" s="21">
        <v>22626.5</v>
      </c>
      <c r="CQ4" s="18" t="s">
        <v>65</v>
      </c>
      <c r="CR4" s="21">
        <v>23000.5</v>
      </c>
      <c r="CS4" s="18" t="s">
        <v>65</v>
      </c>
      <c r="CT4" s="25">
        <v>23374.5</v>
      </c>
      <c r="CV4" s="18" t="s">
        <v>65</v>
      </c>
      <c r="CW4" s="21">
        <v>23748.5</v>
      </c>
      <c r="CX4" s="18" t="s">
        <v>65</v>
      </c>
      <c r="CY4" s="21">
        <v>24122.500000000098</v>
      </c>
      <c r="CZ4" s="18" t="s">
        <v>65</v>
      </c>
      <c r="DA4" s="21">
        <v>24496.500000000098</v>
      </c>
      <c r="DB4" s="18" t="s">
        <v>65</v>
      </c>
      <c r="DC4" s="25">
        <v>24870.500000000098</v>
      </c>
      <c r="DE4" s="18" t="s">
        <v>65</v>
      </c>
      <c r="DF4" s="21">
        <v>25244.500000000098</v>
      </c>
      <c r="DG4" s="18" t="s">
        <v>65</v>
      </c>
      <c r="DH4" s="21">
        <v>25618.500000000098</v>
      </c>
      <c r="DI4" s="18" t="s">
        <v>65</v>
      </c>
      <c r="DJ4" s="21">
        <v>25992.500000000098</v>
      </c>
      <c r="DK4" s="18" t="s">
        <v>65</v>
      </c>
      <c r="DL4" s="25">
        <v>26366.500000000098</v>
      </c>
      <c r="DN4" s="18" t="s">
        <v>65</v>
      </c>
      <c r="DO4" s="21">
        <v>26740.5000000002</v>
      </c>
      <c r="DP4" s="18" t="s">
        <v>65</v>
      </c>
      <c r="DQ4" s="21">
        <v>27114.5000000002</v>
      </c>
      <c r="DR4" s="18" t="s">
        <v>65</v>
      </c>
      <c r="DS4" s="21">
        <v>27488.5000000002</v>
      </c>
      <c r="DT4" s="18" t="s">
        <v>65</v>
      </c>
      <c r="DU4" s="25">
        <v>27862.5000000002</v>
      </c>
      <c r="DW4" s="18" t="s">
        <v>65</v>
      </c>
      <c r="DX4" s="21">
        <v>28236.5000000002</v>
      </c>
      <c r="DY4" s="18" t="s">
        <v>65</v>
      </c>
      <c r="DZ4" s="21">
        <v>28610.5000000002</v>
      </c>
      <c r="EA4" s="18" t="s">
        <v>65</v>
      </c>
      <c r="EB4" s="21">
        <v>28984.500000000298</v>
      </c>
      <c r="EC4" s="18" t="s">
        <v>65</v>
      </c>
      <c r="ED4" s="25">
        <v>29358.500000000298</v>
      </c>
      <c r="EF4" s="18" t="s">
        <v>65</v>
      </c>
      <c r="EG4" s="21">
        <v>29732.500000000298</v>
      </c>
      <c r="EH4" s="18" t="s">
        <v>65</v>
      </c>
      <c r="EI4" s="21">
        <v>30106.500000000298</v>
      </c>
      <c r="EJ4" s="18" t="s">
        <v>65</v>
      </c>
      <c r="EK4" s="21">
        <v>30480.500000000298</v>
      </c>
      <c r="EL4" s="18" t="s">
        <v>65</v>
      </c>
      <c r="EM4" s="25">
        <v>30854.500000000298</v>
      </c>
      <c r="EO4" s="18" t="s">
        <v>65</v>
      </c>
      <c r="EP4" s="21">
        <v>31228.500000000298</v>
      </c>
      <c r="EQ4" s="18" t="s">
        <v>65</v>
      </c>
      <c r="ER4" s="21">
        <v>31602.5000000004</v>
      </c>
      <c r="ES4" s="18" t="s">
        <v>65</v>
      </c>
      <c r="ET4" s="21">
        <v>31976.5000000004</v>
      </c>
      <c r="EU4" s="18" t="s">
        <v>65</v>
      </c>
      <c r="EV4" s="25">
        <v>32350.5000000004</v>
      </c>
      <c r="EX4" s="18" t="s">
        <v>65</v>
      </c>
      <c r="EY4" s="21">
        <v>32724.5000000004</v>
      </c>
      <c r="EZ4" s="18" t="s">
        <v>65</v>
      </c>
      <c r="FA4" s="21">
        <v>33098.5000000004</v>
      </c>
      <c r="FB4" s="18" t="s">
        <v>65</v>
      </c>
      <c r="FC4" s="21">
        <v>33472.5000000004</v>
      </c>
      <c r="FD4" s="18" t="s">
        <v>65</v>
      </c>
      <c r="FE4" s="25">
        <v>33846.5000000004</v>
      </c>
      <c r="FG4" s="18" t="s">
        <v>65</v>
      </c>
      <c r="FH4" s="21">
        <v>34220.500000000502</v>
      </c>
      <c r="FI4" s="18" t="s">
        <v>65</v>
      </c>
      <c r="FJ4" s="21">
        <v>34594.500000000502</v>
      </c>
      <c r="FK4" s="18" t="s">
        <v>65</v>
      </c>
      <c r="FL4" s="21">
        <v>34968.500000000502</v>
      </c>
      <c r="FM4" s="18" t="s">
        <v>65</v>
      </c>
      <c r="FN4" s="25">
        <v>35342.500000000502</v>
      </c>
      <c r="FP4" s="18" t="s">
        <v>65</v>
      </c>
      <c r="FQ4" s="21">
        <v>35716.500000000502</v>
      </c>
      <c r="FR4" s="18" t="s">
        <v>65</v>
      </c>
      <c r="FS4" s="21">
        <v>36090.500000000502</v>
      </c>
      <c r="FT4" s="18" t="s">
        <v>65</v>
      </c>
      <c r="FU4" s="21">
        <v>36464.500000000502</v>
      </c>
      <c r="FV4" s="18" t="s">
        <v>65</v>
      </c>
      <c r="FW4" s="25">
        <v>36838.500000000597</v>
      </c>
    </row>
    <row r="5" spans="1:180" ht="52.5" customHeight="1" x14ac:dyDescent="0.55000000000000004">
      <c r="A5" s="26">
        <v>7.2</v>
      </c>
      <c r="B5" s="30"/>
      <c r="C5" s="26">
        <v>6.8</v>
      </c>
      <c r="D5" s="30"/>
      <c r="E5" s="26">
        <v>4.0999999999999996</v>
      </c>
      <c r="F5" s="30"/>
      <c r="G5" s="26">
        <v>23.6</v>
      </c>
      <c r="H5" s="27"/>
      <c r="J5" s="26">
        <v>42.8</v>
      </c>
      <c r="K5" s="30"/>
      <c r="L5" s="26">
        <v>13.2</v>
      </c>
      <c r="M5" s="30"/>
      <c r="N5" s="26">
        <v>43.8</v>
      </c>
      <c r="O5" s="30"/>
      <c r="P5" s="26">
        <v>12.5</v>
      </c>
      <c r="Q5" s="27"/>
      <c r="S5" s="26">
        <v>7.1</v>
      </c>
      <c r="T5" s="30"/>
      <c r="U5" s="26">
        <v>4.2</v>
      </c>
      <c r="V5" s="30"/>
      <c r="W5" s="26">
        <v>6</v>
      </c>
      <c r="X5" s="30"/>
      <c r="Y5" s="26">
        <v>1.4</v>
      </c>
      <c r="Z5" s="27"/>
      <c r="AB5" s="26">
        <v>-6</v>
      </c>
      <c r="AC5" s="30"/>
      <c r="AD5" s="26">
        <v>-11</v>
      </c>
      <c r="AE5" s="30"/>
      <c r="AF5" s="26">
        <v>-16.100000000000001</v>
      </c>
      <c r="AG5" s="30"/>
      <c r="AH5" s="26">
        <v>6.4</v>
      </c>
      <c r="AI5" s="27"/>
      <c r="AK5" s="26">
        <v>-26.1</v>
      </c>
      <c r="AL5" s="30"/>
      <c r="AM5" s="26">
        <v>-31.2</v>
      </c>
      <c r="AN5" s="30"/>
      <c r="AO5" s="26">
        <v>-36.200000000000003</v>
      </c>
      <c r="AP5" s="30"/>
      <c r="AQ5" s="26">
        <v>11.4</v>
      </c>
      <c r="AR5" s="27"/>
      <c r="AT5" s="26">
        <v>-46.3</v>
      </c>
      <c r="AU5" s="30"/>
      <c r="AV5" s="26">
        <v>-51.3</v>
      </c>
      <c r="AW5" s="30"/>
      <c r="AX5" s="26">
        <v>-56.3</v>
      </c>
      <c r="AY5" s="30"/>
      <c r="AZ5" s="26">
        <v>16.399999999999999</v>
      </c>
      <c r="BA5" s="27"/>
      <c r="BC5" s="26">
        <v>-66.400000000000006</v>
      </c>
      <c r="BD5" s="30"/>
      <c r="BE5" s="26">
        <v>-71.400000000000006</v>
      </c>
      <c r="BF5" s="30"/>
      <c r="BG5" s="26">
        <v>-76.400000000000006</v>
      </c>
      <c r="BH5" s="30"/>
      <c r="BI5" s="26">
        <v>21.4</v>
      </c>
      <c r="BJ5" s="27"/>
      <c r="BL5" s="26">
        <v>-86.5</v>
      </c>
      <c r="BM5" s="30"/>
      <c r="BN5" s="26">
        <v>-91.5</v>
      </c>
      <c r="BO5" s="30"/>
      <c r="BP5" s="26">
        <v>-96.5</v>
      </c>
      <c r="BQ5" s="30"/>
      <c r="BR5" s="26">
        <v>26.4</v>
      </c>
      <c r="BS5" s="27"/>
      <c r="BU5" s="26">
        <v>-106.6</v>
      </c>
      <c r="BV5" s="30"/>
      <c r="BW5" s="26">
        <v>-111.6</v>
      </c>
      <c r="BX5" s="30"/>
      <c r="BY5" s="26">
        <v>-116.7</v>
      </c>
      <c r="BZ5" s="30"/>
      <c r="CA5" s="26">
        <v>31.4</v>
      </c>
      <c r="CB5" s="27"/>
      <c r="CD5" s="26">
        <v>-126.7</v>
      </c>
      <c r="CE5" s="30"/>
      <c r="CF5" s="26">
        <v>-131.69999999999999</v>
      </c>
      <c r="CG5" s="30"/>
      <c r="CH5" s="26">
        <v>-136.80000000000001</v>
      </c>
      <c r="CI5" s="30"/>
      <c r="CJ5" s="26">
        <v>36.4</v>
      </c>
      <c r="CK5" s="27"/>
      <c r="CM5" s="26">
        <v>-146.80000000000001</v>
      </c>
      <c r="CN5" s="30"/>
      <c r="CO5" s="26">
        <v>-151.9</v>
      </c>
      <c r="CP5" s="30"/>
      <c r="CQ5" s="26">
        <v>41.4</v>
      </c>
      <c r="CR5" s="30"/>
      <c r="CS5" s="26">
        <v>-161.9</v>
      </c>
      <c r="CT5" s="27"/>
      <c r="CV5" s="26">
        <v>-167</v>
      </c>
      <c r="CW5" s="30"/>
      <c r="CX5" s="26">
        <v>-172</v>
      </c>
      <c r="CY5" s="30"/>
      <c r="CZ5" s="26">
        <v>-177</v>
      </c>
      <c r="DA5" s="30"/>
      <c r="DB5" s="26">
        <v>43.4</v>
      </c>
      <c r="DC5" s="27"/>
      <c r="DE5" s="26">
        <v>-187.1</v>
      </c>
      <c r="DF5" s="30"/>
      <c r="DG5" s="26">
        <v>40.4</v>
      </c>
      <c r="DH5" s="30"/>
      <c r="DI5" s="26">
        <v>-197.1</v>
      </c>
      <c r="DJ5" s="30"/>
      <c r="DK5" s="26">
        <v>-202.2</v>
      </c>
      <c r="DL5" s="27"/>
      <c r="DN5" s="26">
        <v>45.4</v>
      </c>
      <c r="DO5" s="30"/>
      <c r="DP5" s="26">
        <v>-212.2</v>
      </c>
      <c r="DQ5" s="30"/>
      <c r="DR5" s="26">
        <v>42.4</v>
      </c>
      <c r="DS5" s="30"/>
      <c r="DT5" s="26">
        <v>-222.3</v>
      </c>
      <c r="DU5" s="27"/>
      <c r="DW5" s="26">
        <v>-227.3</v>
      </c>
      <c r="DX5" s="30"/>
      <c r="DY5" s="26">
        <v>47.4</v>
      </c>
      <c r="DZ5" s="30"/>
      <c r="EA5" s="26">
        <v>-237.4</v>
      </c>
      <c r="EB5" s="30"/>
      <c r="EC5" s="26">
        <v>44.4</v>
      </c>
      <c r="ED5" s="27"/>
      <c r="EF5" s="26">
        <v>-247.4</v>
      </c>
      <c r="EG5" s="30"/>
      <c r="EH5" s="26">
        <v>-252.5</v>
      </c>
      <c r="EI5" s="30"/>
      <c r="EJ5" s="26">
        <v>49.4</v>
      </c>
      <c r="EK5" s="30"/>
      <c r="EL5" s="26">
        <v>-262.5</v>
      </c>
      <c r="EM5" s="27"/>
      <c r="EO5" s="26">
        <v>46.4</v>
      </c>
      <c r="EP5" s="30"/>
      <c r="EQ5" s="26">
        <v>-272.60000000000002</v>
      </c>
      <c r="ER5" s="30"/>
      <c r="ES5" s="26">
        <v>-277.60000000000002</v>
      </c>
      <c r="ET5" s="30"/>
      <c r="EU5" s="26">
        <v>-282.60000000000002</v>
      </c>
      <c r="EV5" s="27"/>
      <c r="EX5" s="26">
        <v>-287.7</v>
      </c>
      <c r="EY5" s="30"/>
      <c r="EZ5" s="26">
        <v>48.4</v>
      </c>
      <c r="FA5" s="30"/>
      <c r="FB5" s="26">
        <v>-297.7</v>
      </c>
      <c r="FC5" s="30"/>
      <c r="FD5" s="26">
        <v>45.4</v>
      </c>
      <c r="FE5" s="27"/>
      <c r="FG5" s="26">
        <v>-307.8</v>
      </c>
      <c r="FH5" s="30"/>
      <c r="FI5" s="26">
        <v>-312.8</v>
      </c>
      <c r="FJ5" s="30"/>
      <c r="FK5" s="26">
        <v>50.4</v>
      </c>
      <c r="FL5" s="30"/>
      <c r="FM5" s="26">
        <v>-322.89999999999998</v>
      </c>
      <c r="FN5" s="27"/>
      <c r="FP5" s="26">
        <v>47.4</v>
      </c>
      <c r="FQ5" s="30"/>
      <c r="FR5" s="26">
        <v>-332.9</v>
      </c>
      <c r="FS5" s="30"/>
      <c r="FT5" s="26">
        <v>-337.9</v>
      </c>
      <c r="FU5" s="30"/>
      <c r="FV5" s="26">
        <v>52.4</v>
      </c>
      <c r="FW5" s="27"/>
    </row>
    <row r="6" spans="1:180" x14ac:dyDescent="0.25">
      <c r="A6" s="18" t="s">
        <v>61</v>
      </c>
      <c r="B6" s="20">
        <v>11.52</v>
      </c>
      <c r="C6" s="18" t="s">
        <v>61</v>
      </c>
      <c r="D6" s="20">
        <v>10.88</v>
      </c>
      <c r="E6" s="18" t="s">
        <v>61</v>
      </c>
      <c r="F6" s="20">
        <v>6.56</v>
      </c>
      <c r="G6" s="18" t="s">
        <v>61</v>
      </c>
      <c r="H6" s="19">
        <v>37.76</v>
      </c>
      <c r="J6" s="18" t="s">
        <v>61</v>
      </c>
      <c r="K6" s="20">
        <v>68.48</v>
      </c>
      <c r="L6" s="18" t="s">
        <v>61</v>
      </c>
      <c r="M6" s="20">
        <v>21.12</v>
      </c>
      <c r="N6" s="18" t="s">
        <v>61</v>
      </c>
      <c r="O6" s="20">
        <v>70.08</v>
      </c>
      <c r="P6" s="18" t="s">
        <v>61</v>
      </c>
      <c r="Q6" s="19">
        <v>20</v>
      </c>
      <c r="S6" s="18" t="s">
        <v>61</v>
      </c>
      <c r="T6" s="20">
        <v>11.36</v>
      </c>
      <c r="U6" s="18" t="s">
        <v>61</v>
      </c>
      <c r="V6" s="20">
        <v>6.72</v>
      </c>
      <c r="W6" s="18" t="s">
        <v>61</v>
      </c>
      <c r="X6" s="20">
        <v>9.6</v>
      </c>
      <c r="Y6" s="18" t="s">
        <v>61</v>
      </c>
      <c r="Z6" s="19">
        <v>2.2400000000000002</v>
      </c>
      <c r="AB6" s="18" t="s">
        <v>61</v>
      </c>
      <c r="AC6" s="20">
        <v>-9.6</v>
      </c>
      <c r="AD6" s="18" t="s">
        <v>61</v>
      </c>
      <c r="AE6" s="20">
        <v>-17.600000000000001</v>
      </c>
      <c r="AF6" s="18" t="s">
        <v>61</v>
      </c>
      <c r="AG6" s="20">
        <v>-25.76</v>
      </c>
      <c r="AH6" s="18" t="s">
        <v>61</v>
      </c>
      <c r="AI6" s="19">
        <v>10.24</v>
      </c>
      <c r="AK6" s="18" t="s">
        <v>61</v>
      </c>
      <c r="AL6" s="20">
        <v>-41.76</v>
      </c>
      <c r="AM6" s="18" t="s">
        <v>61</v>
      </c>
      <c r="AN6" s="20">
        <v>-49.92</v>
      </c>
      <c r="AO6" s="18" t="s">
        <v>61</v>
      </c>
      <c r="AP6" s="20">
        <v>-57.92</v>
      </c>
      <c r="AQ6" s="18" t="s">
        <v>61</v>
      </c>
      <c r="AR6" s="19">
        <v>18.239999999999998</v>
      </c>
      <c r="AT6" s="18" t="s">
        <v>61</v>
      </c>
      <c r="AU6" s="20">
        <v>-74.08</v>
      </c>
      <c r="AV6" s="18" t="s">
        <v>61</v>
      </c>
      <c r="AW6" s="20">
        <v>-82.08</v>
      </c>
      <c r="AX6" s="18" t="s">
        <v>61</v>
      </c>
      <c r="AY6" s="20">
        <v>-90.08</v>
      </c>
      <c r="AZ6" s="18" t="s">
        <v>61</v>
      </c>
      <c r="BA6" s="19">
        <v>26.24</v>
      </c>
      <c r="BC6" s="18" t="s">
        <v>61</v>
      </c>
      <c r="BD6" s="20">
        <v>-106.24</v>
      </c>
      <c r="BE6" s="18" t="s">
        <v>61</v>
      </c>
      <c r="BF6" s="20">
        <v>-114.24</v>
      </c>
      <c r="BG6" s="18" t="s">
        <v>61</v>
      </c>
      <c r="BH6" s="20">
        <v>-122.24</v>
      </c>
      <c r="BI6" s="18" t="s">
        <v>61</v>
      </c>
      <c r="BJ6" s="19">
        <v>34.24</v>
      </c>
      <c r="BL6" s="18" t="s">
        <v>61</v>
      </c>
      <c r="BM6" s="20">
        <v>-138.4</v>
      </c>
      <c r="BN6" s="18" t="s">
        <v>61</v>
      </c>
      <c r="BO6" s="20">
        <v>-146.4</v>
      </c>
      <c r="BP6" s="18" t="s">
        <v>61</v>
      </c>
      <c r="BQ6" s="20">
        <v>-154.4</v>
      </c>
      <c r="BR6" s="18" t="s">
        <v>61</v>
      </c>
      <c r="BS6" s="19">
        <v>42.24</v>
      </c>
      <c r="BU6" s="18" t="s">
        <v>61</v>
      </c>
      <c r="BV6" s="20">
        <v>-170.56</v>
      </c>
      <c r="BW6" s="18" t="s">
        <v>61</v>
      </c>
      <c r="BX6" s="20">
        <v>-178.56</v>
      </c>
      <c r="BY6" s="18" t="s">
        <v>61</v>
      </c>
      <c r="BZ6" s="20">
        <v>-186.72</v>
      </c>
      <c r="CA6" s="18" t="s">
        <v>61</v>
      </c>
      <c r="CB6" s="19">
        <v>50.24</v>
      </c>
      <c r="CD6" s="18" t="s">
        <v>61</v>
      </c>
      <c r="CE6" s="20">
        <v>-202.72</v>
      </c>
      <c r="CF6" s="18" t="s">
        <v>61</v>
      </c>
      <c r="CG6" s="20">
        <v>-210.72</v>
      </c>
      <c r="CH6" s="18" t="s">
        <v>61</v>
      </c>
      <c r="CI6" s="20">
        <v>-218.88</v>
      </c>
      <c r="CJ6" s="18" t="s">
        <v>61</v>
      </c>
      <c r="CK6" s="19">
        <v>58.24</v>
      </c>
      <c r="CM6" s="18" t="s">
        <v>61</v>
      </c>
      <c r="CN6" s="20">
        <v>-234.88</v>
      </c>
      <c r="CO6" s="18" t="s">
        <v>61</v>
      </c>
      <c r="CP6" s="20">
        <v>-243.04</v>
      </c>
      <c r="CQ6" s="18" t="s">
        <v>61</v>
      </c>
      <c r="CR6" s="20">
        <v>66.239999999999995</v>
      </c>
      <c r="CS6" s="18" t="s">
        <v>61</v>
      </c>
      <c r="CT6" s="19">
        <v>-259.04000000000002</v>
      </c>
      <c r="CV6" s="18" t="s">
        <v>61</v>
      </c>
      <c r="CW6" s="20">
        <v>-267.2</v>
      </c>
      <c r="CX6" s="18" t="s">
        <v>61</v>
      </c>
      <c r="CY6" s="20">
        <v>-275.2</v>
      </c>
      <c r="CZ6" s="18" t="s">
        <v>61</v>
      </c>
      <c r="DA6" s="20">
        <v>-283.2</v>
      </c>
      <c r="DB6" s="18" t="s">
        <v>61</v>
      </c>
      <c r="DC6" s="19">
        <v>69.44</v>
      </c>
      <c r="DE6" s="18" t="s">
        <v>61</v>
      </c>
      <c r="DF6" s="20">
        <v>-299.36</v>
      </c>
      <c r="DG6" s="18" t="s">
        <v>61</v>
      </c>
      <c r="DH6" s="20">
        <v>64.64</v>
      </c>
      <c r="DI6" s="18" t="s">
        <v>61</v>
      </c>
      <c r="DJ6" s="20">
        <v>-315.36</v>
      </c>
      <c r="DK6" s="18" t="s">
        <v>61</v>
      </c>
      <c r="DL6" s="19">
        <v>-323.52</v>
      </c>
      <c r="DN6" s="18" t="s">
        <v>61</v>
      </c>
      <c r="DO6" s="20">
        <v>72.64</v>
      </c>
      <c r="DP6" s="18" t="s">
        <v>61</v>
      </c>
      <c r="DQ6" s="20">
        <v>-339.52</v>
      </c>
      <c r="DR6" s="18" t="s">
        <v>61</v>
      </c>
      <c r="DS6" s="20">
        <v>67.84</v>
      </c>
      <c r="DT6" s="18" t="s">
        <v>61</v>
      </c>
      <c r="DU6" s="19">
        <v>-355.68</v>
      </c>
      <c r="DW6" s="18" t="s">
        <v>61</v>
      </c>
      <c r="DX6" s="20">
        <v>-363.68</v>
      </c>
      <c r="DY6" s="18" t="s">
        <v>61</v>
      </c>
      <c r="DZ6" s="20">
        <v>75.84</v>
      </c>
      <c r="EA6" s="18" t="s">
        <v>61</v>
      </c>
      <c r="EB6" s="20">
        <v>-379.84</v>
      </c>
      <c r="EC6" s="18" t="s">
        <v>61</v>
      </c>
      <c r="ED6" s="19">
        <v>71.040000000000006</v>
      </c>
      <c r="EF6" s="18" t="s">
        <v>61</v>
      </c>
      <c r="EG6" s="20">
        <v>-395.84</v>
      </c>
      <c r="EH6" s="18" t="s">
        <v>61</v>
      </c>
      <c r="EI6" s="20">
        <v>-404</v>
      </c>
      <c r="EJ6" s="18" t="s">
        <v>61</v>
      </c>
      <c r="EK6" s="20">
        <v>79.040000000000006</v>
      </c>
      <c r="EL6" s="18" t="s">
        <v>61</v>
      </c>
      <c r="EM6" s="19">
        <v>-420</v>
      </c>
      <c r="EO6" s="18" t="s">
        <v>61</v>
      </c>
      <c r="EP6" s="20">
        <v>74.239999999999995</v>
      </c>
      <c r="EQ6" s="18" t="s">
        <v>61</v>
      </c>
      <c r="ER6" s="20">
        <v>-436.16</v>
      </c>
      <c r="ES6" s="18" t="s">
        <v>61</v>
      </c>
      <c r="ET6" s="20">
        <v>-444.16</v>
      </c>
      <c r="EU6" s="18" t="s">
        <v>61</v>
      </c>
      <c r="EV6" s="19">
        <v>-452.16</v>
      </c>
      <c r="EX6" s="18" t="s">
        <v>61</v>
      </c>
      <c r="EY6" s="20">
        <v>-460.32</v>
      </c>
      <c r="EZ6" s="18" t="s">
        <v>61</v>
      </c>
      <c r="FA6" s="20">
        <v>77.44</v>
      </c>
      <c r="FB6" s="18" t="s">
        <v>61</v>
      </c>
      <c r="FC6" s="20">
        <v>-476.32</v>
      </c>
      <c r="FD6" s="18" t="s">
        <v>61</v>
      </c>
      <c r="FE6" s="19">
        <v>72.64</v>
      </c>
      <c r="FG6" s="18" t="s">
        <v>61</v>
      </c>
      <c r="FH6" s="20">
        <v>-492.48</v>
      </c>
      <c r="FI6" s="18" t="s">
        <v>61</v>
      </c>
      <c r="FJ6" s="20">
        <v>-500.48</v>
      </c>
      <c r="FK6" s="18" t="s">
        <v>61</v>
      </c>
      <c r="FL6" s="20">
        <v>80.64</v>
      </c>
      <c r="FM6" s="18" t="s">
        <v>61</v>
      </c>
      <c r="FN6" s="19">
        <v>-516.64</v>
      </c>
      <c r="FP6" s="18" t="s">
        <v>61</v>
      </c>
      <c r="FQ6" s="20">
        <v>75.84</v>
      </c>
      <c r="FR6" s="18" t="s">
        <v>61</v>
      </c>
      <c r="FS6" s="20">
        <v>-532.64</v>
      </c>
      <c r="FT6" s="18" t="s">
        <v>61</v>
      </c>
      <c r="FU6" s="20">
        <v>-540.64</v>
      </c>
      <c r="FV6" s="18" t="s">
        <v>61</v>
      </c>
      <c r="FW6" s="19">
        <v>83.84</v>
      </c>
    </row>
    <row r="7" spans="1:180" ht="13.5" customHeight="1" x14ac:dyDescent="0.25">
      <c r="A7" s="32" t="s">
        <v>7</v>
      </c>
      <c r="B7" s="33"/>
      <c r="C7" s="28" t="s">
        <v>62</v>
      </c>
      <c r="D7" s="31"/>
      <c r="E7" s="28" t="s">
        <v>17</v>
      </c>
      <c r="F7" s="31"/>
      <c r="G7" s="28" t="s">
        <v>22</v>
      </c>
      <c r="H7" s="29"/>
      <c r="I7" s="15"/>
      <c r="J7" s="32" t="s">
        <v>27</v>
      </c>
      <c r="K7" s="33"/>
      <c r="L7" s="28" t="s">
        <v>32</v>
      </c>
      <c r="M7" s="31"/>
      <c r="N7" s="28" t="s">
        <v>37</v>
      </c>
      <c r="O7" s="31"/>
      <c r="P7" s="28" t="s">
        <v>42</v>
      </c>
      <c r="Q7" s="29"/>
      <c r="R7" s="15"/>
      <c r="S7" s="32" t="s">
        <v>47</v>
      </c>
      <c r="T7" s="33"/>
      <c r="U7" s="28" t="s">
        <v>52</v>
      </c>
      <c r="V7" s="31"/>
      <c r="W7" s="28" t="s">
        <v>57</v>
      </c>
      <c r="X7" s="31"/>
      <c r="Y7" s="28" t="s">
        <v>58</v>
      </c>
      <c r="Z7" s="29"/>
      <c r="AA7" s="15"/>
      <c r="AB7" s="32" t="s">
        <v>59</v>
      </c>
      <c r="AC7" s="33"/>
      <c r="AD7" s="28" t="s">
        <v>68</v>
      </c>
      <c r="AE7" s="31"/>
      <c r="AF7" s="28" t="s">
        <v>57</v>
      </c>
      <c r="AG7" s="31"/>
      <c r="AH7" s="28" t="s">
        <v>58</v>
      </c>
      <c r="AI7" s="29"/>
      <c r="AJ7" s="15"/>
      <c r="AK7" s="32" t="s">
        <v>59</v>
      </c>
      <c r="AL7" s="33"/>
      <c r="AM7" s="28" t="s">
        <v>73</v>
      </c>
      <c r="AN7" s="31"/>
      <c r="AO7" s="28" t="s">
        <v>57</v>
      </c>
      <c r="AP7" s="31"/>
      <c r="AQ7" s="28" t="s">
        <v>58</v>
      </c>
      <c r="AR7" s="29"/>
      <c r="AS7" s="15"/>
      <c r="AT7" s="32" t="s">
        <v>59</v>
      </c>
      <c r="AU7" s="33"/>
      <c r="AV7" s="28" t="s">
        <v>78</v>
      </c>
      <c r="AW7" s="31"/>
      <c r="AX7" s="28" t="s">
        <v>57</v>
      </c>
      <c r="AY7" s="31"/>
      <c r="AZ7" s="28" t="s">
        <v>58</v>
      </c>
      <c r="BA7" s="29"/>
      <c r="BB7" s="15"/>
      <c r="BC7" s="32" t="s">
        <v>59</v>
      </c>
      <c r="BD7" s="33"/>
      <c r="BE7" s="28" t="s">
        <v>83</v>
      </c>
      <c r="BF7" s="31"/>
      <c r="BG7" s="28" t="s">
        <v>57</v>
      </c>
      <c r="BH7" s="31"/>
      <c r="BI7" s="28" t="s">
        <v>58</v>
      </c>
      <c r="BJ7" s="29"/>
      <c r="BK7" s="15"/>
      <c r="BL7" s="32" t="s">
        <v>59</v>
      </c>
      <c r="BM7" s="33"/>
      <c r="BN7" s="28" t="s">
        <v>88</v>
      </c>
      <c r="BO7" s="31"/>
      <c r="BP7" s="28" t="s">
        <v>57</v>
      </c>
      <c r="BQ7" s="31"/>
      <c r="BR7" s="28" t="s">
        <v>58</v>
      </c>
      <c r="BS7" s="29"/>
      <c r="BT7" s="15"/>
      <c r="BU7" s="32" t="s">
        <v>59</v>
      </c>
      <c r="BV7" s="33"/>
      <c r="BW7" s="28" t="s">
        <v>93</v>
      </c>
      <c r="BX7" s="31"/>
      <c r="BY7" s="28" t="s">
        <v>57</v>
      </c>
      <c r="BZ7" s="31"/>
      <c r="CA7" s="28" t="s">
        <v>58</v>
      </c>
      <c r="CB7" s="29"/>
      <c r="CC7" s="15"/>
      <c r="CD7" s="32" t="s">
        <v>59</v>
      </c>
      <c r="CE7" s="33"/>
      <c r="CF7" s="28" t="s">
        <v>98</v>
      </c>
      <c r="CG7" s="31"/>
      <c r="CH7" s="28" t="s">
        <v>57</v>
      </c>
      <c r="CI7" s="31"/>
      <c r="CJ7" s="28" t="s">
        <v>58</v>
      </c>
      <c r="CK7" s="29"/>
      <c r="CL7" s="15"/>
      <c r="CM7" s="32" t="s">
        <v>102</v>
      </c>
      <c r="CN7" s="33"/>
      <c r="CO7" s="28" t="s">
        <v>59</v>
      </c>
      <c r="CP7" s="31"/>
      <c r="CQ7" s="28" t="s">
        <v>58</v>
      </c>
      <c r="CR7" s="31"/>
      <c r="CS7" s="28" t="s">
        <v>107</v>
      </c>
      <c r="CT7" s="29"/>
      <c r="CU7" s="15"/>
      <c r="CV7" s="32" t="s">
        <v>59</v>
      </c>
      <c r="CW7" s="33"/>
      <c r="CX7" s="28" t="s">
        <v>104</v>
      </c>
      <c r="CY7" s="31"/>
      <c r="CZ7" s="28" t="s">
        <v>59</v>
      </c>
      <c r="DA7" s="31"/>
      <c r="DB7" s="28" t="s">
        <v>58</v>
      </c>
      <c r="DC7" s="29"/>
      <c r="DD7" s="15"/>
      <c r="DE7" s="32" t="s">
        <v>109</v>
      </c>
      <c r="DF7" s="33"/>
      <c r="DG7" s="28" t="s">
        <v>58</v>
      </c>
      <c r="DH7" s="31"/>
      <c r="DI7" s="28" t="s">
        <v>106</v>
      </c>
      <c r="DJ7" s="31"/>
      <c r="DK7" s="28" t="s">
        <v>59</v>
      </c>
      <c r="DL7" s="29"/>
      <c r="DM7" s="15"/>
      <c r="DN7" s="32" t="s">
        <v>58</v>
      </c>
      <c r="DO7" s="33"/>
      <c r="DP7" s="28" t="s">
        <v>111</v>
      </c>
      <c r="DQ7" s="31"/>
      <c r="DR7" s="28" t="s">
        <v>58</v>
      </c>
      <c r="DS7" s="31"/>
      <c r="DT7" s="28" t="s">
        <v>108</v>
      </c>
      <c r="DU7" s="29"/>
      <c r="DV7" s="15"/>
      <c r="DW7" s="32" t="s">
        <v>59</v>
      </c>
      <c r="DX7" s="33"/>
      <c r="DY7" s="28" t="s">
        <v>58</v>
      </c>
      <c r="DZ7" s="31"/>
      <c r="EA7" s="28" t="s">
        <v>59</v>
      </c>
      <c r="EB7" s="31"/>
      <c r="EC7" s="28" t="s">
        <v>58</v>
      </c>
      <c r="ED7" s="29"/>
      <c r="EE7" s="15"/>
      <c r="EF7" s="32" t="s">
        <v>110</v>
      </c>
      <c r="EG7" s="33"/>
      <c r="EH7" s="28" t="s">
        <v>59</v>
      </c>
      <c r="EI7" s="31"/>
      <c r="EJ7" s="28" t="s">
        <v>58</v>
      </c>
      <c r="EK7" s="31"/>
      <c r="EL7" s="28" t="s">
        <v>59</v>
      </c>
      <c r="EM7" s="29"/>
      <c r="EN7" s="15"/>
      <c r="EO7" s="32" t="s">
        <v>58</v>
      </c>
      <c r="EP7" s="33"/>
      <c r="EQ7" s="28" t="s">
        <v>112</v>
      </c>
      <c r="ER7" s="31"/>
      <c r="ES7" s="28" t="s">
        <v>59</v>
      </c>
      <c r="ET7" s="31"/>
      <c r="EU7" s="28" t="s">
        <v>109</v>
      </c>
      <c r="EV7" s="29"/>
      <c r="EW7" s="15"/>
      <c r="EX7" s="32" t="s">
        <v>59</v>
      </c>
      <c r="EY7" s="33"/>
      <c r="EZ7" s="28" t="s">
        <v>58</v>
      </c>
      <c r="FA7" s="31"/>
      <c r="FB7" s="28" t="s">
        <v>114</v>
      </c>
      <c r="FC7" s="31"/>
      <c r="FD7" s="28" t="s">
        <v>58</v>
      </c>
      <c r="FE7" s="29"/>
      <c r="FF7" s="15"/>
      <c r="FG7" s="32" t="s">
        <v>111</v>
      </c>
      <c r="FH7" s="33"/>
      <c r="FI7" s="28" t="s">
        <v>59</v>
      </c>
      <c r="FJ7" s="31"/>
      <c r="FK7" s="28" t="s">
        <v>58</v>
      </c>
      <c r="FL7" s="31"/>
      <c r="FM7" s="28" t="s">
        <v>116</v>
      </c>
      <c r="FN7" s="29"/>
      <c r="FO7" s="15"/>
      <c r="FP7" s="32" t="s">
        <v>58</v>
      </c>
      <c r="FQ7" s="33"/>
      <c r="FR7" s="28" t="s">
        <v>113</v>
      </c>
      <c r="FS7" s="31"/>
      <c r="FT7" s="28" t="s">
        <v>59</v>
      </c>
      <c r="FU7" s="31"/>
      <c r="FV7" s="28" t="s">
        <v>58</v>
      </c>
      <c r="FW7" s="29"/>
      <c r="FX7" s="15"/>
    </row>
    <row r="8" spans="1:180" x14ac:dyDescent="0.25">
      <c r="A8" s="18" t="s">
        <v>65</v>
      </c>
      <c r="B8" s="21">
        <v>93</v>
      </c>
      <c r="C8" s="18" t="s">
        <v>65</v>
      </c>
      <c r="D8" s="21">
        <v>2578</v>
      </c>
      <c r="E8" s="18" t="s">
        <v>65</v>
      </c>
      <c r="F8" s="21">
        <v>2613</v>
      </c>
      <c r="G8" s="18" t="s">
        <v>65</v>
      </c>
      <c r="H8" s="25">
        <v>4128</v>
      </c>
      <c r="J8" s="18" t="s">
        <v>65</v>
      </c>
      <c r="K8" s="21">
        <v>4137</v>
      </c>
      <c r="L8" s="18" t="s">
        <v>65</v>
      </c>
      <c r="M8" s="21">
        <v>4455</v>
      </c>
      <c r="N8" s="18" t="s">
        <v>65</v>
      </c>
      <c r="O8" s="21">
        <v>10247</v>
      </c>
      <c r="P8" s="18" t="s">
        <v>65</v>
      </c>
      <c r="Q8" s="25">
        <v>10417</v>
      </c>
      <c r="S8" s="18" t="s">
        <v>65</v>
      </c>
      <c r="T8" s="21">
        <v>10966</v>
      </c>
      <c r="U8" s="18" t="s">
        <v>65</v>
      </c>
      <c r="V8" s="21">
        <v>10974</v>
      </c>
      <c r="W8" s="18" t="s">
        <v>65</v>
      </c>
      <c r="X8" s="21">
        <v>11037</v>
      </c>
      <c r="Y8" s="18" t="s">
        <v>65</v>
      </c>
      <c r="Z8" s="25">
        <v>11481.3</v>
      </c>
      <c r="AB8" s="18" t="s">
        <v>65</v>
      </c>
      <c r="AC8" s="21">
        <v>11855.3</v>
      </c>
      <c r="AD8" s="18" t="s">
        <v>65</v>
      </c>
      <c r="AE8" s="21">
        <v>12229.3</v>
      </c>
      <c r="AF8" s="18" t="s">
        <v>65</v>
      </c>
      <c r="AG8" s="21">
        <v>12603.3</v>
      </c>
      <c r="AH8" s="18" t="s">
        <v>65</v>
      </c>
      <c r="AI8" s="25">
        <v>12977.3</v>
      </c>
      <c r="AK8" s="18" t="s">
        <v>65</v>
      </c>
      <c r="AL8" s="21">
        <v>13351.3</v>
      </c>
      <c r="AM8" s="18" t="s">
        <v>65</v>
      </c>
      <c r="AN8" s="21">
        <v>13725.3</v>
      </c>
      <c r="AO8" s="18" t="s">
        <v>65</v>
      </c>
      <c r="AP8" s="21">
        <v>14099.3</v>
      </c>
      <c r="AQ8" s="18" t="s">
        <v>65</v>
      </c>
      <c r="AR8" s="25">
        <v>14473.3</v>
      </c>
      <c r="AT8" s="18" t="s">
        <v>65</v>
      </c>
      <c r="AU8" s="21">
        <v>14847.3</v>
      </c>
      <c r="AV8" s="18" t="s">
        <v>65</v>
      </c>
      <c r="AW8" s="21">
        <v>15221.3</v>
      </c>
      <c r="AX8" s="18" t="s">
        <v>65</v>
      </c>
      <c r="AY8" s="21">
        <v>15595.3</v>
      </c>
      <c r="AZ8" s="18" t="s">
        <v>65</v>
      </c>
      <c r="BA8" s="25">
        <v>15969.3</v>
      </c>
      <c r="BC8" s="18" t="s">
        <v>65</v>
      </c>
      <c r="BD8" s="21">
        <v>16343.3</v>
      </c>
      <c r="BE8" s="18" t="s">
        <v>65</v>
      </c>
      <c r="BF8" s="21">
        <v>16717.3</v>
      </c>
      <c r="BG8" s="18" t="s">
        <v>65</v>
      </c>
      <c r="BH8" s="21">
        <v>17091.3</v>
      </c>
      <c r="BI8" s="18" t="s">
        <v>65</v>
      </c>
      <c r="BJ8" s="25">
        <v>17465.3</v>
      </c>
      <c r="BL8" s="18" t="s">
        <v>65</v>
      </c>
      <c r="BM8" s="21">
        <v>17839.3</v>
      </c>
      <c r="BN8" s="18" t="s">
        <v>65</v>
      </c>
      <c r="BO8" s="21">
        <v>18213.3</v>
      </c>
      <c r="BP8" s="18" t="s">
        <v>65</v>
      </c>
      <c r="BQ8" s="21">
        <v>18587.3</v>
      </c>
      <c r="BR8" s="18" t="s">
        <v>65</v>
      </c>
      <c r="BS8" s="25">
        <v>18961.3</v>
      </c>
      <c r="BU8" s="18" t="s">
        <v>65</v>
      </c>
      <c r="BV8" s="21">
        <v>19335.3</v>
      </c>
      <c r="BW8" s="18" t="s">
        <v>65</v>
      </c>
      <c r="BX8" s="21">
        <v>19709.3</v>
      </c>
      <c r="BY8" s="18" t="s">
        <v>65</v>
      </c>
      <c r="BZ8" s="21">
        <v>20083.3</v>
      </c>
      <c r="CA8" s="18" t="s">
        <v>65</v>
      </c>
      <c r="CB8" s="25">
        <v>20457.3</v>
      </c>
      <c r="CD8" s="18" t="s">
        <v>65</v>
      </c>
      <c r="CE8" s="21">
        <v>20831.3</v>
      </c>
      <c r="CF8" s="18" t="s">
        <v>65</v>
      </c>
      <c r="CG8" s="21">
        <v>21205.3</v>
      </c>
      <c r="CH8" s="18" t="s">
        <v>65</v>
      </c>
      <c r="CI8" s="21">
        <v>21579.3</v>
      </c>
      <c r="CJ8" s="18" t="s">
        <v>65</v>
      </c>
      <c r="CK8" s="25">
        <v>21953.3</v>
      </c>
      <c r="CM8" s="18" t="s">
        <v>65</v>
      </c>
      <c r="CN8" s="21">
        <v>22327.3</v>
      </c>
      <c r="CO8" s="18" t="s">
        <v>65</v>
      </c>
      <c r="CP8" s="21">
        <v>22701.3</v>
      </c>
      <c r="CQ8" s="18" t="s">
        <v>65</v>
      </c>
      <c r="CR8" s="21">
        <v>23075.3</v>
      </c>
      <c r="CS8" s="18" t="s">
        <v>65</v>
      </c>
      <c r="CT8" s="25">
        <v>23449.3</v>
      </c>
      <c r="CV8" s="18" t="s">
        <v>65</v>
      </c>
      <c r="CW8" s="21">
        <v>23823.3</v>
      </c>
      <c r="CX8" s="18" t="s">
        <v>65</v>
      </c>
      <c r="CY8" s="21">
        <v>24197.300000000101</v>
      </c>
      <c r="CZ8" s="18" t="s">
        <v>65</v>
      </c>
      <c r="DA8" s="21">
        <v>24571.300000000101</v>
      </c>
      <c r="DB8" s="18" t="s">
        <v>65</v>
      </c>
      <c r="DC8" s="25">
        <v>24945.300000000101</v>
      </c>
      <c r="DE8" s="18" t="s">
        <v>65</v>
      </c>
      <c r="DF8" s="21">
        <v>25319.300000000101</v>
      </c>
      <c r="DG8" s="18" t="s">
        <v>65</v>
      </c>
      <c r="DH8" s="21">
        <v>25693.300000000101</v>
      </c>
      <c r="DI8" s="18" t="s">
        <v>65</v>
      </c>
      <c r="DJ8" s="21">
        <v>26067.300000000101</v>
      </c>
      <c r="DK8" s="18" t="s">
        <v>65</v>
      </c>
      <c r="DL8" s="25">
        <v>26441.300000000199</v>
      </c>
      <c r="DN8" s="18" t="s">
        <v>65</v>
      </c>
      <c r="DO8" s="21">
        <v>26815.300000000199</v>
      </c>
      <c r="DP8" s="18" t="s">
        <v>65</v>
      </c>
      <c r="DQ8" s="21">
        <v>27189.300000000199</v>
      </c>
      <c r="DR8" s="18" t="s">
        <v>65</v>
      </c>
      <c r="DS8" s="21">
        <v>27563.300000000199</v>
      </c>
      <c r="DT8" s="18" t="s">
        <v>65</v>
      </c>
      <c r="DU8" s="25">
        <v>27937.300000000199</v>
      </c>
      <c r="DW8" s="18" t="s">
        <v>65</v>
      </c>
      <c r="DX8" s="21">
        <v>28311.300000000199</v>
      </c>
      <c r="DY8" s="18" t="s">
        <v>65</v>
      </c>
      <c r="DZ8" s="21">
        <v>28685.300000000199</v>
      </c>
      <c r="EA8" s="18" t="s">
        <v>65</v>
      </c>
      <c r="EB8" s="21">
        <v>29059.300000000301</v>
      </c>
      <c r="EC8" s="18" t="s">
        <v>65</v>
      </c>
      <c r="ED8" s="25">
        <v>29433.300000000301</v>
      </c>
      <c r="EF8" s="18" t="s">
        <v>65</v>
      </c>
      <c r="EG8" s="21">
        <v>29807.300000000301</v>
      </c>
      <c r="EH8" s="18" t="s">
        <v>65</v>
      </c>
      <c r="EI8" s="21">
        <v>30181.300000000301</v>
      </c>
      <c r="EJ8" s="18" t="s">
        <v>65</v>
      </c>
      <c r="EK8" s="21">
        <v>30555.300000000301</v>
      </c>
      <c r="EL8" s="18" t="s">
        <v>65</v>
      </c>
      <c r="EM8" s="25">
        <v>30929.300000000301</v>
      </c>
      <c r="EO8" s="18" t="s">
        <v>65</v>
      </c>
      <c r="EP8" s="21">
        <v>31303.300000000301</v>
      </c>
      <c r="EQ8" s="18" t="s">
        <v>65</v>
      </c>
      <c r="ER8" s="21">
        <v>31677.300000000399</v>
      </c>
      <c r="ES8" s="18" t="s">
        <v>65</v>
      </c>
      <c r="ET8" s="21">
        <v>32051.300000000399</v>
      </c>
      <c r="EU8" s="18" t="s">
        <v>65</v>
      </c>
      <c r="EV8" s="25">
        <v>32425.300000000399</v>
      </c>
      <c r="EX8" s="18" t="s">
        <v>65</v>
      </c>
      <c r="EY8" s="21">
        <v>32799.300000000403</v>
      </c>
      <c r="EZ8" s="18" t="s">
        <v>65</v>
      </c>
      <c r="FA8" s="21">
        <v>33173.300000000403</v>
      </c>
      <c r="FB8" s="18" t="s">
        <v>65</v>
      </c>
      <c r="FC8" s="21">
        <v>33547.300000000403</v>
      </c>
      <c r="FD8" s="18" t="s">
        <v>65</v>
      </c>
      <c r="FE8" s="25">
        <v>33921.300000000403</v>
      </c>
      <c r="FG8" s="18" t="s">
        <v>65</v>
      </c>
      <c r="FH8" s="21">
        <v>34295.300000000498</v>
      </c>
      <c r="FI8" s="18" t="s">
        <v>65</v>
      </c>
      <c r="FJ8" s="21">
        <v>34669.300000000498</v>
      </c>
      <c r="FK8" s="18" t="s">
        <v>65</v>
      </c>
      <c r="FL8" s="21">
        <v>35043.300000000498</v>
      </c>
      <c r="FM8" s="18" t="s">
        <v>65</v>
      </c>
      <c r="FN8" s="25">
        <v>35417.300000000498</v>
      </c>
      <c r="FP8" s="18" t="s">
        <v>65</v>
      </c>
      <c r="FQ8" s="21">
        <v>35791.300000000498</v>
      </c>
      <c r="FR8" s="18" t="s">
        <v>65</v>
      </c>
      <c r="FS8" s="21">
        <v>36165.300000000498</v>
      </c>
      <c r="FT8" s="18" t="s">
        <v>65</v>
      </c>
      <c r="FU8" s="21">
        <v>36539.3000000006</v>
      </c>
      <c r="FV8" s="18" t="s">
        <v>65</v>
      </c>
      <c r="FW8" s="25">
        <v>36913.3000000006</v>
      </c>
    </row>
    <row r="9" spans="1:180" ht="52.5" customHeight="1" x14ac:dyDescent="0.55000000000000004">
      <c r="A9" s="26">
        <v>2.6</v>
      </c>
      <c r="B9" s="30"/>
      <c r="C9" s="26">
        <v>5.8</v>
      </c>
      <c r="D9" s="30"/>
      <c r="E9" s="26">
        <v>4.7</v>
      </c>
      <c r="F9" s="30"/>
      <c r="G9" s="26">
        <v>28.9</v>
      </c>
      <c r="H9" s="27"/>
      <c r="J9" s="26">
        <v>10.199999999999999</v>
      </c>
      <c r="K9" s="30"/>
      <c r="L9" s="26">
        <v>16.3</v>
      </c>
      <c r="M9" s="30"/>
      <c r="N9" s="26">
        <v>19.399999999999999</v>
      </c>
      <c r="O9" s="30"/>
      <c r="P9" s="26">
        <v>6.8</v>
      </c>
      <c r="Q9" s="27"/>
      <c r="S9" s="26">
        <v>24.3</v>
      </c>
      <c r="T9" s="30"/>
      <c r="U9" s="26">
        <v>0.6</v>
      </c>
      <c r="V9" s="30"/>
      <c r="W9" s="26">
        <v>0.4</v>
      </c>
      <c r="X9" s="30"/>
      <c r="Y9" s="26">
        <v>-2</v>
      </c>
      <c r="Z9" s="27"/>
      <c r="AB9" s="26">
        <v>-7</v>
      </c>
      <c r="AC9" s="30"/>
      <c r="AD9" s="26">
        <v>-12.1</v>
      </c>
      <c r="AE9" s="30"/>
      <c r="AF9" s="26">
        <v>5.4</v>
      </c>
      <c r="AG9" s="30"/>
      <c r="AH9" s="26">
        <v>-22.1</v>
      </c>
      <c r="AI9" s="27"/>
      <c r="AK9" s="26">
        <v>-27.1</v>
      </c>
      <c r="AL9" s="30"/>
      <c r="AM9" s="26">
        <v>-32.200000000000003</v>
      </c>
      <c r="AN9" s="30"/>
      <c r="AO9" s="26">
        <v>10.4</v>
      </c>
      <c r="AP9" s="30"/>
      <c r="AQ9" s="26">
        <v>-42.2</v>
      </c>
      <c r="AR9" s="27"/>
      <c r="AT9" s="26">
        <v>-47.3</v>
      </c>
      <c r="AU9" s="30"/>
      <c r="AV9" s="26">
        <v>-52.3</v>
      </c>
      <c r="AW9" s="30"/>
      <c r="AX9" s="26">
        <v>15.4</v>
      </c>
      <c r="AY9" s="30"/>
      <c r="AZ9" s="26">
        <v>-62.3</v>
      </c>
      <c r="BA9" s="27"/>
      <c r="BC9" s="26">
        <v>-67.400000000000006</v>
      </c>
      <c r="BD9" s="30"/>
      <c r="BE9" s="26">
        <v>-72.400000000000006</v>
      </c>
      <c r="BF9" s="30"/>
      <c r="BG9" s="26">
        <v>20.399999999999999</v>
      </c>
      <c r="BH9" s="30"/>
      <c r="BI9" s="26">
        <v>-82.5</v>
      </c>
      <c r="BJ9" s="27"/>
      <c r="BL9" s="26">
        <v>-87.5</v>
      </c>
      <c r="BM9" s="30"/>
      <c r="BN9" s="26">
        <v>-92.5</v>
      </c>
      <c r="BO9" s="30"/>
      <c r="BP9" s="26">
        <v>25.4</v>
      </c>
      <c r="BQ9" s="30"/>
      <c r="BR9" s="26">
        <v>-102.6</v>
      </c>
      <c r="BS9" s="27"/>
      <c r="BU9" s="26">
        <v>-107.6</v>
      </c>
      <c r="BV9" s="30"/>
      <c r="BW9" s="26">
        <v>-112.6</v>
      </c>
      <c r="BX9" s="30"/>
      <c r="BY9" s="26">
        <v>30.4</v>
      </c>
      <c r="BZ9" s="30"/>
      <c r="CA9" s="26">
        <v>-122.7</v>
      </c>
      <c r="CB9" s="27"/>
      <c r="CD9" s="26">
        <v>-127.7</v>
      </c>
      <c r="CE9" s="30"/>
      <c r="CF9" s="26">
        <v>-132.80000000000001</v>
      </c>
      <c r="CG9" s="30"/>
      <c r="CH9" s="26">
        <v>35.4</v>
      </c>
      <c r="CI9" s="30"/>
      <c r="CJ9" s="26">
        <v>-142.80000000000001</v>
      </c>
      <c r="CK9" s="27"/>
      <c r="CM9" s="26">
        <v>38.4</v>
      </c>
      <c r="CN9" s="30"/>
      <c r="CO9" s="26">
        <v>-152.9</v>
      </c>
      <c r="CP9" s="30"/>
      <c r="CQ9" s="26">
        <v>-157.9</v>
      </c>
      <c r="CR9" s="30"/>
      <c r="CS9" s="26">
        <v>43.4</v>
      </c>
      <c r="CT9" s="27"/>
      <c r="CV9" s="26">
        <v>-168</v>
      </c>
      <c r="CW9" s="30"/>
      <c r="CX9" s="26">
        <v>40.4</v>
      </c>
      <c r="CY9" s="30"/>
      <c r="CZ9" s="26">
        <v>-178</v>
      </c>
      <c r="DA9" s="30"/>
      <c r="DB9" s="26">
        <v>-183</v>
      </c>
      <c r="DC9" s="27"/>
      <c r="DE9" s="26">
        <v>45.4</v>
      </c>
      <c r="DF9" s="30"/>
      <c r="DG9" s="26">
        <v>-193.1</v>
      </c>
      <c r="DH9" s="30"/>
      <c r="DI9" s="26">
        <v>42.4</v>
      </c>
      <c r="DJ9" s="30"/>
      <c r="DK9" s="26">
        <v>-203.2</v>
      </c>
      <c r="DL9" s="27"/>
      <c r="DN9" s="26">
        <v>-208.2</v>
      </c>
      <c r="DO9" s="30"/>
      <c r="DP9" s="26">
        <v>47.4</v>
      </c>
      <c r="DQ9" s="30"/>
      <c r="DR9" s="26">
        <v>-218.3</v>
      </c>
      <c r="DS9" s="30"/>
      <c r="DT9" s="26">
        <v>44.4</v>
      </c>
      <c r="DU9" s="27"/>
      <c r="DW9" s="26">
        <v>-228.3</v>
      </c>
      <c r="DX9" s="30"/>
      <c r="DY9" s="26">
        <v>-233.3</v>
      </c>
      <c r="DZ9" s="30"/>
      <c r="EA9" s="26">
        <v>-238.4</v>
      </c>
      <c r="EB9" s="30"/>
      <c r="EC9" s="26">
        <v>-243.4</v>
      </c>
      <c r="ED9" s="27"/>
      <c r="EF9" s="26">
        <v>46.4</v>
      </c>
      <c r="EG9" s="30"/>
      <c r="EH9" s="26">
        <v>-253.5</v>
      </c>
      <c r="EI9" s="30"/>
      <c r="EJ9" s="26">
        <v>43.4</v>
      </c>
      <c r="EK9" s="30"/>
      <c r="EL9" s="26">
        <v>-263.5</v>
      </c>
      <c r="EM9" s="27"/>
      <c r="EO9" s="26">
        <v>-268.5</v>
      </c>
      <c r="EP9" s="30"/>
      <c r="EQ9" s="26">
        <v>48.4</v>
      </c>
      <c r="ER9" s="30"/>
      <c r="ES9" s="26">
        <v>-278.60000000000002</v>
      </c>
      <c r="ET9" s="30"/>
      <c r="EU9" s="26">
        <v>45.4</v>
      </c>
      <c r="EV9" s="27"/>
      <c r="EX9" s="26">
        <v>-288.7</v>
      </c>
      <c r="EY9" s="30"/>
      <c r="EZ9" s="26">
        <v>-293.7</v>
      </c>
      <c r="FA9" s="30"/>
      <c r="FB9" s="26">
        <v>50.4</v>
      </c>
      <c r="FC9" s="30"/>
      <c r="FD9" s="26">
        <v>-303.7</v>
      </c>
      <c r="FE9" s="27"/>
      <c r="FG9" s="26">
        <v>47.4</v>
      </c>
      <c r="FH9" s="30"/>
      <c r="FI9" s="26">
        <v>-313.8</v>
      </c>
      <c r="FJ9" s="30"/>
      <c r="FK9" s="26">
        <v>-318.8</v>
      </c>
      <c r="FL9" s="30"/>
      <c r="FM9" s="26">
        <v>52.4</v>
      </c>
      <c r="FN9" s="27"/>
      <c r="FP9" s="26">
        <v>-328.9</v>
      </c>
      <c r="FQ9" s="30"/>
      <c r="FR9" s="26">
        <v>49.4</v>
      </c>
      <c r="FS9" s="30"/>
      <c r="FT9" s="26">
        <v>-339</v>
      </c>
      <c r="FU9" s="30"/>
      <c r="FV9" s="26">
        <v>-344</v>
      </c>
      <c r="FW9" s="27"/>
    </row>
    <row r="10" spans="1:180" ht="15" customHeight="1" x14ac:dyDescent="0.25">
      <c r="A10" s="18" t="s">
        <v>61</v>
      </c>
      <c r="B10" s="20">
        <v>4.16</v>
      </c>
      <c r="C10" s="18" t="s">
        <v>61</v>
      </c>
      <c r="D10" s="20">
        <v>9.2799999999999994</v>
      </c>
      <c r="E10" s="18" t="s">
        <v>61</v>
      </c>
      <c r="F10" s="20">
        <v>7.52</v>
      </c>
      <c r="G10" s="18" t="s">
        <v>61</v>
      </c>
      <c r="H10" s="19">
        <v>46.24</v>
      </c>
      <c r="J10" s="18" t="s">
        <v>61</v>
      </c>
      <c r="K10" s="20">
        <v>16.32</v>
      </c>
      <c r="L10" s="18" t="s">
        <v>61</v>
      </c>
      <c r="M10" s="20">
        <v>26.08</v>
      </c>
      <c r="N10" s="18" t="s">
        <v>61</v>
      </c>
      <c r="O10" s="20">
        <v>31.04</v>
      </c>
      <c r="P10" s="18" t="s">
        <v>61</v>
      </c>
      <c r="Q10" s="19">
        <v>10.88</v>
      </c>
      <c r="S10" s="18" t="s">
        <v>61</v>
      </c>
      <c r="T10" s="20">
        <v>38.880000000000003</v>
      </c>
      <c r="U10" s="18" t="s">
        <v>61</v>
      </c>
      <c r="V10" s="20">
        <v>0.96</v>
      </c>
      <c r="W10" s="18" t="s">
        <v>61</v>
      </c>
      <c r="X10" s="20">
        <v>0.64</v>
      </c>
      <c r="Y10" s="18" t="s">
        <v>61</v>
      </c>
      <c r="Z10" s="19">
        <v>-3.2</v>
      </c>
      <c r="AB10" s="18" t="s">
        <v>61</v>
      </c>
      <c r="AC10" s="20">
        <v>-11.2</v>
      </c>
      <c r="AD10" s="18" t="s">
        <v>61</v>
      </c>
      <c r="AE10" s="20">
        <v>-19.36</v>
      </c>
      <c r="AF10" s="18" t="s">
        <v>61</v>
      </c>
      <c r="AG10" s="20">
        <v>8.64</v>
      </c>
      <c r="AH10" s="18" t="s">
        <v>61</v>
      </c>
      <c r="AI10" s="19">
        <v>-35.36</v>
      </c>
      <c r="AK10" s="18" t="s">
        <v>61</v>
      </c>
      <c r="AL10" s="20">
        <v>-43.36</v>
      </c>
      <c r="AM10" s="18" t="s">
        <v>61</v>
      </c>
      <c r="AN10" s="20">
        <v>-51.52</v>
      </c>
      <c r="AO10" s="18" t="s">
        <v>61</v>
      </c>
      <c r="AP10" s="20">
        <v>16.64</v>
      </c>
      <c r="AQ10" s="18" t="s">
        <v>61</v>
      </c>
      <c r="AR10" s="19">
        <v>-67.52</v>
      </c>
      <c r="AT10" s="18" t="s">
        <v>61</v>
      </c>
      <c r="AU10" s="20">
        <v>-75.680000000000007</v>
      </c>
      <c r="AV10" s="18" t="s">
        <v>61</v>
      </c>
      <c r="AW10" s="20">
        <v>-83.68</v>
      </c>
      <c r="AX10" s="18" t="s">
        <v>61</v>
      </c>
      <c r="AY10" s="20">
        <v>24.64</v>
      </c>
      <c r="AZ10" s="18" t="s">
        <v>61</v>
      </c>
      <c r="BA10" s="19">
        <v>-99.68</v>
      </c>
      <c r="BC10" s="18" t="s">
        <v>61</v>
      </c>
      <c r="BD10" s="20">
        <v>-107.84</v>
      </c>
      <c r="BE10" s="18" t="s">
        <v>61</v>
      </c>
      <c r="BF10" s="20">
        <v>-115.84</v>
      </c>
      <c r="BG10" s="18" t="s">
        <v>61</v>
      </c>
      <c r="BH10" s="20">
        <v>32.64</v>
      </c>
      <c r="BI10" s="18" t="s">
        <v>61</v>
      </c>
      <c r="BJ10" s="19">
        <v>-132</v>
      </c>
      <c r="BL10" s="18" t="s">
        <v>61</v>
      </c>
      <c r="BM10" s="20">
        <v>-140</v>
      </c>
      <c r="BN10" s="18" t="s">
        <v>61</v>
      </c>
      <c r="BO10" s="20">
        <v>-148</v>
      </c>
      <c r="BP10" s="18" t="s">
        <v>61</v>
      </c>
      <c r="BQ10" s="20">
        <v>40.64</v>
      </c>
      <c r="BR10" s="18" t="s">
        <v>61</v>
      </c>
      <c r="BS10" s="19">
        <v>-164.16</v>
      </c>
      <c r="BU10" s="18" t="s">
        <v>61</v>
      </c>
      <c r="BV10" s="20">
        <v>-172.16</v>
      </c>
      <c r="BW10" s="18" t="s">
        <v>61</v>
      </c>
      <c r="BX10" s="20">
        <v>-180.16</v>
      </c>
      <c r="BY10" s="18" t="s">
        <v>61</v>
      </c>
      <c r="BZ10" s="20">
        <v>48.64</v>
      </c>
      <c r="CA10" s="18" t="s">
        <v>61</v>
      </c>
      <c r="CB10" s="19">
        <v>-196.32</v>
      </c>
      <c r="CD10" s="18" t="s">
        <v>61</v>
      </c>
      <c r="CE10" s="20">
        <v>-204.32</v>
      </c>
      <c r="CF10" s="18" t="s">
        <v>61</v>
      </c>
      <c r="CG10" s="20">
        <v>-212.48</v>
      </c>
      <c r="CH10" s="18" t="s">
        <v>61</v>
      </c>
      <c r="CI10" s="20">
        <v>56.64</v>
      </c>
      <c r="CJ10" s="18" t="s">
        <v>61</v>
      </c>
      <c r="CK10" s="19">
        <v>-228.48</v>
      </c>
      <c r="CM10" s="18" t="s">
        <v>61</v>
      </c>
      <c r="CN10" s="20">
        <v>61.44</v>
      </c>
      <c r="CO10" s="18" t="s">
        <v>61</v>
      </c>
      <c r="CP10" s="20">
        <v>-244.64</v>
      </c>
      <c r="CQ10" s="18" t="s">
        <v>61</v>
      </c>
      <c r="CR10" s="20">
        <v>-252.64</v>
      </c>
      <c r="CS10" s="18" t="s">
        <v>61</v>
      </c>
      <c r="CT10" s="19">
        <v>69.44</v>
      </c>
      <c r="CV10" s="18" t="s">
        <v>61</v>
      </c>
      <c r="CW10" s="20">
        <v>-268.8</v>
      </c>
      <c r="CX10" s="18" t="s">
        <v>61</v>
      </c>
      <c r="CY10" s="20">
        <v>64.64</v>
      </c>
      <c r="CZ10" s="18" t="s">
        <v>61</v>
      </c>
      <c r="DA10" s="20">
        <v>-284.8</v>
      </c>
      <c r="DB10" s="18" t="s">
        <v>61</v>
      </c>
      <c r="DC10" s="19">
        <v>-292.8</v>
      </c>
      <c r="DE10" s="18" t="s">
        <v>61</v>
      </c>
      <c r="DF10" s="20">
        <v>72.64</v>
      </c>
      <c r="DG10" s="18" t="s">
        <v>61</v>
      </c>
      <c r="DH10" s="20">
        <v>-308.95999999999998</v>
      </c>
      <c r="DI10" s="18" t="s">
        <v>61</v>
      </c>
      <c r="DJ10" s="20">
        <v>67.84</v>
      </c>
      <c r="DK10" s="18" t="s">
        <v>61</v>
      </c>
      <c r="DL10" s="19">
        <v>-325.12</v>
      </c>
      <c r="DN10" s="18" t="s">
        <v>61</v>
      </c>
      <c r="DO10" s="20">
        <v>-333.12</v>
      </c>
      <c r="DP10" s="18" t="s">
        <v>61</v>
      </c>
      <c r="DQ10" s="20">
        <v>75.84</v>
      </c>
      <c r="DR10" s="18" t="s">
        <v>61</v>
      </c>
      <c r="DS10" s="20">
        <v>-349.28</v>
      </c>
      <c r="DT10" s="18" t="s">
        <v>61</v>
      </c>
      <c r="DU10" s="19">
        <v>71.040000000000006</v>
      </c>
      <c r="DW10" s="18" t="s">
        <v>61</v>
      </c>
      <c r="DX10" s="20">
        <v>-365.28</v>
      </c>
      <c r="DY10" s="18" t="s">
        <v>61</v>
      </c>
      <c r="DZ10" s="20">
        <v>-373.28</v>
      </c>
      <c r="EA10" s="18" t="s">
        <v>61</v>
      </c>
      <c r="EB10" s="20">
        <v>-381.44</v>
      </c>
      <c r="EC10" s="18" t="s">
        <v>61</v>
      </c>
      <c r="ED10" s="19">
        <v>-389.44</v>
      </c>
      <c r="EF10" s="18" t="s">
        <v>61</v>
      </c>
      <c r="EG10" s="20">
        <v>74.239999999999995</v>
      </c>
      <c r="EH10" s="18" t="s">
        <v>61</v>
      </c>
      <c r="EI10" s="20">
        <v>-405.6</v>
      </c>
      <c r="EJ10" s="18" t="s">
        <v>61</v>
      </c>
      <c r="EK10" s="20">
        <v>69.44</v>
      </c>
      <c r="EL10" s="18" t="s">
        <v>61</v>
      </c>
      <c r="EM10" s="19">
        <v>-421.6</v>
      </c>
      <c r="EO10" s="18" t="s">
        <v>61</v>
      </c>
      <c r="EP10" s="20">
        <v>-429.6</v>
      </c>
      <c r="EQ10" s="18" t="s">
        <v>61</v>
      </c>
      <c r="ER10" s="20">
        <v>77.44</v>
      </c>
      <c r="ES10" s="18" t="s">
        <v>61</v>
      </c>
      <c r="ET10" s="20">
        <v>-445.76</v>
      </c>
      <c r="EU10" s="18" t="s">
        <v>61</v>
      </c>
      <c r="EV10" s="19">
        <v>72.64</v>
      </c>
      <c r="EX10" s="18" t="s">
        <v>61</v>
      </c>
      <c r="EY10" s="20">
        <v>-461.92</v>
      </c>
      <c r="EZ10" s="18" t="s">
        <v>61</v>
      </c>
      <c r="FA10" s="20">
        <v>-469.92</v>
      </c>
      <c r="FB10" s="18" t="s">
        <v>61</v>
      </c>
      <c r="FC10" s="20">
        <v>80.64</v>
      </c>
      <c r="FD10" s="18" t="s">
        <v>61</v>
      </c>
      <c r="FE10" s="19">
        <v>-485.92</v>
      </c>
      <c r="FG10" s="18" t="s">
        <v>61</v>
      </c>
      <c r="FH10" s="20">
        <v>75.84</v>
      </c>
      <c r="FI10" s="18" t="s">
        <v>61</v>
      </c>
      <c r="FJ10" s="20">
        <v>-502.08</v>
      </c>
      <c r="FK10" s="18" t="s">
        <v>61</v>
      </c>
      <c r="FL10" s="20">
        <v>-510.08</v>
      </c>
      <c r="FM10" s="18" t="s">
        <v>61</v>
      </c>
      <c r="FN10" s="19">
        <v>83.84</v>
      </c>
      <c r="FP10" s="18" t="s">
        <v>61</v>
      </c>
      <c r="FQ10" s="20">
        <v>-526.24</v>
      </c>
      <c r="FR10" s="18" t="s">
        <v>61</v>
      </c>
      <c r="FS10" s="20">
        <v>79.040000000000006</v>
      </c>
      <c r="FT10" s="18" t="s">
        <v>61</v>
      </c>
      <c r="FU10" s="20">
        <v>-542.4</v>
      </c>
      <c r="FV10" s="18" t="s">
        <v>61</v>
      </c>
      <c r="FW10" s="19">
        <v>-550.4</v>
      </c>
    </row>
    <row r="11" spans="1:180" x14ac:dyDescent="0.25">
      <c r="A11" s="32" t="s">
        <v>8</v>
      </c>
      <c r="B11" s="33"/>
      <c r="C11" s="28" t="s">
        <v>13</v>
      </c>
      <c r="D11" s="31"/>
      <c r="E11" s="28" t="s">
        <v>18</v>
      </c>
      <c r="F11" s="31"/>
      <c r="G11" s="28" t="s">
        <v>63</v>
      </c>
      <c r="H11" s="29"/>
      <c r="I11" s="15"/>
      <c r="J11" s="32" t="s">
        <v>28</v>
      </c>
      <c r="K11" s="33"/>
      <c r="L11" s="28" t="s">
        <v>33</v>
      </c>
      <c r="M11" s="31"/>
      <c r="N11" s="28" t="s">
        <v>38</v>
      </c>
      <c r="O11" s="31"/>
      <c r="P11" s="28" t="s">
        <v>43</v>
      </c>
      <c r="Q11" s="29"/>
      <c r="R11" s="15"/>
      <c r="S11" s="32" t="s">
        <v>48</v>
      </c>
      <c r="T11" s="33"/>
      <c r="U11" s="28" t="s">
        <v>53</v>
      </c>
      <c r="V11" s="31"/>
      <c r="W11" s="28" t="s">
        <v>58</v>
      </c>
      <c r="X11" s="31"/>
      <c r="Y11" s="28" t="s">
        <v>59</v>
      </c>
      <c r="Z11" s="29"/>
      <c r="AA11" s="15"/>
      <c r="AB11" s="32" t="s">
        <v>67</v>
      </c>
      <c r="AC11" s="33"/>
      <c r="AD11" s="28" t="s">
        <v>57</v>
      </c>
      <c r="AE11" s="31"/>
      <c r="AF11" s="28" t="s">
        <v>58</v>
      </c>
      <c r="AG11" s="31"/>
      <c r="AH11" s="28" t="s">
        <v>59</v>
      </c>
      <c r="AI11" s="29"/>
      <c r="AJ11" s="15"/>
      <c r="AK11" s="32" t="s">
        <v>72</v>
      </c>
      <c r="AL11" s="33"/>
      <c r="AM11" s="28" t="s">
        <v>57</v>
      </c>
      <c r="AN11" s="31"/>
      <c r="AO11" s="28" t="s">
        <v>58</v>
      </c>
      <c r="AP11" s="31"/>
      <c r="AQ11" s="28" t="s">
        <v>59</v>
      </c>
      <c r="AR11" s="29"/>
      <c r="AS11" s="15"/>
      <c r="AT11" s="32" t="s">
        <v>77</v>
      </c>
      <c r="AU11" s="33"/>
      <c r="AV11" s="28" t="s">
        <v>57</v>
      </c>
      <c r="AW11" s="31"/>
      <c r="AX11" s="28" t="s">
        <v>58</v>
      </c>
      <c r="AY11" s="31"/>
      <c r="AZ11" s="28" t="s">
        <v>59</v>
      </c>
      <c r="BA11" s="29"/>
      <c r="BB11" s="15"/>
      <c r="BC11" s="32" t="s">
        <v>82</v>
      </c>
      <c r="BD11" s="33"/>
      <c r="BE11" s="28" t="s">
        <v>57</v>
      </c>
      <c r="BF11" s="31"/>
      <c r="BG11" s="28" t="s">
        <v>58</v>
      </c>
      <c r="BH11" s="31"/>
      <c r="BI11" s="28" t="s">
        <v>59</v>
      </c>
      <c r="BJ11" s="29"/>
      <c r="BK11" s="15"/>
      <c r="BL11" s="32" t="s">
        <v>87</v>
      </c>
      <c r="BM11" s="33"/>
      <c r="BN11" s="28" t="s">
        <v>57</v>
      </c>
      <c r="BO11" s="31"/>
      <c r="BP11" s="28" t="s">
        <v>58</v>
      </c>
      <c r="BQ11" s="31"/>
      <c r="BR11" s="28" t="s">
        <v>59</v>
      </c>
      <c r="BS11" s="29"/>
      <c r="BT11" s="15"/>
      <c r="BU11" s="32" t="s">
        <v>92</v>
      </c>
      <c r="BV11" s="33"/>
      <c r="BW11" s="28" t="s">
        <v>57</v>
      </c>
      <c r="BX11" s="31"/>
      <c r="BY11" s="28" t="s">
        <v>58</v>
      </c>
      <c r="BZ11" s="31"/>
      <c r="CA11" s="28" t="s">
        <v>59</v>
      </c>
      <c r="CB11" s="29"/>
      <c r="CC11" s="15"/>
      <c r="CD11" s="32" t="s">
        <v>97</v>
      </c>
      <c r="CE11" s="33"/>
      <c r="CF11" s="28" t="s">
        <v>57</v>
      </c>
      <c r="CG11" s="31"/>
      <c r="CH11" s="28" t="s">
        <v>58</v>
      </c>
      <c r="CI11" s="31"/>
      <c r="CJ11" s="28" t="s">
        <v>59</v>
      </c>
      <c r="CK11" s="29"/>
      <c r="CL11" s="15"/>
      <c r="CM11" s="32" t="s">
        <v>58</v>
      </c>
      <c r="CN11" s="33"/>
      <c r="CO11" s="28" t="s">
        <v>104</v>
      </c>
      <c r="CP11" s="31"/>
      <c r="CQ11" s="28" t="s">
        <v>59</v>
      </c>
      <c r="CR11" s="31"/>
      <c r="CS11" s="28" t="s">
        <v>58</v>
      </c>
      <c r="CT11" s="29"/>
      <c r="CU11" s="15"/>
      <c r="CV11" s="32" t="s">
        <v>109</v>
      </c>
      <c r="CW11" s="33"/>
      <c r="CX11" s="28" t="s">
        <v>58</v>
      </c>
      <c r="CY11" s="31"/>
      <c r="CZ11" s="28" t="s">
        <v>106</v>
      </c>
      <c r="DA11" s="31"/>
      <c r="DB11" s="28" t="s">
        <v>59</v>
      </c>
      <c r="DC11" s="29"/>
      <c r="DD11" s="15"/>
      <c r="DE11" s="32" t="s">
        <v>58</v>
      </c>
      <c r="DF11" s="33"/>
      <c r="DG11" s="28" t="s">
        <v>59</v>
      </c>
      <c r="DH11" s="31"/>
      <c r="DI11" s="28" t="s">
        <v>58</v>
      </c>
      <c r="DJ11" s="31"/>
      <c r="DK11" s="28" t="s">
        <v>108</v>
      </c>
      <c r="DL11" s="29"/>
      <c r="DM11" s="15"/>
      <c r="DN11" s="32" t="s">
        <v>59</v>
      </c>
      <c r="DO11" s="33"/>
      <c r="DP11" s="28" t="s">
        <v>58</v>
      </c>
      <c r="DQ11" s="31"/>
      <c r="DR11" s="28" t="s">
        <v>59</v>
      </c>
      <c r="DS11" s="31"/>
      <c r="DT11" s="28" t="s">
        <v>58</v>
      </c>
      <c r="DU11" s="29"/>
      <c r="DV11" s="15"/>
      <c r="DW11" s="32" t="s">
        <v>110</v>
      </c>
      <c r="DX11" s="33"/>
      <c r="DY11" s="28" t="s">
        <v>59</v>
      </c>
      <c r="DZ11" s="31"/>
      <c r="EA11" s="28" t="s">
        <v>107</v>
      </c>
      <c r="EB11" s="31"/>
      <c r="EC11" s="28" t="s">
        <v>59</v>
      </c>
      <c r="ED11" s="29"/>
      <c r="EE11" s="15"/>
      <c r="EF11" s="32" t="s">
        <v>58</v>
      </c>
      <c r="EG11" s="33"/>
      <c r="EH11" s="28" t="s">
        <v>112</v>
      </c>
      <c r="EI11" s="31"/>
      <c r="EJ11" s="28" t="s">
        <v>58</v>
      </c>
      <c r="EK11" s="31"/>
      <c r="EL11" s="28" t="s">
        <v>109</v>
      </c>
      <c r="EM11" s="29"/>
      <c r="EN11" s="15"/>
      <c r="EO11" s="32" t="s">
        <v>59</v>
      </c>
      <c r="EP11" s="33"/>
      <c r="EQ11" s="28" t="s">
        <v>58</v>
      </c>
      <c r="ER11" s="31"/>
      <c r="ES11" s="28" t="s">
        <v>114</v>
      </c>
      <c r="ET11" s="31"/>
      <c r="EU11" s="28" t="s">
        <v>58</v>
      </c>
      <c r="EV11" s="29"/>
      <c r="EW11" s="15"/>
      <c r="EX11" s="32" t="s">
        <v>111</v>
      </c>
      <c r="EY11" s="33"/>
      <c r="EZ11" s="28" t="s">
        <v>59</v>
      </c>
      <c r="FA11" s="31"/>
      <c r="FB11" s="28" t="s">
        <v>58</v>
      </c>
      <c r="FC11" s="31"/>
      <c r="FD11" s="28" t="s">
        <v>59</v>
      </c>
      <c r="FE11" s="29"/>
      <c r="FF11" s="15"/>
      <c r="FG11" s="32" t="s">
        <v>58</v>
      </c>
      <c r="FH11" s="33"/>
      <c r="FI11" s="28" t="s">
        <v>113</v>
      </c>
      <c r="FJ11" s="31"/>
      <c r="FK11" s="28" t="s">
        <v>59</v>
      </c>
      <c r="FL11" s="31"/>
      <c r="FM11" s="28" t="s">
        <v>58</v>
      </c>
      <c r="FN11" s="29"/>
      <c r="FO11" s="15"/>
      <c r="FP11" s="32" t="s">
        <v>59</v>
      </c>
      <c r="FQ11" s="33"/>
      <c r="FR11" s="28" t="s">
        <v>58</v>
      </c>
      <c r="FS11" s="31"/>
      <c r="FT11" s="28" t="s">
        <v>115</v>
      </c>
      <c r="FU11" s="31"/>
      <c r="FV11" s="28" t="s">
        <v>59</v>
      </c>
      <c r="FW11" s="29"/>
      <c r="FX11" s="15"/>
    </row>
    <row r="12" spans="1:180" x14ac:dyDescent="0.25">
      <c r="A12" s="18" t="s">
        <v>65</v>
      </c>
      <c r="B12" s="21">
        <v>94</v>
      </c>
      <c r="C12" s="18" t="s">
        <v>65</v>
      </c>
      <c r="D12" s="21">
        <v>2579</v>
      </c>
      <c r="E12" s="18" t="s">
        <v>65</v>
      </c>
      <c r="F12" s="21">
        <v>2614</v>
      </c>
      <c r="G12" s="18" t="s">
        <v>65</v>
      </c>
      <c r="H12" s="25">
        <v>4132</v>
      </c>
      <c r="J12" s="18" t="s">
        <v>65</v>
      </c>
      <c r="K12" s="21">
        <v>4451</v>
      </c>
      <c r="L12" s="18" t="s">
        <v>65</v>
      </c>
      <c r="M12" s="21">
        <v>4458</v>
      </c>
      <c r="N12" s="18" t="s">
        <v>65</v>
      </c>
      <c r="O12" s="21">
        <v>10290</v>
      </c>
      <c r="P12" s="18" t="s">
        <v>65</v>
      </c>
      <c r="Q12" s="25">
        <v>10418</v>
      </c>
      <c r="S12" s="18" t="s">
        <v>65</v>
      </c>
      <c r="T12" s="21">
        <v>10970</v>
      </c>
      <c r="U12" s="18" t="s">
        <v>65</v>
      </c>
      <c r="V12" s="21">
        <v>10975</v>
      </c>
      <c r="W12" s="18" t="s">
        <v>65</v>
      </c>
      <c r="X12" s="21">
        <v>11277</v>
      </c>
      <c r="Y12" s="18" t="s">
        <v>65</v>
      </c>
      <c r="Z12" s="25">
        <v>11556.1</v>
      </c>
      <c r="AB12" s="18" t="s">
        <v>65</v>
      </c>
      <c r="AC12" s="21">
        <v>11930.1</v>
      </c>
      <c r="AD12" s="18" t="s">
        <v>65</v>
      </c>
      <c r="AE12" s="21">
        <v>12304.1</v>
      </c>
      <c r="AF12" s="18" t="s">
        <v>65</v>
      </c>
      <c r="AG12" s="21">
        <v>12678.1</v>
      </c>
      <c r="AH12" s="18" t="s">
        <v>65</v>
      </c>
      <c r="AI12" s="25">
        <v>13052.1</v>
      </c>
      <c r="AK12" s="18" t="s">
        <v>65</v>
      </c>
      <c r="AL12" s="21">
        <v>13426.1</v>
      </c>
      <c r="AM12" s="18" t="s">
        <v>65</v>
      </c>
      <c r="AN12" s="21">
        <v>13800.1</v>
      </c>
      <c r="AO12" s="18" t="s">
        <v>65</v>
      </c>
      <c r="AP12" s="21">
        <v>14174.1</v>
      </c>
      <c r="AQ12" s="18" t="s">
        <v>65</v>
      </c>
      <c r="AR12" s="25">
        <v>14548.1</v>
      </c>
      <c r="AT12" s="18" t="s">
        <v>65</v>
      </c>
      <c r="AU12" s="21">
        <v>14922.1</v>
      </c>
      <c r="AV12" s="18" t="s">
        <v>65</v>
      </c>
      <c r="AW12" s="21">
        <v>15296.1</v>
      </c>
      <c r="AX12" s="18" t="s">
        <v>65</v>
      </c>
      <c r="AY12" s="21">
        <v>15670.1</v>
      </c>
      <c r="AZ12" s="18" t="s">
        <v>65</v>
      </c>
      <c r="BA12" s="25">
        <v>16044.1</v>
      </c>
      <c r="BC12" s="18" t="s">
        <v>65</v>
      </c>
      <c r="BD12" s="21">
        <v>16418.099999999999</v>
      </c>
      <c r="BE12" s="18" t="s">
        <v>65</v>
      </c>
      <c r="BF12" s="21">
        <v>16792.099999999999</v>
      </c>
      <c r="BG12" s="18" t="s">
        <v>65</v>
      </c>
      <c r="BH12" s="21">
        <v>17166.099999999999</v>
      </c>
      <c r="BI12" s="18" t="s">
        <v>65</v>
      </c>
      <c r="BJ12" s="25">
        <v>17540.099999999999</v>
      </c>
      <c r="BL12" s="18" t="s">
        <v>65</v>
      </c>
      <c r="BM12" s="21">
        <v>17914.099999999999</v>
      </c>
      <c r="BN12" s="18" t="s">
        <v>65</v>
      </c>
      <c r="BO12" s="21">
        <v>18288.099999999999</v>
      </c>
      <c r="BP12" s="18" t="s">
        <v>65</v>
      </c>
      <c r="BQ12" s="21">
        <v>18662.099999999999</v>
      </c>
      <c r="BR12" s="18" t="s">
        <v>65</v>
      </c>
      <c r="BS12" s="25">
        <v>19036.099999999999</v>
      </c>
      <c r="BU12" s="18" t="s">
        <v>65</v>
      </c>
      <c r="BV12" s="21">
        <v>19410.099999999999</v>
      </c>
      <c r="BW12" s="18" t="s">
        <v>65</v>
      </c>
      <c r="BX12" s="21">
        <v>19784.099999999999</v>
      </c>
      <c r="BY12" s="18" t="s">
        <v>65</v>
      </c>
      <c r="BZ12" s="21">
        <v>20158.099999999999</v>
      </c>
      <c r="CA12" s="18" t="s">
        <v>65</v>
      </c>
      <c r="CB12" s="25">
        <v>20532.099999999999</v>
      </c>
      <c r="CD12" s="18" t="s">
        <v>65</v>
      </c>
      <c r="CE12" s="21">
        <v>20906.099999999999</v>
      </c>
      <c r="CF12" s="18" t="s">
        <v>65</v>
      </c>
      <c r="CG12" s="21">
        <v>21280.1</v>
      </c>
      <c r="CH12" s="18" t="s">
        <v>65</v>
      </c>
      <c r="CI12" s="21">
        <v>21654.1</v>
      </c>
      <c r="CJ12" s="18" t="s">
        <v>65</v>
      </c>
      <c r="CK12" s="25">
        <v>22028.1</v>
      </c>
      <c r="CM12" s="18" t="s">
        <v>65</v>
      </c>
      <c r="CN12" s="21">
        <v>22402.1</v>
      </c>
      <c r="CO12" s="18" t="s">
        <v>65</v>
      </c>
      <c r="CP12" s="21">
        <v>22776.1</v>
      </c>
      <c r="CQ12" s="18" t="s">
        <v>65</v>
      </c>
      <c r="CR12" s="21">
        <v>23150.1</v>
      </c>
      <c r="CS12" s="18" t="s">
        <v>65</v>
      </c>
      <c r="CT12" s="25">
        <v>23524.1</v>
      </c>
      <c r="CV12" s="18" t="s">
        <v>65</v>
      </c>
      <c r="CW12" s="21">
        <v>23898.1</v>
      </c>
      <c r="CX12" s="18" t="s">
        <v>65</v>
      </c>
      <c r="CY12" s="21">
        <v>24272.1000000001</v>
      </c>
      <c r="CZ12" s="18" t="s">
        <v>65</v>
      </c>
      <c r="DA12" s="21">
        <v>24646.1000000001</v>
      </c>
      <c r="DB12" s="18" t="s">
        <v>65</v>
      </c>
      <c r="DC12" s="25">
        <v>25020.1000000001</v>
      </c>
      <c r="DE12" s="18" t="s">
        <v>65</v>
      </c>
      <c r="DF12" s="21">
        <v>25394.1000000001</v>
      </c>
      <c r="DG12" s="18" t="s">
        <v>65</v>
      </c>
      <c r="DH12" s="21">
        <v>25768.1000000001</v>
      </c>
      <c r="DI12" s="18" t="s">
        <v>65</v>
      </c>
      <c r="DJ12" s="21">
        <v>26142.1000000001</v>
      </c>
      <c r="DK12" s="18" t="s">
        <v>65</v>
      </c>
      <c r="DL12" s="25">
        <v>26516.100000000199</v>
      </c>
      <c r="DN12" s="18" t="s">
        <v>65</v>
      </c>
      <c r="DO12" s="21">
        <v>26890.100000000199</v>
      </c>
      <c r="DP12" s="18" t="s">
        <v>65</v>
      </c>
      <c r="DQ12" s="21">
        <v>27264.100000000199</v>
      </c>
      <c r="DR12" s="18" t="s">
        <v>65</v>
      </c>
      <c r="DS12" s="21">
        <v>27638.100000000199</v>
      </c>
      <c r="DT12" s="18" t="s">
        <v>65</v>
      </c>
      <c r="DU12" s="25">
        <v>28012.100000000199</v>
      </c>
      <c r="DW12" s="18" t="s">
        <v>65</v>
      </c>
      <c r="DX12" s="21">
        <v>28386.100000000199</v>
      </c>
      <c r="DY12" s="18" t="s">
        <v>65</v>
      </c>
      <c r="DZ12" s="21">
        <v>28760.100000000199</v>
      </c>
      <c r="EA12" s="18" t="s">
        <v>65</v>
      </c>
      <c r="EB12" s="21">
        <v>29134.1000000003</v>
      </c>
      <c r="EC12" s="18" t="s">
        <v>65</v>
      </c>
      <c r="ED12" s="25">
        <v>29508.1000000003</v>
      </c>
      <c r="EF12" s="18" t="s">
        <v>65</v>
      </c>
      <c r="EG12" s="21">
        <v>29882.1000000003</v>
      </c>
      <c r="EH12" s="18" t="s">
        <v>65</v>
      </c>
      <c r="EI12" s="21">
        <v>30256.1000000003</v>
      </c>
      <c r="EJ12" s="18" t="s">
        <v>65</v>
      </c>
      <c r="EK12" s="21">
        <v>30630.1000000003</v>
      </c>
      <c r="EL12" s="18" t="s">
        <v>65</v>
      </c>
      <c r="EM12" s="25">
        <v>31004.1000000003</v>
      </c>
      <c r="EO12" s="18" t="s">
        <v>65</v>
      </c>
      <c r="EP12" s="21">
        <v>31378.1000000003</v>
      </c>
      <c r="EQ12" s="18" t="s">
        <v>65</v>
      </c>
      <c r="ER12" s="21">
        <v>31752.100000000399</v>
      </c>
      <c r="ES12" s="18" t="s">
        <v>65</v>
      </c>
      <c r="ET12" s="21">
        <v>32126.100000000399</v>
      </c>
      <c r="EU12" s="18" t="s">
        <v>65</v>
      </c>
      <c r="EV12" s="25">
        <v>32500.100000000399</v>
      </c>
      <c r="EX12" s="18" t="s">
        <v>65</v>
      </c>
      <c r="EY12" s="21">
        <v>32874.100000000399</v>
      </c>
      <c r="EZ12" s="18" t="s">
        <v>65</v>
      </c>
      <c r="FA12" s="21">
        <v>33248.100000000399</v>
      </c>
      <c r="FB12" s="18" t="s">
        <v>65</v>
      </c>
      <c r="FC12" s="21">
        <v>33622.100000000399</v>
      </c>
      <c r="FD12" s="18" t="s">
        <v>65</v>
      </c>
      <c r="FE12" s="25">
        <v>33996.100000000501</v>
      </c>
      <c r="FG12" s="18" t="s">
        <v>65</v>
      </c>
      <c r="FH12" s="21">
        <v>34370.100000000501</v>
      </c>
      <c r="FI12" s="18" t="s">
        <v>65</v>
      </c>
      <c r="FJ12" s="21">
        <v>34744.100000000501</v>
      </c>
      <c r="FK12" s="18" t="s">
        <v>65</v>
      </c>
      <c r="FL12" s="21">
        <v>35118.100000000501</v>
      </c>
      <c r="FM12" s="18" t="s">
        <v>65</v>
      </c>
      <c r="FN12" s="25">
        <v>35492.100000000501</v>
      </c>
      <c r="FP12" s="18" t="s">
        <v>65</v>
      </c>
      <c r="FQ12" s="21">
        <v>35866.100000000501</v>
      </c>
      <c r="FR12" s="18" t="s">
        <v>65</v>
      </c>
      <c r="FS12" s="21">
        <v>36240.100000000501</v>
      </c>
      <c r="FT12" s="18" t="s">
        <v>65</v>
      </c>
      <c r="FU12" s="21">
        <v>36614.100000000602</v>
      </c>
      <c r="FV12" s="18" t="s">
        <v>65</v>
      </c>
      <c r="FW12" s="25">
        <v>36988.100000000602</v>
      </c>
    </row>
    <row r="13" spans="1:180" ht="52.5" customHeight="1" x14ac:dyDescent="0.55000000000000004">
      <c r="A13" s="26">
        <v>10.1</v>
      </c>
      <c r="B13" s="30"/>
      <c r="C13" s="26">
        <v>4.5</v>
      </c>
      <c r="D13" s="30"/>
      <c r="E13" s="26">
        <v>4.9000000000000004</v>
      </c>
      <c r="F13" s="30"/>
      <c r="G13" s="26">
        <v>36.299999999999997</v>
      </c>
      <c r="H13" s="27"/>
      <c r="J13" s="26">
        <v>11.5</v>
      </c>
      <c r="K13" s="30"/>
      <c r="L13" s="26">
        <v>18.5</v>
      </c>
      <c r="M13" s="30"/>
      <c r="N13" s="26">
        <v>15.5</v>
      </c>
      <c r="O13" s="30"/>
      <c r="P13" s="26">
        <v>33.5</v>
      </c>
      <c r="Q13" s="27"/>
      <c r="S13" s="26">
        <v>0.5</v>
      </c>
      <c r="T13" s="30"/>
      <c r="U13" s="26">
        <v>0.9</v>
      </c>
      <c r="V13" s="30"/>
      <c r="W13" s="26">
        <v>0.9</v>
      </c>
      <c r="X13" s="30"/>
      <c r="Y13" s="26">
        <v>-3</v>
      </c>
      <c r="Z13" s="27"/>
      <c r="AB13" s="26">
        <v>-8</v>
      </c>
      <c r="AC13" s="30"/>
      <c r="AD13" s="26">
        <v>4.4000000000000004</v>
      </c>
      <c r="AE13" s="30"/>
      <c r="AF13" s="26">
        <v>-18.100000000000001</v>
      </c>
      <c r="AG13" s="30"/>
      <c r="AH13" s="26">
        <v>-23.1</v>
      </c>
      <c r="AI13" s="27"/>
      <c r="AK13" s="26">
        <v>-28.1</v>
      </c>
      <c r="AL13" s="30"/>
      <c r="AM13" s="26">
        <v>9.4</v>
      </c>
      <c r="AN13" s="30"/>
      <c r="AO13" s="26">
        <v>-38.200000000000003</v>
      </c>
      <c r="AP13" s="30"/>
      <c r="AQ13" s="26">
        <v>-43.2</v>
      </c>
      <c r="AR13" s="27"/>
      <c r="AT13" s="26">
        <v>-48.3</v>
      </c>
      <c r="AU13" s="30"/>
      <c r="AV13" s="26">
        <v>14.4</v>
      </c>
      <c r="AW13" s="30"/>
      <c r="AX13" s="26">
        <v>-58.3</v>
      </c>
      <c r="AY13" s="30"/>
      <c r="AZ13" s="26">
        <v>-63.4</v>
      </c>
      <c r="BA13" s="27"/>
      <c r="BC13" s="26">
        <v>-68.400000000000006</v>
      </c>
      <c r="BD13" s="30"/>
      <c r="BE13" s="26">
        <v>19.399999999999999</v>
      </c>
      <c r="BF13" s="30"/>
      <c r="BG13" s="26">
        <v>-78.400000000000006</v>
      </c>
      <c r="BH13" s="30"/>
      <c r="BI13" s="26">
        <v>-83.5</v>
      </c>
      <c r="BJ13" s="27"/>
      <c r="BL13" s="26">
        <v>-88.5</v>
      </c>
      <c r="BM13" s="30"/>
      <c r="BN13" s="26">
        <v>24.4</v>
      </c>
      <c r="BO13" s="30"/>
      <c r="BP13" s="26">
        <v>-98.6</v>
      </c>
      <c r="BQ13" s="30"/>
      <c r="BR13" s="26">
        <v>-103.6</v>
      </c>
      <c r="BS13" s="27"/>
      <c r="BU13" s="26">
        <v>-108.6</v>
      </c>
      <c r="BV13" s="30"/>
      <c r="BW13" s="26">
        <v>29.4</v>
      </c>
      <c r="BX13" s="30"/>
      <c r="BY13" s="26">
        <v>-118.7</v>
      </c>
      <c r="BZ13" s="30"/>
      <c r="CA13" s="26">
        <v>-123.7</v>
      </c>
      <c r="CB13" s="27"/>
      <c r="CD13" s="26">
        <v>-128.69999999999999</v>
      </c>
      <c r="CE13" s="30"/>
      <c r="CF13" s="26">
        <v>34.4</v>
      </c>
      <c r="CG13" s="30"/>
      <c r="CH13" s="26">
        <v>-138.80000000000001</v>
      </c>
      <c r="CI13" s="30"/>
      <c r="CJ13" s="26">
        <v>-143.80000000000001</v>
      </c>
      <c r="CK13" s="27"/>
      <c r="CM13" s="26">
        <v>-148.80000000000001</v>
      </c>
      <c r="CN13" s="30"/>
      <c r="CO13" s="26">
        <v>40.4</v>
      </c>
      <c r="CP13" s="30"/>
      <c r="CQ13" s="26">
        <v>-158.9</v>
      </c>
      <c r="CR13" s="30"/>
      <c r="CS13" s="26">
        <v>-163.9</v>
      </c>
      <c r="CT13" s="27"/>
      <c r="CV13" s="26">
        <v>45.4</v>
      </c>
      <c r="CW13" s="30"/>
      <c r="CX13" s="26">
        <v>-174</v>
      </c>
      <c r="CY13" s="30"/>
      <c r="CZ13" s="26">
        <v>42.4</v>
      </c>
      <c r="DA13" s="30"/>
      <c r="DB13" s="26">
        <v>-184.1</v>
      </c>
      <c r="DC13" s="27"/>
      <c r="DE13" s="26">
        <v>-189.1</v>
      </c>
      <c r="DF13" s="30"/>
      <c r="DG13" s="26">
        <v>-194.1</v>
      </c>
      <c r="DH13" s="30"/>
      <c r="DI13" s="26">
        <v>-199.1</v>
      </c>
      <c r="DJ13" s="30"/>
      <c r="DK13" s="26">
        <v>44.4</v>
      </c>
      <c r="DL13" s="27"/>
      <c r="DN13" s="26">
        <v>-209.2</v>
      </c>
      <c r="DO13" s="30"/>
      <c r="DP13" s="26">
        <v>41.4</v>
      </c>
      <c r="DQ13" s="30"/>
      <c r="DR13" s="26">
        <v>-219.3</v>
      </c>
      <c r="DS13" s="30"/>
      <c r="DT13" s="26">
        <v>-224.3</v>
      </c>
      <c r="DU13" s="27"/>
      <c r="DW13" s="26">
        <v>46.4</v>
      </c>
      <c r="DX13" s="30"/>
      <c r="DY13" s="26">
        <v>-234.3</v>
      </c>
      <c r="DZ13" s="30"/>
      <c r="EA13" s="26">
        <v>43.4</v>
      </c>
      <c r="EB13" s="30"/>
      <c r="EC13" s="26">
        <v>-244.4</v>
      </c>
      <c r="ED13" s="27"/>
      <c r="EF13" s="26">
        <v>-249.4</v>
      </c>
      <c r="EG13" s="30"/>
      <c r="EH13" s="26">
        <v>48.4</v>
      </c>
      <c r="EI13" s="30"/>
      <c r="EJ13" s="26">
        <v>-259.5</v>
      </c>
      <c r="EK13" s="30"/>
      <c r="EL13" s="26">
        <v>45.4</v>
      </c>
      <c r="EM13" s="27"/>
      <c r="EO13" s="26">
        <v>-269.5</v>
      </c>
      <c r="EP13" s="30"/>
      <c r="EQ13" s="26">
        <v>-274.60000000000002</v>
      </c>
      <c r="ER13" s="30"/>
      <c r="ES13" s="26">
        <v>50.4</v>
      </c>
      <c r="ET13" s="30"/>
      <c r="EU13" s="26">
        <v>-284.60000000000002</v>
      </c>
      <c r="EV13" s="27"/>
      <c r="EX13" s="26">
        <v>47.4</v>
      </c>
      <c r="EY13" s="30"/>
      <c r="EZ13" s="26">
        <v>-294.7</v>
      </c>
      <c r="FA13" s="30"/>
      <c r="FB13" s="26">
        <v>-299.7</v>
      </c>
      <c r="FC13" s="30"/>
      <c r="FD13" s="26">
        <v>-304.8</v>
      </c>
      <c r="FE13" s="27"/>
      <c r="FG13" s="26">
        <v>-309.8</v>
      </c>
      <c r="FH13" s="30"/>
      <c r="FI13" s="26">
        <v>49.4</v>
      </c>
      <c r="FJ13" s="30"/>
      <c r="FK13" s="26">
        <v>-319.8</v>
      </c>
      <c r="FL13" s="30"/>
      <c r="FM13" s="26">
        <v>46.4</v>
      </c>
      <c r="FN13" s="27"/>
      <c r="FP13" s="26">
        <v>-329.9</v>
      </c>
      <c r="FQ13" s="30"/>
      <c r="FR13" s="26">
        <v>-334.9</v>
      </c>
      <c r="FS13" s="30"/>
      <c r="FT13" s="26">
        <v>51.4</v>
      </c>
      <c r="FU13" s="30"/>
      <c r="FV13" s="26">
        <v>-345</v>
      </c>
      <c r="FW13" s="27"/>
    </row>
    <row r="14" spans="1:180" x14ac:dyDescent="0.25">
      <c r="A14" s="18" t="s">
        <v>61</v>
      </c>
      <c r="B14" s="20">
        <v>16.16</v>
      </c>
      <c r="C14" s="18" t="s">
        <v>61</v>
      </c>
      <c r="D14" s="20">
        <v>7.2</v>
      </c>
      <c r="E14" s="18" t="s">
        <v>61</v>
      </c>
      <c r="F14" s="20">
        <v>7.84</v>
      </c>
      <c r="G14" s="18" t="s">
        <v>61</v>
      </c>
      <c r="H14" s="19">
        <v>58.08</v>
      </c>
      <c r="J14" s="18" t="s">
        <v>61</v>
      </c>
      <c r="K14" s="20">
        <v>18.399999999999999</v>
      </c>
      <c r="L14" s="18" t="s">
        <v>61</v>
      </c>
      <c r="M14" s="20">
        <v>29.6</v>
      </c>
      <c r="N14" s="18" t="s">
        <v>61</v>
      </c>
      <c r="O14" s="20">
        <v>24.8</v>
      </c>
      <c r="P14" s="18" t="s">
        <v>61</v>
      </c>
      <c r="Q14" s="19">
        <v>53.6</v>
      </c>
      <c r="S14" s="18" t="s">
        <v>61</v>
      </c>
      <c r="T14" s="20">
        <v>0.8</v>
      </c>
      <c r="U14" s="18" t="s">
        <v>61</v>
      </c>
      <c r="V14" s="20">
        <v>1.44</v>
      </c>
      <c r="W14" s="18" t="s">
        <v>61</v>
      </c>
      <c r="X14" s="20">
        <v>1.44</v>
      </c>
      <c r="Y14" s="18" t="s">
        <v>61</v>
      </c>
      <c r="Z14" s="19">
        <v>-4.8</v>
      </c>
      <c r="AB14" s="18" t="s">
        <v>61</v>
      </c>
      <c r="AC14" s="20">
        <v>-12.8</v>
      </c>
      <c r="AD14" s="18" t="s">
        <v>61</v>
      </c>
      <c r="AE14" s="20">
        <v>7.04</v>
      </c>
      <c r="AF14" s="18" t="s">
        <v>61</v>
      </c>
      <c r="AG14" s="20">
        <v>-28.96</v>
      </c>
      <c r="AH14" s="18" t="s">
        <v>61</v>
      </c>
      <c r="AI14" s="19">
        <v>-36.96</v>
      </c>
      <c r="AK14" s="18" t="s">
        <v>61</v>
      </c>
      <c r="AL14" s="20">
        <v>-44.96</v>
      </c>
      <c r="AM14" s="18" t="s">
        <v>61</v>
      </c>
      <c r="AN14" s="20">
        <v>15.04</v>
      </c>
      <c r="AO14" s="18" t="s">
        <v>61</v>
      </c>
      <c r="AP14" s="20">
        <v>-61.12</v>
      </c>
      <c r="AQ14" s="18" t="s">
        <v>61</v>
      </c>
      <c r="AR14" s="19">
        <v>-69.12</v>
      </c>
      <c r="AT14" s="18" t="s">
        <v>61</v>
      </c>
      <c r="AU14" s="20">
        <v>-77.28</v>
      </c>
      <c r="AV14" s="18" t="s">
        <v>61</v>
      </c>
      <c r="AW14" s="20">
        <v>23.04</v>
      </c>
      <c r="AX14" s="18" t="s">
        <v>61</v>
      </c>
      <c r="AY14" s="20">
        <v>-93.28</v>
      </c>
      <c r="AZ14" s="18" t="s">
        <v>61</v>
      </c>
      <c r="BA14" s="19">
        <v>-101.44</v>
      </c>
      <c r="BC14" s="18" t="s">
        <v>61</v>
      </c>
      <c r="BD14" s="20">
        <v>-109.44</v>
      </c>
      <c r="BE14" s="18" t="s">
        <v>61</v>
      </c>
      <c r="BF14" s="20">
        <v>31.04</v>
      </c>
      <c r="BG14" s="18" t="s">
        <v>61</v>
      </c>
      <c r="BH14" s="20">
        <v>-125.44</v>
      </c>
      <c r="BI14" s="18" t="s">
        <v>61</v>
      </c>
      <c r="BJ14" s="19">
        <v>-133.6</v>
      </c>
      <c r="BL14" s="18" t="s">
        <v>61</v>
      </c>
      <c r="BM14" s="20">
        <v>-141.6</v>
      </c>
      <c r="BN14" s="18" t="s">
        <v>61</v>
      </c>
      <c r="BO14" s="20">
        <v>39.04</v>
      </c>
      <c r="BP14" s="18" t="s">
        <v>61</v>
      </c>
      <c r="BQ14" s="20">
        <v>-157.76</v>
      </c>
      <c r="BR14" s="18" t="s">
        <v>61</v>
      </c>
      <c r="BS14" s="19">
        <v>-165.76</v>
      </c>
      <c r="BU14" s="18" t="s">
        <v>61</v>
      </c>
      <c r="BV14" s="20">
        <v>-173.76</v>
      </c>
      <c r="BW14" s="18" t="s">
        <v>61</v>
      </c>
      <c r="BX14" s="20">
        <v>47.04</v>
      </c>
      <c r="BY14" s="18" t="s">
        <v>61</v>
      </c>
      <c r="BZ14" s="20">
        <v>-189.92</v>
      </c>
      <c r="CA14" s="18" t="s">
        <v>61</v>
      </c>
      <c r="CB14" s="19">
        <v>-197.92</v>
      </c>
      <c r="CD14" s="18" t="s">
        <v>61</v>
      </c>
      <c r="CE14" s="20">
        <v>-205.92</v>
      </c>
      <c r="CF14" s="18" t="s">
        <v>61</v>
      </c>
      <c r="CG14" s="20">
        <v>55.04</v>
      </c>
      <c r="CH14" s="18" t="s">
        <v>61</v>
      </c>
      <c r="CI14" s="20">
        <v>-222.08</v>
      </c>
      <c r="CJ14" s="18" t="s">
        <v>61</v>
      </c>
      <c r="CK14" s="19">
        <v>-230.08</v>
      </c>
      <c r="CM14" s="18" t="s">
        <v>61</v>
      </c>
      <c r="CN14" s="20">
        <v>-238.08</v>
      </c>
      <c r="CO14" s="18" t="s">
        <v>61</v>
      </c>
      <c r="CP14" s="20">
        <v>64.64</v>
      </c>
      <c r="CQ14" s="18" t="s">
        <v>61</v>
      </c>
      <c r="CR14" s="20">
        <v>-254.24</v>
      </c>
      <c r="CS14" s="18" t="s">
        <v>61</v>
      </c>
      <c r="CT14" s="19">
        <v>-262.24</v>
      </c>
      <c r="CV14" s="18" t="s">
        <v>61</v>
      </c>
      <c r="CW14" s="20">
        <v>72.64</v>
      </c>
      <c r="CX14" s="18" t="s">
        <v>61</v>
      </c>
      <c r="CY14" s="20">
        <v>-278.39999999999998</v>
      </c>
      <c r="CZ14" s="18" t="s">
        <v>61</v>
      </c>
      <c r="DA14" s="20">
        <v>67.84</v>
      </c>
      <c r="DB14" s="18" t="s">
        <v>61</v>
      </c>
      <c r="DC14" s="19">
        <v>-294.56</v>
      </c>
      <c r="DE14" s="18" t="s">
        <v>61</v>
      </c>
      <c r="DF14" s="20">
        <v>-302.56</v>
      </c>
      <c r="DG14" s="18" t="s">
        <v>61</v>
      </c>
      <c r="DH14" s="20">
        <v>-310.56</v>
      </c>
      <c r="DI14" s="18" t="s">
        <v>61</v>
      </c>
      <c r="DJ14" s="20">
        <v>-318.56</v>
      </c>
      <c r="DK14" s="18" t="s">
        <v>61</v>
      </c>
      <c r="DL14" s="19">
        <v>71.040000000000006</v>
      </c>
      <c r="DN14" s="18" t="s">
        <v>61</v>
      </c>
      <c r="DO14" s="20">
        <v>-334.72</v>
      </c>
      <c r="DP14" s="18" t="s">
        <v>61</v>
      </c>
      <c r="DQ14" s="20">
        <v>66.239999999999995</v>
      </c>
      <c r="DR14" s="18" t="s">
        <v>61</v>
      </c>
      <c r="DS14" s="20">
        <v>-350.88</v>
      </c>
      <c r="DT14" s="18" t="s">
        <v>61</v>
      </c>
      <c r="DU14" s="19">
        <v>-358.88</v>
      </c>
      <c r="DW14" s="18" t="s">
        <v>61</v>
      </c>
      <c r="DX14" s="20">
        <v>74.239999999999995</v>
      </c>
      <c r="DY14" s="18" t="s">
        <v>61</v>
      </c>
      <c r="DZ14" s="20">
        <v>-374.88</v>
      </c>
      <c r="EA14" s="18" t="s">
        <v>61</v>
      </c>
      <c r="EB14" s="20">
        <v>69.44</v>
      </c>
      <c r="EC14" s="18" t="s">
        <v>61</v>
      </c>
      <c r="ED14" s="19">
        <v>-391.04</v>
      </c>
      <c r="EF14" s="18" t="s">
        <v>61</v>
      </c>
      <c r="EG14" s="20">
        <v>-399.04</v>
      </c>
      <c r="EH14" s="18" t="s">
        <v>61</v>
      </c>
      <c r="EI14" s="20">
        <v>77.44</v>
      </c>
      <c r="EJ14" s="18" t="s">
        <v>61</v>
      </c>
      <c r="EK14" s="20">
        <v>-415.2</v>
      </c>
      <c r="EL14" s="18" t="s">
        <v>61</v>
      </c>
      <c r="EM14" s="19">
        <v>72.64</v>
      </c>
      <c r="EO14" s="18" t="s">
        <v>61</v>
      </c>
      <c r="EP14" s="20">
        <v>-431.2</v>
      </c>
      <c r="EQ14" s="18" t="s">
        <v>61</v>
      </c>
      <c r="ER14" s="20">
        <v>-439.36</v>
      </c>
      <c r="ES14" s="18" t="s">
        <v>61</v>
      </c>
      <c r="ET14" s="20">
        <v>80.64</v>
      </c>
      <c r="EU14" s="18" t="s">
        <v>61</v>
      </c>
      <c r="EV14" s="19">
        <v>-455.36</v>
      </c>
      <c r="EX14" s="18" t="s">
        <v>61</v>
      </c>
      <c r="EY14" s="20">
        <v>75.84</v>
      </c>
      <c r="EZ14" s="18" t="s">
        <v>61</v>
      </c>
      <c r="FA14" s="20">
        <v>-471.52</v>
      </c>
      <c r="FB14" s="18" t="s">
        <v>61</v>
      </c>
      <c r="FC14" s="20">
        <v>-479.52</v>
      </c>
      <c r="FD14" s="18" t="s">
        <v>61</v>
      </c>
      <c r="FE14" s="19">
        <v>-487.68</v>
      </c>
      <c r="FG14" s="18" t="s">
        <v>61</v>
      </c>
      <c r="FH14" s="20">
        <v>-495.68</v>
      </c>
      <c r="FI14" s="18" t="s">
        <v>61</v>
      </c>
      <c r="FJ14" s="20">
        <v>79.040000000000006</v>
      </c>
      <c r="FK14" s="18" t="s">
        <v>61</v>
      </c>
      <c r="FL14" s="20">
        <v>-511.68</v>
      </c>
      <c r="FM14" s="18" t="s">
        <v>61</v>
      </c>
      <c r="FN14" s="19">
        <v>74.239999999999995</v>
      </c>
      <c r="FP14" s="18" t="s">
        <v>61</v>
      </c>
      <c r="FQ14" s="20">
        <v>-527.84</v>
      </c>
      <c r="FR14" s="18" t="s">
        <v>61</v>
      </c>
      <c r="FS14" s="20">
        <v>-535.84</v>
      </c>
      <c r="FT14" s="18" t="s">
        <v>61</v>
      </c>
      <c r="FU14" s="20">
        <v>82.24</v>
      </c>
      <c r="FV14" s="18" t="s">
        <v>61</v>
      </c>
      <c r="FW14" s="19">
        <v>-552</v>
      </c>
    </row>
    <row r="15" spans="1:180" x14ac:dyDescent="0.25">
      <c r="A15" s="32" t="s">
        <v>9</v>
      </c>
      <c r="B15" s="33"/>
      <c r="C15" s="28" t="s">
        <v>14</v>
      </c>
      <c r="D15" s="31"/>
      <c r="E15" s="28" t="s">
        <v>19</v>
      </c>
      <c r="F15" s="31"/>
      <c r="G15" s="28" t="s">
        <v>24</v>
      </c>
      <c r="H15" s="29"/>
      <c r="I15" s="15"/>
      <c r="J15" s="32" t="s">
        <v>29</v>
      </c>
      <c r="K15" s="33"/>
      <c r="L15" s="28" t="s">
        <v>34</v>
      </c>
      <c r="M15" s="31"/>
      <c r="N15" s="28" t="s">
        <v>39</v>
      </c>
      <c r="O15" s="31"/>
      <c r="P15" s="28" t="s">
        <v>44</v>
      </c>
      <c r="Q15" s="29"/>
      <c r="R15" s="15"/>
      <c r="S15" s="32" t="s">
        <v>49</v>
      </c>
      <c r="T15" s="33"/>
      <c r="U15" s="28" t="s">
        <v>54</v>
      </c>
      <c r="V15" s="31"/>
      <c r="W15" s="28" t="s">
        <v>59</v>
      </c>
      <c r="X15" s="31"/>
      <c r="Y15" s="28" t="s">
        <v>66</v>
      </c>
      <c r="Z15" s="29"/>
      <c r="AA15" s="15"/>
      <c r="AB15" s="32" t="s">
        <v>57</v>
      </c>
      <c r="AC15" s="33"/>
      <c r="AD15" s="28" t="s">
        <v>58</v>
      </c>
      <c r="AE15" s="31"/>
      <c r="AF15" s="28" t="s">
        <v>59</v>
      </c>
      <c r="AG15" s="31"/>
      <c r="AH15" s="28" t="s">
        <v>71</v>
      </c>
      <c r="AI15" s="29"/>
      <c r="AJ15" s="15"/>
      <c r="AK15" s="32" t="s">
        <v>57</v>
      </c>
      <c r="AL15" s="33"/>
      <c r="AM15" s="28" t="s">
        <v>58</v>
      </c>
      <c r="AN15" s="31"/>
      <c r="AO15" s="28" t="s">
        <v>59</v>
      </c>
      <c r="AP15" s="31"/>
      <c r="AQ15" s="28" t="s">
        <v>76</v>
      </c>
      <c r="AR15" s="29"/>
      <c r="AS15" s="15"/>
      <c r="AT15" s="32" t="s">
        <v>57</v>
      </c>
      <c r="AU15" s="33"/>
      <c r="AV15" s="28" t="s">
        <v>58</v>
      </c>
      <c r="AW15" s="31"/>
      <c r="AX15" s="28" t="s">
        <v>59</v>
      </c>
      <c r="AY15" s="31"/>
      <c r="AZ15" s="28" t="s">
        <v>81</v>
      </c>
      <c r="BA15" s="29"/>
      <c r="BB15" s="15"/>
      <c r="BC15" s="32" t="s">
        <v>57</v>
      </c>
      <c r="BD15" s="33"/>
      <c r="BE15" s="28" t="s">
        <v>58</v>
      </c>
      <c r="BF15" s="31"/>
      <c r="BG15" s="28" t="s">
        <v>59</v>
      </c>
      <c r="BH15" s="31"/>
      <c r="BI15" s="28" t="s">
        <v>86</v>
      </c>
      <c r="BJ15" s="29"/>
      <c r="BK15" s="15"/>
      <c r="BL15" s="32" t="s">
        <v>57</v>
      </c>
      <c r="BM15" s="33"/>
      <c r="BN15" s="28" t="s">
        <v>58</v>
      </c>
      <c r="BO15" s="31"/>
      <c r="BP15" s="28" t="s">
        <v>59</v>
      </c>
      <c r="BQ15" s="31"/>
      <c r="BR15" s="28" t="s">
        <v>91</v>
      </c>
      <c r="BS15" s="29"/>
      <c r="BT15" s="15"/>
      <c r="BU15" s="32" t="s">
        <v>57</v>
      </c>
      <c r="BV15" s="33"/>
      <c r="BW15" s="28" t="s">
        <v>58</v>
      </c>
      <c r="BX15" s="31"/>
      <c r="BY15" s="28" t="s">
        <v>59</v>
      </c>
      <c r="BZ15" s="31"/>
      <c r="CA15" s="28" t="s">
        <v>96</v>
      </c>
      <c r="CB15" s="29"/>
      <c r="CC15" s="15"/>
      <c r="CD15" s="32" t="s">
        <v>57</v>
      </c>
      <c r="CE15" s="33"/>
      <c r="CF15" s="28" t="s">
        <v>58</v>
      </c>
      <c r="CG15" s="31"/>
      <c r="CH15" s="28" t="s">
        <v>59</v>
      </c>
      <c r="CI15" s="31"/>
      <c r="CJ15" s="28" t="s">
        <v>101</v>
      </c>
      <c r="CK15" s="29"/>
      <c r="CL15" s="15"/>
      <c r="CM15" s="32" t="s">
        <v>59</v>
      </c>
      <c r="CN15" s="33"/>
      <c r="CO15" s="28" t="s">
        <v>58</v>
      </c>
      <c r="CP15" s="31"/>
      <c r="CQ15" s="28" t="s">
        <v>106</v>
      </c>
      <c r="CR15" s="31"/>
      <c r="CS15" s="28" t="s">
        <v>59</v>
      </c>
      <c r="CT15" s="29"/>
      <c r="CU15" s="15"/>
      <c r="CV15" s="32" t="s">
        <v>58</v>
      </c>
      <c r="CW15" s="33"/>
      <c r="CX15" s="28" t="s">
        <v>59</v>
      </c>
      <c r="CY15" s="31"/>
      <c r="CZ15" s="28" t="s">
        <v>58</v>
      </c>
      <c r="DA15" s="31"/>
      <c r="DB15" s="28" t="s">
        <v>108</v>
      </c>
      <c r="DC15" s="29"/>
      <c r="DD15" s="15"/>
      <c r="DE15" s="32" t="s">
        <v>59</v>
      </c>
      <c r="DF15" s="33"/>
      <c r="DG15" s="28" t="s">
        <v>105</v>
      </c>
      <c r="DH15" s="31"/>
      <c r="DI15" s="28" t="s">
        <v>59</v>
      </c>
      <c r="DJ15" s="31"/>
      <c r="DK15" s="28" t="s">
        <v>58</v>
      </c>
      <c r="DL15" s="29"/>
      <c r="DM15" s="15"/>
      <c r="DN15" s="32" t="s">
        <v>110</v>
      </c>
      <c r="DO15" s="33"/>
      <c r="DP15" s="28" t="s">
        <v>58</v>
      </c>
      <c r="DQ15" s="31"/>
      <c r="DR15" s="28" t="s">
        <v>107</v>
      </c>
      <c r="DS15" s="31"/>
      <c r="DT15" s="28" t="s">
        <v>59</v>
      </c>
      <c r="DU15" s="29"/>
      <c r="DV15" s="15"/>
      <c r="DW15" s="32" t="s">
        <v>58</v>
      </c>
      <c r="DX15" s="33"/>
      <c r="DY15" s="28" t="s">
        <v>112</v>
      </c>
      <c r="DZ15" s="31"/>
      <c r="EA15" s="28" t="s">
        <v>58</v>
      </c>
      <c r="EB15" s="31"/>
      <c r="EC15" s="28" t="s">
        <v>109</v>
      </c>
      <c r="ED15" s="29"/>
      <c r="EE15" s="15"/>
      <c r="EF15" s="32" t="s">
        <v>59</v>
      </c>
      <c r="EG15" s="33"/>
      <c r="EH15" s="28" t="s">
        <v>58</v>
      </c>
      <c r="EI15" s="31"/>
      <c r="EJ15" s="28" t="s">
        <v>59</v>
      </c>
      <c r="EK15" s="31"/>
      <c r="EL15" s="28" t="s">
        <v>58</v>
      </c>
      <c r="EM15" s="29"/>
      <c r="EN15" s="15"/>
      <c r="EO15" s="32" t="s">
        <v>111</v>
      </c>
      <c r="EP15" s="33"/>
      <c r="EQ15" s="28" t="s">
        <v>59</v>
      </c>
      <c r="ER15" s="31"/>
      <c r="ES15" s="28" t="s">
        <v>58</v>
      </c>
      <c r="ET15" s="31"/>
      <c r="EU15" s="28" t="s">
        <v>59</v>
      </c>
      <c r="EV15" s="29"/>
      <c r="EW15" s="15"/>
      <c r="EX15" s="32" t="s">
        <v>58</v>
      </c>
      <c r="EY15" s="33"/>
      <c r="EZ15" s="28" t="s">
        <v>113</v>
      </c>
      <c r="FA15" s="31"/>
      <c r="FB15" s="28" t="s">
        <v>59</v>
      </c>
      <c r="FC15" s="31"/>
      <c r="FD15" s="28" t="s">
        <v>110</v>
      </c>
      <c r="FE15" s="29"/>
      <c r="FF15" s="15"/>
      <c r="FG15" s="32" t="s">
        <v>59</v>
      </c>
      <c r="FH15" s="33"/>
      <c r="FI15" s="28" t="s">
        <v>58</v>
      </c>
      <c r="FJ15" s="31"/>
      <c r="FK15" s="28" t="s">
        <v>115</v>
      </c>
      <c r="FL15" s="31"/>
      <c r="FM15" s="28" t="s">
        <v>58</v>
      </c>
      <c r="FN15" s="29"/>
      <c r="FO15" s="15"/>
      <c r="FP15" s="32" t="s">
        <v>112</v>
      </c>
      <c r="FQ15" s="33"/>
      <c r="FR15" s="28" t="s">
        <v>59</v>
      </c>
      <c r="FS15" s="31"/>
      <c r="FT15" s="28" t="s">
        <v>58</v>
      </c>
      <c r="FU15" s="31"/>
      <c r="FV15" s="28" t="s">
        <v>117</v>
      </c>
      <c r="FW15" s="29"/>
      <c r="FX15" s="15"/>
    </row>
    <row r="16" spans="1:180" ht="15" customHeight="1" x14ac:dyDescent="0.25">
      <c r="A16" s="18" t="s">
        <v>65</v>
      </c>
      <c r="B16" s="21">
        <v>452</v>
      </c>
      <c r="C16" s="18" t="s">
        <v>65</v>
      </c>
      <c r="D16" s="21">
        <v>2580</v>
      </c>
      <c r="E16" s="18" t="s">
        <v>65</v>
      </c>
      <c r="F16" s="21">
        <v>2615</v>
      </c>
      <c r="G16" s="18" t="s">
        <v>65</v>
      </c>
      <c r="H16" s="25">
        <v>4134</v>
      </c>
      <c r="J16" s="18" t="s">
        <v>65</v>
      </c>
      <c r="K16" s="21">
        <v>4452</v>
      </c>
      <c r="L16" s="18" t="s">
        <v>65</v>
      </c>
      <c r="M16" s="21">
        <v>10123</v>
      </c>
      <c r="N16" s="18" t="s">
        <v>65</v>
      </c>
      <c r="O16" s="21">
        <v>10323</v>
      </c>
      <c r="P16" s="18" t="s">
        <v>65</v>
      </c>
      <c r="Q16" s="25">
        <v>10419</v>
      </c>
      <c r="S16" s="18" t="s">
        <v>65</v>
      </c>
      <c r="T16" s="21">
        <v>10971</v>
      </c>
      <c r="U16" s="18" t="s">
        <v>65</v>
      </c>
      <c r="V16" s="21">
        <v>10976</v>
      </c>
      <c r="W16" s="18" t="s">
        <v>65</v>
      </c>
      <c r="X16" s="21">
        <v>11278</v>
      </c>
      <c r="Y16" s="18" t="s">
        <v>65</v>
      </c>
      <c r="Z16" s="25">
        <v>11630.9</v>
      </c>
      <c r="AB16" s="18" t="s">
        <v>65</v>
      </c>
      <c r="AC16" s="21">
        <v>12004.9</v>
      </c>
      <c r="AD16" s="18" t="s">
        <v>65</v>
      </c>
      <c r="AE16" s="21">
        <v>12378.9</v>
      </c>
      <c r="AF16" s="18" t="s">
        <v>65</v>
      </c>
      <c r="AG16" s="21">
        <v>12752.9</v>
      </c>
      <c r="AH16" s="18" t="s">
        <v>65</v>
      </c>
      <c r="AI16" s="25">
        <v>13126.9</v>
      </c>
      <c r="AK16" s="18" t="s">
        <v>65</v>
      </c>
      <c r="AL16" s="21">
        <v>13500.9</v>
      </c>
      <c r="AM16" s="18" t="s">
        <v>65</v>
      </c>
      <c r="AN16" s="21">
        <v>13874.9</v>
      </c>
      <c r="AO16" s="18" t="s">
        <v>65</v>
      </c>
      <c r="AP16" s="21">
        <v>14248.9</v>
      </c>
      <c r="AQ16" s="18" t="s">
        <v>65</v>
      </c>
      <c r="AR16" s="25">
        <v>14622.9</v>
      </c>
      <c r="AT16" s="18" t="s">
        <v>65</v>
      </c>
      <c r="AU16" s="21">
        <v>14996.9</v>
      </c>
      <c r="AV16" s="18" t="s">
        <v>65</v>
      </c>
      <c r="AW16" s="21">
        <v>15370.9</v>
      </c>
      <c r="AX16" s="18" t="s">
        <v>65</v>
      </c>
      <c r="AY16" s="21">
        <v>15744.9</v>
      </c>
      <c r="AZ16" s="18" t="s">
        <v>65</v>
      </c>
      <c r="BA16" s="25">
        <v>16118.9</v>
      </c>
      <c r="BC16" s="18" t="s">
        <v>65</v>
      </c>
      <c r="BD16" s="21">
        <v>16492.900000000001</v>
      </c>
      <c r="BE16" s="18" t="s">
        <v>65</v>
      </c>
      <c r="BF16" s="21">
        <v>16866.900000000001</v>
      </c>
      <c r="BG16" s="18" t="s">
        <v>65</v>
      </c>
      <c r="BH16" s="21">
        <v>17240.900000000001</v>
      </c>
      <c r="BI16" s="18" t="s">
        <v>65</v>
      </c>
      <c r="BJ16" s="25">
        <v>17614.900000000001</v>
      </c>
      <c r="BL16" s="18" t="s">
        <v>65</v>
      </c>
      <c r="BM16" s="21">
        <v>17988.900000000001</v>
      </c>
      <c r="BN16" s="18" t="s">
        <v>65</v>
      </c>
      <c r="BO16" s="21">
        <v>18362.900000000001</v>
      </c>
      <c r="BP16" s="18" t="s">
        <v>65</v>
      </c>
      <c r="BQ16" s="21">
        <v>18736.900000000001</v>
      </c>
      <c r="BR16" s="18" t="s">
        <v>65</v>
      </c>
      <c r="BS16" s="25">
        <v>19110.900000000001</v>
      </c>
      <c r="BU16" s="18" t="s">
        <v>65</v>
      </c>
      <c r="BV16" s="21">
        <v>19484.900000000001</v>
      </c>
      <c r="BW16" s="18" t="s">
        <v>65</v>
      </c>
      <c r="BX16" s="21">
        <v>19858.900000000001</v>
      </c>
      <c r="BY16" s="18" t="s">
        <v>65</v>
      </c>
      <c r="BZ16" s="21">
        <v>20232.900000000001</v>
      </c>
      <c r="CA16" s="18" t="s">
        <v>65</v>
      </c>
      <c r="CB16" s="25">
        <v>20606.900000000001</v>
      </c>
      <c r="CD16" s="18" t="s">
        <v>65</v>
      </c>
      <c r="CE16" s="21">
        <v>20980.9</v>
      </c>
      <c r="CF16" s="18" t="s">
        <v>65</v>
      </c>
      <c r="CG16" s="21">
        <v>21354.9</v>
      </c>
      <c r="CH16" s="18" t="s">
        <v>65</v>
      </c>
      <c r="CI16" s="21">
        <v>21728.9</v>
      </c>
      <c r="CJ16" s="18" t="s">
        <v>65</v>
      </c>
      <c r="CK16" s="25">
        <v>22102.9</v>
      </c>
      <c r="CM16" s="18" t="s">
        <v>65</v>
      </c>
      <c r="CN16" s="21">
        <v>22476.9</v>
      </c>
      <c r="CO16" s="18" t="s">
        <v>65</v>
      </c>
      <c r="CP16" s="21">
        <v>22850.9</v>
      </c>
      <c r="CQ16" s="18" t="s">
        <v>65</v>
      </c>
      <c r="CR16" s="21">
        <v>23224.9</v>
      </c>
      <c r="CS16" s="18" t="s">
        <v>65</v>
      </c>
      <c r="CT16" s="25">
        <v>23598.9</v>
      </c>
      <c r="CV16" s="18" t="s">
        <v>65</v>
      </c>
      <c r="CW16" s="21">
        <v>23972.9</v>
      </c>
      <c r="CX16" s="18" t="s">
        <v>65</v>
      </c>
      <c r="CY16" s="21">
        <v>24346.9000000001</v>
      </c>
      <c r="CZ16" s="18" t="s">
        <v>65</v>
      </c>
      <c r="DA16" s="21">
        <v>24720.9000000001</v>
      </c>
      <c r="DB16" s="18" t="s">
        <v>65</v>
      </c>
      <c r="DC16" s="25">
        <v>25094.9000000001</v>
      </c>
      <c r="DE16" s="18" t="s">
        <v>65</v>
      </c>
      <c r="DF16" s="21">
        <v>25468.9000000001</v>
      </c>
      <c r="DG16" s="18" t="s">
        <v>65</v>
      </c>
      <c r="DH16" s="21">
        <v>25842.9000000001</v>
      </c>
      <c r="DI16" s="18" t="s">
        <v>65</v>
      </c>
      <c r="DJ16" s="21">
        <v>26216.9000000001</v>
      </c>
      <c r="DK16" s="18" t="s">
        <v>65</v>
      </c>
      <c r="DL16" s="25">
        <v>26590.900000000202</v>
      </c>
      <c r="DN16" s="18" t="s">
        <v>65</v>
      </c>
      <c r="DO16" s="21">
        <v>26964.900000000202</v>
      </c>
      <c r="DP16" s="18" t="s">
        <v>65</v>
      </c>
      <c r="DQ16" s="21">
        <v>27338.900000000202</v>
      </c>
      <c r="DR16" s="18" t="s">
        <v>65</v>
      </c>
      <c r="DS16" s="21">
        <v>27712.900000000202</v>
      </c>
      <c r="DT16" s="18" t="s">
        <v>65</v>
      </c>
      <c r="DU16" s="25">
        <v>28086.900000000202</v>
      </c>
      <c r="DW16" s="18" t="s">
        <v>65</v>
      </c>
      <c r="DX16" s="21">
        <v>28460.900000000202</v>
      </c>
      <c r="DY16" s="18" t="s">
        <v>65</v>
      </c>
      <c r="DZ16" s="21">
        <v>28834.900000000202</v>
      </c>
      <c r="EA16" s="18" t="s">
        <v>65</v>
      </c>
      <c r="EB16" s="21">
        <v>29208.9000000003</v>
      </c>
      <c r="EC16" s="18" t="s">
        <v>65</v>
      </c>
      <c r="ED16" s="25">
        <v>29582.9000000003</v>
      </c>
      <c r="EF16" s="18" t="s">
        <v>65</v>
      </c>
      <c r="EG16" s="21">
        <v>29956.9000000003</v>
      </c>
      <c r="EH16" s="18" t="s">
        <v>65</v>
      </c>
      <c r="EI16" s="21">
        <v>30330.9000000003</v>
      </c>
      <c r="EJ16" s="18" t="s">
        <v>65</v>
      </c>
      <c r="EK16" s="21">
        <v>30704.9000000003</v>
      </c>
      <c r="EL16" s="18" t="s">
        <v>65</v>
      </c>
      <c r="EM16" s="25">
        <v>31078.9000000003</v>
      </c>
      <c r="EO16" s="18" t="s">
        <v>65</v>
      </c>
      <c r="EP16" s="21">
        <v>31452.900000000402</v>
      </c>
      <c r="EQ16" s="18" t="s">
        <v>65</v>
      </c>
      <c r="ER16" s="21">
        <v>31826.900000000402</v>
      </c>
      <c r="ES16" s="18" t="s">
        <v>65</v>
      </c>
      <c r="ET16" s="21">
        <v>32200.900000000402</v>
      </c>
      <c r="EU16" s="18" t="s">
        <v>65</v>
      </c>
      <c r="EV16" s="25">
        <v>32574.900000000402</v>
      </c>
      <c r="EX16" s="18" t="s">
        <v>65</v>
      </c>
      <c r="EY16" s="21">
        <v>32948.900000000402</v>
      </c>
      <c r="EZ16" s="18" t="s">
        <v>65</v>
      </c>
      <c r="FA16" s="21">
        <v>33322.900000000402</v>
      </c>
      <c r="FB16" s="18" t="s">
        <v>65</v>
      </c>
      <c r="FC16" s="21">
        <v>33696.900000000402</v>
      </c>
      <c r="FD16" s="18" t="s">
        <v>65</v>
      </c>
      <c r="FE16" s="25">
        <v>34070.900000000503</v>
      </c>
      <c r="FG16" s="18" t="s">
        <v>65</v>
      </c>
      <c r="FH16" s="21">
        <v>34444.900000000503</v>
      </c>
      <c r="FI16" s="18" t="s">
        <v>65</v>
      </c>
      <c r="FJ16" s="21">
        <v>34818.900000000503</v>
      </c>
      <c r="FK16" s="18" t="s">
        <v>65</v>
      </c>
      <c r="FL16" s="21">
        <v>35192.900000000503</v>
      </c>
      <c r="FM16" s="18" t="s">
        <v>65</v>
      </c>
      <c r="FN16" s="25">
        <v>35566.900000000503</v>
      </c>
      <c r="FP16" s="18" t="s">
        <v>65</v>
      </c>
      <c r="FQ16" s="21">
        <v>35940.900000000503</v>
      </c>
      <c r="FR16" s="18" t="s">
        <v>65</v>
      </c>
      <c r="FS16" s="21">
        <v>36314.900000000503</v>
      </c>
      <c r="FT16" s="18" t="s">
        <v>65</v>
      </c>
      <c r="FU16" s="21">
        <v>36688.900000000598</v>
      </c>
      <c r="FV16" s="18" t="s">
        <v>65</v>
      </c>
      <c r="FW16" s="25">
        <v>37062.900000000598</v>
      </c>
    </row>
    <row r="17" spans="1:180" ht="52.5" customHeight="1" x14ac:dyDescent="0.55000000000000004">
      <c r="A17" s="26">
        <v>12.2</v>
      </c>
      <c r="B17" s="30"/>
      <c r="C17" s="26">
        <v>6.1</v>
      </c>
      <c r="D17" s="30"/>
      <c r="E17" s="26">
        <v>4.0999999999999996</v>
      </c>
      <c r="F17" s="30"/>
      <c r="G17" s="26">
        <v>42.2</v>
      </c>
      <c r="H17" s="27"/>
      <c r="J17" s="26">
        <v>12.5</v>
      </c>
      <c r="K17" s="30"/>
      <c r="L17" s="26">
        <v>36.299999999999997</v>
      </c>
      <c r="M17" s="30"/>
      <c r="N17" s="26">
        <v>46.1</v>
      </c>
      <c r="O17" s="30"/>
      <c r="P17" s="26">
        <v>8.4</v>
      </c>
      <c r="Q17" s="27"/>
      <c r="S17" s="26">
        <v>3.6</v>
      </c>
      <c r="T17" s="30"/>
      <c r="U17" s="26">
        <v>0.9</v>
      </c>
      <c r="V17" s="30"/>
      <c r="W17" s="26">
        <v>2.6</v>
      </c>
      <c r="X17" s="30"/>
      <c r="Y17" s="26">
        <v>-4</v>
      </c>
      <c r="Z17" s="27"/>
      <c r="AB17" s="26">
        <v>3.4</v>
      </c>
      <c r="AC17" s="30"/>
      <c r="AD17" s="26">
        <v>-14.1</v>
      </c>
      <c r="AE17" s="30"/>
      <c r="AF17" s="26">
        <v>-19.100000000000001</v>
      </c>
      <c r="AG17" s="30"/>
      <c r="AH17" s="26">
        <v>-24.1</v>
      </c>
      <c r="AI17" s="27"/>
      <c r="AK17" s="26">
        <v>8.4</v>
      </c>
      <c r="AL17" s="30"/>
      <c r="AM17" s="26">
        <v>-34.200000000000003</v>
      </c>
      <c r="AN17" s="30"/>
      <c r="AO17" s="26">
        <v>-39.200000000000003</v>
      </c>
      <c r="AP17" s="30"/>
      <c r="AQ17" s="26">
        <v>-44.2</v>
      </c>
      <c r="AR17" s="27"/>
      <c r="AT17" s="26">
        <v>13.4</v>
      </c>
      <c r="AU17" s="30"/>
      <c r="AV17" s="26">
        <v>-54.3</v>
      </c>
      <c r="AW17" s="30"/>
      <c r="AX17" s="26">
        <v>-59.3</v>
      </c>
      <c r="AY17" s="30"/>
      <c r="AZ17" s="26">
        <v>-64.400000000000006</v>
      </c>
      <c r="BA17" s="27"/>
      <c r="BC17" s="26">
        <v>18.399999999999999</v>
      </c>
      <c r="BD17" s="30"/>
      <c r="BE17" s="26">
        <v>-74.400000000000006</v>
      </c>
      <c r="BF17" s="30"/>
      <c r="BG17" s="26">
        <v>-79.400000000000006</v>
      </c>
      <c r="BH17" s="30"/>
      <c r="BI17" s="26">
        <v>-84.5</v>
      </c>
      <c r="BJ17" s="27"/>
      <c r="BL17" s="26">
        <v>23.4</v>
      </c>
      <c r="BM17" s="30"/>
      <c r="BN17" s="26">
        <v>-94.5</v>
      </c>
      <c r="BO17" s="30"/>
      <c r="BP17" s="26">
        <v>-99.6</v>
      </c>
      <c r="BQ17" s="30"/>
      <c r="BR17" s="26">
        <v>-104.6</v>
      </c>
      <c r="BS17" s="27"/>
      <c r="BU17" s="26">
        <v>28.4</v>
      </c>
      <c r="BV17" s="30"/>
      <c r="BW17" s="26">
        <v>-114.7</v>
      </c>
      <c r="BX17" s="30"/>
      <c r="BY17" s="26">
        <v>-119.7</v>
      </c>
      <c r="BZ17" s="30"/>
      <c r="CA17" s="26">
        <v>-124.7</v>
      </c>
      <c r="CB17" s="27"/>
      <c r="CD17" s="26">
        <v>33.4</v>
      </c>
      <c r="CE17" s="30"/>
      <c r="CF17" s="26">
        <v>-134.80000000000001</v>
      </c>
      <c r="CG17" s="30"/>
      <c r="CH17" s="26">
        <v>-139.80000000000001</v>
      </c>
      <c r="CI17" s="30"/>
      <c r="CJ17" s="26">
        <v>37.4</v>
      </c>
      <c r="CK17" s="27"/>
      <c r="CM17" s="26">
        <v>-149.9</v>
      </c>
      <c r="CN17" s="30"/>
      <c r="CO17" s="26">
        <v>-154.9</v>
      </c>
      <c r="CP17" s="30"/>
      <c r="CQ17" s="26">
        <v>42.4</v>
      </c>
      <c r="CR17" s="30"/>
      <c r="CS17" s="26">
        <v>-164.9</v>
      </c>
      <c r="CT17" s="27"/>
      <c r="CV17" s="26">
        <v>39.4</v>
      </c>
      <c r="CW17" s="30"/>
      <c r="CX17" s="26">
        <v>-175</v>
      </c>
      <c r="CY17" s="30"/>
      <c r="CZ17" s="26">
        <v>-180</v>
      </c>
      <c r="DA17" s="30"/>
      <c r="DB17" s="26">
        <v>44.4</v>
      </c>
      <c r="DC17" s="27"/>
      <c r="DE17" s="26">
        <v>-190.1</v>
      </c>
      <c r="DF17" s="30"/>
      <c r="DG17" s="26">
        <v>41.4</v>
      </c>
      <c r="DH17" s="30"/>
      <c r="DI17" s="26">
        <v>-200.1</v>
      </c>
      <c r="DJ17" s="30"/>
      <c r="DK17" s="26">
        <v>-205.2</v>
      </c>
      <c r="DL17" s="27"/>
      <c r="DN17" s="26">
        <v>46.4</v>
      </c>
      <c r="DO17" s="30"/>
      <c r="DP17" s="26">
        <v>-215.2</v>
      </c>
      <c r="DQ17" s="30"/>
      <c r="DR17" s="26">
        <v>43.4</v>
      </c>
      <c r="DS17" s="30"/>
      <c r="DT17" s="26">
        <v>-225.3</v>
      </c>
      <c r="DU17" s="27"/>
      <c r="DW17" s="26">
        <v>-230.3</v>
      </c>
      <c r="DX17" s="30"/>
      <c r="DY17" s="26">
        <v>48.4</v>
      </c>
      <c r="DZ17" s="30"/>
      <c r="EA17" s="26">
        <v>-240.4</v>
      </c>
      <c r="EB17" s="30"/>
      <c r="EC17" s="26">
        <v>45.4</v>
      </c>
      <c r="ED17" s="27"/>
      <c r="EF17" s="26">
        <v>-250.4</v>
      </c>
      <c r="EG17" s="30"/>
      <c r="EH17" s="26">
        <v>-255.5</v>
      </c>
      <c r="EI17" s="30"/>
      <c r="EJ17" s="26">
        <v>-260.5</v>
      </c>
      <c r="EK17" s="30"/>
      <c r="EL17" s="26">
        <v>-265.5</v>
      </c>
      <c r="EM17" s="27"/>
      <c r="EO17" s="26">
        <v>47.4</v>
      </c>
      <c r="EP17" s="30"/>
      <c r="EQ17" s="26">
        <v>-275.60000000000002</v>
      </c>
      <c r="ER17" s="30"/>
      <c r="ES17" s="26">
        <v>44.4</v>
      </c>
      <c r="ET17" s="30"/>
      <c r="EU17" s="26">
        <v>-285.60000000000002</v>
      </c>
      <c r="EV17" s="27"/>
      <c r="EX17" s="26">
        <v>-290.7</v>
      </c>
      <c r="EY17" s="30"/>
      <c r="EZ17" s="26">
        <v>49.4</v>
      </c>
      <c r="FA17" s="30"/>
      <c r="FB17" s="26">
        <v>-300.7</v>
      </c>
      <c r="FC17" s="30"/>
      <c r="FD17" s="26">
        <v>46.4</v>
      </c>
      <c r="FE17" s="27"/>
      <c r="FG17" s="26">
        <v>-310.8</v>
      </c>
      <c r="FH17" s="30"/>
      <c r="FI17" s="26">
        <v>-315.8</v>
      </c>
      <c r="FJ17" s="30"/>
      <c r="FK17" s="26">
        <v>51.4</v>
      </c>
      <c r="FL17" s="30"/>
      <c r="FM17" s="26">
        <v>-325.89999999999998</v>
      </c>
      <c r="FN17" s="27"/>
      <c r="FP17" s="26">
        <v>48.4</v>
      </c>
      <c r="FQ17" s="30"/>
      <c r="FR17" s="26">
        <v>-335.9</v>
      </c>
      <c r="FS17" s="30"/>
      <c r="FT17" s="26">
        <v>-341</v>
      </c>
      <c r="FU17" s="30"/>
      <c r="FV17" s="26">
        <v>53.4</v>
      </c>
      <c r="FW17" s="27"/>
    </row>
    <row r="18" spans="1:180" x14ac:dyDescent="0.25">
      <c r="A18" s="18" t="s">
        <v>61</v>
      </c>
      <c r="B18" s="20">
        <v>19.52</v>
      </c>
      <c r="C18" s="18" t="s">
        <v>61</v>
      </c>
      <c r="D18" s="20">
        <v>9.76</v>
      </c>
      <c r="E18" s="18" t="s">
        <v>61</v>
      </c>
      <c r="F18" s="20">
        <v>6.56</v>
      </c>
      <c r="G18" s="18" t="s">
        <v>61</v>
      </c>
      <c r="H18" s="19">
        <v>67.52</v>
      </c>
      <c r="J18" s="18" t="s">
        <v>61</v>
      </c>
      <c r="K18" s="20">
        <v>20</v>
      </c>
      <c r="L18" s="18" t="s">
        <v>61</v>
      </c>
      <c r="M18" s="20">
        <v>58.08</v>
      </c>
      <c r="N18" s="18" t="s">
        <v>61</v>
      </c>
      <c r="O18" s="20">
        <v>73.760000000000005</v>
      </c>
      <c r="P18" s="18" t="s">
        <v>61</v>
      </c>
      <c r="Q18" s="19">
        <v>13.44</v>
      </c>
      <c r="S18" s="18" t="s">
        <v>61</v>
      </c>
      <c r="T18" s="20">
        <v>5.76</v>
      </c>
      <c r="U18" s="18" t="s">
        <v>61</v>
      </c>
      <c r="V18" s="20">
        <v>1.44</v>
      </c>
      <c r="W18" s="18" t="s">
        <v>61</v>
      </c>
      <c r="X18" s="20">
        <v>4.16</v>
      </c>
      <c r="Y18" s="18" t="s">
        <v>61</v>
      </c>
      <c r="Z18" s="19">
        <v>-6.4</v>
      </c>
      <c r="AB18" s="18" t="s">
        <v>61</v>
      </c>
      <c r="AC18" s="20">
        <v>5.44</v>
      </c>
      <c r="AD18" s="18" t="s">
        <v>61</v>
      </c>
      <c r="AE18" s="20">
        <v>-22.56</v>
      </c>
      <c r="AF18" s="18" t="s">
        <v>61</v>
      </c>
      <c r="AG18" s="20">
        <v>-30.56</v>
      </c>
      <c r="AH18" s="18" t="s">
        <v>61</v>
      </c>
      <c r="AI18" s="19">
        <v>-38.56</v>
      </c>
      <c r="AK18" s="18" t="s">
        <v>61</v>
      </c>
      <c r="AL18" s="20">
        <v>13.44</v>
      </c>
      <c r="AM18" s="18" t="s">
        <v>61</v>
      </c>
      <c r="AN18" s="20">
        <v>-54.72</v>
      </c>
      <c r="AO18" s="18" t="s">
        <v>61</v>
      </c>
      <c r="AP18" s="20">
        <v>-62.72</v>
      </c>
      <c r="AQ18" s="18" t="s">
        <v>61</v>
      </c>
      <c r="AR18" s="19">
        <v>-70.72</v>
      </c>
      <c r="AT18" s="18" t="s">
        <v>61</v>
      </c>
      <c r="AU18" s="20">
        <v>21.44</v>
      </c>
      <c r="AV18" s="18" t="s">
        <v>61</v>
      </c>
      <c r="AW18" s="20">
        <v>-86.88</v>
      </c>
      <c r="AX18" s="18" t="s">
        <v>61</v>
      </c>
      <c r="AY18" s="20">
        <v>-94.88</v>
      </c>
      <c r="AZ18" s="18" t="s">
        <v>61</v>
      </c>
      <c r="BA18" s="19">
        <v>-103.04</v>
      </c>
      <c r="BC18" s="18" t="s">
        <v>61</v>
      </c>
      <c r="BD18" s="20">
        <v>29.44</v>
      </c>
      <c r="BE18" s="18" t="s">
        <v>61</v>
      </c>
      <c r="BF18" s="20">
        <v>-119.04</v>
      </c>
      <c r="BG18" s="18" t="s">
        <v>61</v>
      </c>
      <c r="BH18" s="20">
        <v>-127.04</v>
      </c>
      <c r="BI18" s="18" t="s">
        <v>61</v>
      </c>
      <c r="BJ18" s="19">
        <v>-135.19999999999999</v>
      </c>
      <c r="BL18" s="18" t="s">
        <v>61</v>
      </c>
      <c r="BM18" s="20">
        <v>37.44</v>
      </c>
      <c r="BN18" s="18" t="s">
        <v>61</v>
      </c>
      <c r="BO18" s="20">
        <v>-151.19999999999999</v>
      </c>
      <c r="BP18" s="18" t="s">
        <v>61</v>
      </c>
      <c r="BQ18" s="20">
        <v>-159.36000000000001</v>
      </c>
      <c r="BR18" s="18" t="s">
        <v>61</v>
      </c>
      <c r="BS18" s="19">
        <v>-167.36</v>
      </c>
      <c r="BU18" s="18" t="s">
        <v>61</v>
      </c>
      <c r="BV18" s="20">
        <v>45.44</v>
      </c>
      <c r="BW18" s="18" t="s">
        <v>61</v>
      </c>
      <c r="BX18" s="20">
        <v>-183.52</v>
      </c>
      <c r="BY18" s="18" t="s">
        <v>61</v>
      </c>
      <c r="BZ18" s="20">
        <v>-191.52</v>
      </c>
      <c r="CA18" s="18" t="s">
        <v>61</v>
      </c>
      <c r="CB18" s="19">
        <v>-199.52</v>
      </c>
      <c r="CD18" s="18" t="s">
        <v>61</v>
      </c>
      <c r="CE18" s="20">
        <v>53.44</v>
      </c>
      <c r="CF18" s="18" t="s">
        <v>61</v>
      </c>
      <c r="CG18" s="20">
        <v>-215.68</v>
      </c>
      <c r="CH18" s="18" t="s">
        <v>61</v>
      </c>
      <c r="CI18" s="20">
        <v>-223.68</v>
      </c>
      <c r="CJ18" s="18" t="s">
        <v>61</v>
      </c>
      <c r="CK18" s="19">
        <v>59.84</v>
      </c>
      <c r="CM18" s="18" t="s">
        <v>61</v>
      </c>
      <c r="CN18" s="20">
        <v>-239.84</v>
      </c>
      <c r="CO18" s="18" t="s">
        <v>61</v>
      </c>
      <c r="CP18" s="20">
        <v>-247.84</v>
      </c>
      <c r="CQ18" s="18" t="s">
        <v>61</v>
      </c>
      <c r="CR18" s="20">
        <v>67.84</v>
      </c>
      <c r="CS18" s="18" t="s">
        <v>61</v>
      </c>
      <c r="CT18" s="19">
        <v>-263.83999999999997</v>
      </c>
      <c r="CV18" s="18" t="s">
        <v>61</v>
      </c>
      <c r="CW18" s="20">
        <v>63.04</v>
      </c>
      <c r="CX18" s="18" t="s">
        <v>61</v>
      </c>
      <c r="CY18" s="20">
        <v>-280</v>
      </c>
      <c r="CZ18" s="18" t="s">
        <v>61</v>
      </c>
      <c r="DA18" s="20">
        <v>-288</v>
      </c>
      <c r="DB18" s="18" t="s">
        <v>61</v>
      </c>
      <c r="DC18" s="19">
        <v>71.040000000000006</v>
      </c>
      <c r="DE18" s="18" t="s">
        <v>61</v>
      </c>
      <c r="DF18" s="20">
        <v>-304.16000000000003</v>
      </c>
      <c r="DG18" s="18" t="s">
        <v>61</v>
      </c>
      <c r="DH18" s="20">
        <v>66.239999999999995</v>
      </c>
      <c r="DI18" s="18" t="s">
        <v>61</v>
      </c>
      <c r="DJ18" s="20">
        <v>-320.16000000000003</v>
      </c>
      <c r="DK18" s="18" t="s">
        <v>61</v>
      </c>
      <c r="DL18" s="19">
        <v>-328.32</v>
      </c>
      <c r="DN18" s="18" t="s">
        <v>61</v>
      </c>
      <c r="DO18" s="20">
        <v>74.239999999999995</v>
      </c>
      <c r="DP18" s="18" t="s">
        <v>61</v>
      </c>
      <c r="DQ18" s="20">
        <v>-344.32</v>
      </c>
      <c r="DR18" s="18" t="s">
        <v>61</v>
      </c>
      <c r="DS18" s="20">
        <v>69.44</v>
      </c>
      <c r="DT18" s="18" t="s">
        <v>61</v>
      </c>
      <c r="DU18" s="19">
        <v>-360.48</v>
      </c>
      <c r="DW18" s="18" t="s">
        <v>61</v>
      </c>
      <c r="DX18" s="20">
        <v>-368.48</v>
      </c>
      <c r="DY18" s="18" t="s">
        <v>61</v>
      </c>
      <c r="DZ18" s="20">
        <v>77.44</v>
      </c>
      <c r="EA18" s="18" t="s">
        <v>61</v>
      </c>
      <c r="EB18" s="20">
        <v>-384.64</v>
      </c>
      <c r="EC18" s="18" t="s">
        <v>61</v>
      </c>
      <c r="ED18" s="19">
        <v>72.64</v>
      </c>
      <c r="EF18" s="18" t="s">
        <v>61</v>
      </c>
      <c r="EG18" s="20">
        <v>-400.64</v>
      </c>
      <c r="EH18" s="18" t="s">
        <v>61</v>
      </c>
      <c r="EI18" s="20">
        <v>-408.8</v>
      </c>
      <c r="EJ18" s="18" t="s">
        <v>61</v>
      </c>
      <c r="EK18" s="20">
        <v>-416.8</v>
      </c>
      <c r="EL18" s="18" t="s">
        <v>61</v>
      </c>
      <c r="EM18" s="19">
        <v>-424.8</v>
      </c>
      <c r="EO18" s="18" t="s">
        <v>61</v>
      </c>
      <c r="EP18" s="20">
        <v>75.84</v>
      </c>
      <c r="EQ18" s="18" t="s">
        <v>61</v>
      </c>
      <c r="ER18" s="20">
        <v>-440.96</v>
      </c>
      <c r="ES18" s="18" t="s">
        <v>61</v>
      </c>
      <c r="ET18" s="20">
        <v>71.040000000000006</v>
      </c>
      <c r="EU18" s="18" t="s">
        <v>61</v>
      </c>
      <c r="EV18" s="19">
        <v>-456.96</v>
      </c>
      <c r="EX18" s="18" t="s">
        <v>61</v>
      </c>
      <c r="EY18" s="20">
        <v>-465.12</v>
      </c>
      <c r="EZ18" s="18" t="s">
        <v>61</v>
      </c>
      <c r="FA18" s="20">
        <v>79.040000000000006</v>
      </c>
      <c r="FB18" s="18" t="s">
        <v>61</v>
      </c>
      <c r="FC18" s="20">
        <v>-481.12</v>
      </c>
      <c r="FD18" s="18" t="s">
        <v>61</v>
      </c>
      <c r="FE18" s="19">
        <v>74.239999999999995</v>
      </c>
      <c r="FG18" s="18" t="s">
        <v>61</v>
      </c>
      <c r="FH18" s="20">
        <v>-497.28</v>
      </c>
      <c r="FI18" s="18" t="s">
        <v>61</v>
      </c>
      <c r="FJ18" s="20">
        <v>-505.28</v>
      </c>
      <c r="FK18" s="18" t="s">
        <v>61</v>
      </c>
      <c r="FL18" s="20">
        <v>82.24</v>
      </c>
      <c r="FM18" s="18" t="s">
        <v>61</v>
      </c>
      <c r="FN18" s="19">
        <v>-521.44000000000005</v>
      </c>
      <c r="FP18" s="18" t="s">
        <v>61</v>
      </c>
      <c r="FQ18" s="20">
        <v>77.44</v>
      </c>
      <c r="FR18" s="18" t="s">
        <v>61</v>
      </c>
      <c r="FS18" s="20">
        <v>-537.44000000000005</v>
      </c>
      <c r="FT18" s="18" t="s">
        <v>61</v>
      </c>
      <c r="FU18" s="20">
        <v>-545.6</v>
      </c>
      <c r="FV18" s="18" t="s">
        <v>61</v>
      </c>
      <c r="FW18" s="19">
        <v>85.44</v>
      </c>
    </row>
    <row r="19" spans="1:180" ht="15" customHeight="1" x14ac:dyDescent="0.25">
      <c r="A19" s="32" t="s">
        <v>10</v>
      </c>
      <c r="B19" s="33"/>
      <c r="C19" s="28" t="s">
        <v>15</v>
      </c>
      <c r="D19" s="31"/>
      <c r="E19" s="28" t="s">
        <v>20</v>
      </c>
      <c r="F19" s="31"/>
      <c r="G19" s="28" t="s">
        <v>25</v>
      </c>
      <c r="H19" s="29"/>
      <c r="I19" s="15"/>
      <c r="J19" s="32" t="s">
        <v>30</v>
      </c>
      <c r="K19" s="33"/>
      <c r="L19" s="28" t="s">
        <v>64</v>
      </c>
      <c r="M19" s="31"/>
      <c r="N19" s="28" t="s">
        <v>40</v>
      </c>
      <c r="O19" s="31"/>
      <c r="P19" s="28" t="s">
        <v>45</v>
      </c>
      <c r="Q19" s="29"/>
      <c r="R19" s="15"/>
      <c r="S19" s="32" t="s">
        <v>50</v>
      </c>
      <c r="T19" s="33"/>
      <c r="U19" s="28" t="s">
        <v>55</v>
      </c>
      <c r="V19" s="31"/>
      <c r="W19" s="28" t="s">
        <v>60</v>
      </c>
      <c r="X19" s="31"/>
      <c r="Y19" s="28" t="s">
        <v>57</v>
      </c>
      <c r="Z19" s="29"/>
      <c r="AA19" s="15"/>
      <c r="AB19" s="32" t="s">
        <v>58</v>
      </c>
      <c r="AC19" s="33"/>
      <c r="AD19" s="28" t="s">
        <v>59</v>
      </c>
      <c r="AE19" s="31"/>
      <c r="AF19" s="28" t="s">
        <v>70</v>
      </c>
      <c r="AG19" s="31"/>
      <c r="AH19" s="28" t="s">
        <v>57</v>
      </c>
      <c r="AI19" s="29"/>
      <c r="AJ19" s="15"/>
      <c r="AK19" s="32" t="s">
        <v>58</v>
      </c>
      <c r="AL19" s="33"/>
      <c r="AM19" s="28" t="s">
        <v>59</v>
      </c>
      <c r="AN19" s="31"/>
      <c r="AO19" s="28" t="s">
        <v>75</v>
      </c>
      <c r="AP19" s="31"/>
      <c r="AQ19" s="28" t="s">
        <v>57</v>
      </c>
      <c r="AR19" s="29"/>
      <c r="AS19" s="15"/>
      <c r="AT19" s="32" t="s">
        <v>58</v>
      </c>
      <c r="AU19" s="33"/>
      <c r="AV19" s="28" t="s">
        <v>59</v>
      </c>
      <c r="AW19" s="31"/>
      <c r="AX19" s="28" t="s">
        <v>80</v>
      </c>
      <c r="AY19" s="31"/>
      <c r="AZ19" s="28" t="s">
        <v>57</v>
      </c>
      <c r="BA19" s="29"/>
      <c r="BB19" s="15"/>
      <c r="BC19" s="32" t="s">
        <v>58</v>
      </c>
      <c r="BD19" s="33"/>
      <c r="BE19" s="28" t="s">
        <v>59</v>
      </c>
      <c r="BF19" s="31"/>
      <c r="BG19" s="28" t="s">
        <v>85</v>
      </c>
      <c r="BH19" s="31"/>
      <c r="BI19" s="28" t="s">
        <v>57</v>
      </c>
      <c r="BJ19" s="29"/>
      <c r="BK19" s="15"/>
      <c r="BL19" s="32" t="s">
        <v>58</v>
      </c>
      <c r="BM19" s="33"/>
      <c r="BN19" s="28" t="s">
        <v>59</v>
      </c>
      <c r="BO19" s="31"/>
      <c r="BP19" s="28" t="s">
        <v>90</v>
      </c>
      <c r="BQ19" s="31"/>
      <c r="BR19" s="28" t="s">
        <v>57</v>
      </c>
      <c r="BS19" s="29"/>
      <c r="BT19" s="15"/>
      <c r="BU19" s="32" t="s">
        <v>58</v>
      </c>
      <c r="BV19" s="33"/>
      <c r="BW19" s="28" t="s">
        <v>59</v>
      </c>
      <c r="BX19" s="31"/>
      <c r="BY19" s="28" t="s">
        <v>95</v>
      </c>
      <c r="BZ19" s="31"/>
      <c r="CA19" s="28" t="s">
        <v>57</v>
      </c>
      <c r="CB19" s="29"/>
      <c r="CC19" s="15"/>
      <c r="CD19" s="32" t="s">
        <v>58</v>
      </c>
      <c r="CE19" s="33"/>
      <c r="CF19" s="28" t="s">
        <v>59</v>
      </c>
      <c r="CG19" s="31"/>
      <c r="CH19" s="28" t="s">
        <v>100</v>
      </c>
      <c r="CI19" s="31"/>
      <c r="CJ19" s="28" t="s">
        <v>58</v>
      </c>
      <c r="CK19" s="29"/>
      <c r="CL19" s="15"/>
      <c r="CM19" s="32" t="s">
        <v>103</v>
      </c>
      <c r="CN19" s="33"/>
      <c r="CO19" s="28" t="s">
        <v>59</v>
      </c>
      <c r="CP19" s="31"/>
      <c r="CQ19" s="28" t="s">
        <v>58</v>
      </c>
      <c r="CR19" s="31"/>
      <c r="CS19" s="28" t="s">
        <v>108</v>
      </c>
      <c r="CT19" s="29"/>
      <c r="CU19" s="15"/>
      <c r="CV19" s="32" t="s">
        <v>58</v>
      </c>
      <c r="CW19" s="33"/>
      <c r="CX19" s="28" t="s">
        <v>105</v>
      </c>
      <c r="CY19" s="31"/>
      <c r="CZ19" s="28" t="s">
        <v>59</v>
      </c>
      <c r="DA19" s="31"/>
      <c r="DB19" s="28" t="s">
        <v>58</v>
      </c>
      <c r="DC19" s="29"/>
      <c r="DD19" s="15"/>
      <c r="DE19" s="32" t="s">
        <v>110</v>
      </c>
      <c r="DF19" s="33"/>
      <c r="DG19" s="28" t="s">
        <v>58</v>
      </c>
      <c r="DH19" s="31"/>
      <c r="DI19" s="28" t="s">
        <v>107</v>
      </c>
      <c r="DJ19" s="31"/>
      <c r="DK19" s="28" t="s">
        <v>59</v>
      </c>
      <c r="DL19" s="29"/>
      <c r="DM19" s="15"/>
      <c r="DN19" s="32" t="s">
        <v>58</v>
      </c>
      <c r="DO19" s="33"/>
      <c r="DP19" s="28" t="s">
        <v>59</v>
      </c>
      <c r="DQ19" s="31"/>
      <c r="DR19" s="28" t="s">
        <v>58</v>
      </c>
      <c r="DS19" s="31"/>
      <c r="DT19" s="28" t="s">
        <v>109</v>
      </c>
      <c r="DU19" s="29"/>
      <c r="DV19" s="15"/>
      <c r="DW19" s="32" t="s">
        <v>59</v>
      </c>
      <c r="DX19" s="33"/>
      <c r="DY19" s="28" t="s">
        <v>58</v>
      </c>
      <c r="DZ19" s="31"/>
      <c r="EA19" s="28" t="s">
        <v>59</v>
      </c>
      <c r="EB19" s="31"/>
      <c r="EC19" s="28" t="s">
        <v>58</v>
      </c>
      <c r="ED19" s="29"/>
      <c r="EE19" s="15"/>
      <c r="EF19" s="32" t="s">
        <v>111</v>
      </c>
      <c r="EG19" s="33"/>
      <c r="EH19" s="28" t="s">
        <v>59</v>
      </c>
      <c r="EI19" s="31"/>
      <c r="EJ19" s="28" t="s">
        <v>108</v>
      </c>
      <c r="EK19" s="31"/>
      <c r="EL19" s="28" t="s">
        <v>59</v>
      </c>
      <c r="EM19" s="29"/>
      <c r="EN19" s="15"/>
      <c r="EO19" s="32" t="s">
        <v>58</v>
      </c>
      <c r="EP19" s="33"/>
      <c r="EQ19" s="28" t="s">
        <v>113</v>
      </c>
      <c r="ER19" s="31"/>
      <c r="ES19" s="28" t="s">
        <v>58</v>
      </c>
      <c r="ET19" s="31"/>
      <c r="EU19" s="28" t="s">
        <v>110</v>
      </c>
      <c r="EV19" s="29"/>
      <c r="EW19" s="15"/>
      <c r="EX19" s="32" t="s">
        <v>59</v>
      </c>
      <c r="EY19" s="33"/>
      <c r="EZ19" s="28" t="s">
        <v>58</v>
      </c>
      <c r="FA19" s="31"/>
      <c r="FB19" s="28" t="s">
        <v>115</v>
      </c>
      <c r="FC19" s="31"/>
      <c r="FD19" s="28" t="s">
        <v>58</v>
      </c>
      <c r="FE19" s="29"/>
      <c r="FF19" s="15"/>
      <c r="FG19" s="32" t="s">
        <v>112</v>
      </c>
      <c r="FH19" s="33"/>
      <c r="FI19" s="28" t="s">
        <v>59</v>
      </c>
      <c r="FJ19" s="31"/>
      <c r="FK19" s="28" t="s">
        <v>58</v>
      </c>
      <c r="FL19" s="31"/>
      <c r="FM19" s="28" t="s">
        <v>59</v>
      </c>
      <c r="FN19" s="29"/>
      <c r="FO19" s="15"/>
      <c r="FP19" s="32" t="s">
        <v>58</v>
      </c>
      <c r="FQ19" s="33"/>
      <c r="FR19" s="28" t="s">
        <v>114</v>
      </c>
      <c r="FS19" s="31"/>
      <c r="FT19" s="28" t="s">
        <v>59</v>
      </c>
      <c r="FU19" s="31"/>
      <c r="FV19" s="28" t="s">
        <v>58</v>
      </c>
      <c r="FW19" s="29"/>
      <c r="FX19" s="15"/>
    </row>
    <row r="20" spans="1:180" x14ac:dyDescent="0.25">
      <c r="A20" s="22" t="s">
        <v>65</v>
      </c>
      <c r="B20" s="23">
        <v>454</v>
      </c>
      <c r="C20" s="22" t="s">
        <v>65</v>
      </c>
      <c r="D20" s="23">
        <v>2585</v>
      </c>
      <c r="E20" s="22" t="s">
        <v>65</v>
      </c>
      <c r="F20" s="23">
        <v>2616</v>
      </c>
      <c r="G20" s="22" t="s">
        <v>65</v>
      </c>
      <c r="H20" s="24">
        <v>4135</v>
      </c>
      <c r="J20" s="22" t="s">
        <v>65</v>
      </c>
      <c r="K20" s="23">
        <v>4453</v>
      </c>
      <c r="L20" s="22" t="s">
        <v>65</v>
      </c>
      <c r="M20" s="23">
        <v>10216</v>
      </c>
      <c r="N20" s="22" t="s">
        <v>65</v>
      </c>
      <c r="O20" s="23">
        <v>10414</v>
      </c>
      <c r="P20" s="22" t="s">
        <v>65</v>
      </c>
      <c r="Q20" s="24">
        <v>10428</v>
      </c>
      <c r="S20" s="22" t="s">
        <v>65</v>
      </c>
      <c r="T20" s="23">
        <v>10972</v>
      </c>
      <c r="U20" s="22" t="s">
        <v>65</v>
      </c>
      <c r="V20" s="23">
        <v>10977</v>
      </c>
      <c r="W20" s="22" t="s">
        <v>65</v>
      </c>
      <c r="X20" s="23">
        <v>11286</v>
      </c>
      <c r="Y20" s="22" t="s">
        <v>65</v>
      </c>
      <c r="Z20" s="24">
        <v>11705.7</v>
      </c>
      <c r="AB20" s="22" t="s">
        <v>65</v>
      </c>
      <c r="AC20" s="23">
        <v>12079.7</v>
      </c>
      <c r="AD20" s="22" t="s">
        <v>65</v>
      </c>
      <c r="AE20" s="23">
        <v>12453.7</v>
      </c>
      <c r="AF20" s="22" t="s">
        <v>65</v>
      </c>
      <c r="AG20" s="23">
        <v>12827.7</v>
      </c>
      <c r="AH20" s="22" t="s">
        <v>65</v>
      </c>
      <c r="AI20" s="24">
        <v>13201.7</v>
      </c>
      <c r="AK20" s="22" t="s">
        <v>65</v>
      </c>
      <c r="AL20" s="23">
        <v>13575.7</v>
      </c>
      <c r="AM20" s="22" t="s">
        <v>65</v>
      </c>
      <c r="AN20" s="23">
        <v>13949.7</v>
      </c>
      <c r="AO20" s="22" t="s">
        <v>65</v>
      </c>
      <c r="AP20" s="23">
        <v>14323.7</v>
      </c>
      <c r="AQ20" s="22" t="s">
        <v>65</v>
      </c>
      <c r="AR20" s="24">
        <v>14697.7</v>
      </c>
      <c r="AT20" s="22" t="s">
        <v>65</v>
      </c>
      <c r="AU20" s="23">
        <v>15071.7</v>
      </c>
      <c r="AV20" s="22" t="s">
        <v>65</v>
      </c>
      <c r="AW20" s="23">
        <v>15445.7</v>
      </c>
      <c r="AX20" s="22" t="s">
        <v>65</v>
      </c>
      <c r="AY20" s="23">
        <v>15819.7</v>
      </c>
      <c r="AZ20" s="22" t="s">
        <v>65</v>
      </c>
      <c r="BA20" s="24">
        <v>16193.7</v>
      </c>
      <c r="BC20" s="22" t="s">
        <v>65</v>
      </c>
      <c r="BD20" s="23">
        <v>16567.7</v>
      </c>
      <c r="BE20" s="22" t="s">
        <v>65</v>
      </c>
      <c r="BF20" s="23">
        <v>16941.7</v>
      </c>
      <c r="BG20" s="22" t="s">
        <v>65</v>
      </c>
      <c r="BH20" s="23">
        <v>17315.7</v>
      </c>
      <c r="BI20" s="22" t="s">
        <v>65</v>
      </c>
      <c r="BJ20" s="24">
        <v>17689.7</v>
      </c>
      <c r="BL20" s="22" t="s">
        <v>65</v>
      </c>
      <c r="BM20" s="23">
        <v>18063.7</v>
      </c>
      <c r="BN20" s="22" t="s">
        <v>65</v>
      </c>
      <c r="BO20" s="23">
        <v>18437.7</v>
      </c>
      <c r="BP20" s="22" t="s">
        <v>65</v>
      </c>
      <c r="BQ20" s="23">
        <v>18811.7</v>
      </c>
      <c r="BR20" s="22" t="s">
        <v>65</v>
      </c>
      <c r="BS20" s="24">
        <v>19185.7</v>
      </c>
      <c r="BU20" s="22" t="s">
        <v>65</v>
      </c>
      <c r="BV20" s="23">
        <v>19559.7</v>
      </c>
      <c r="BW20" s="22" t="s">
        <v>65</v>
      </c>
      <c r="BX20" s="23">
        <v>19933.7</v>
      </c>
      <c r="BY20" s="22" t="s">
        <v>65</v>
      </c>
      <c r="BZ20" s="23">
        <v>20307.7</v>
      </c>
      <c r="CA20" s="22" t="s">
        <v>65</v>
      </c>
      <c r="CB20" s="24">
        <v>20681.7</v>
      </c>
      <c r="CD20" s="22" t="s">
        <v>65</v>
      </c>
      <c r="CE20" s="23">
        <v>21055.7</v>
      </c>
      <c r="CF20" s="22" t="s">
        <v>65</v>
      </c>
      <c r="CG20" s="23">
        <v>21429.7</v>
      </c>
      <c r="CH20" s="22" t="s">
        <v>65</v>
      </c>
      <c r="CI20" s="23">
        <v>21803.7</v>
      </c>
      <c r="CJ20" s="22" t="s">
        <v>65</v>
      </c>
      <c r="CK20" s="24">
        <v>22177.7</v>
      </c>
      <c r="CM20" s="22" t="s">
        <v>65</v>
      </c>
      <c r="CN20" s="23">
        <v>22551.7</v>
      </c>
      <c r="CO20" s="22" t="s">
        <v>65</v>
      </c>
      <c r="CP20" s="23">
        <v>22925.7</v>
      </c>
      <c r="CQ20" s="22" t="s">
        <v>65</v>
      </c>
      <c r="CR20" s="23">
        <v>23299.7</v>
      </c>
      <c r="CS20" s="22" t="s">
        <v>65</v>
      </c>
      <c r="CT20" s="24">
        <v>23673.7</v>
      </c>
      <c r="CV20" s="22" t="s">
        <v>65</v>
      </c>
      <c r="CW20" s="23">
        <v>24047.700000000099</v>
      </c>
      <c r="CX20" s="22" t="s">
        <v>65</v>
      </c>
      <c r="CY20" s="23">
        <v>24421.700000000099</v>
      </c>
      <c r="CZ20" s="22" t="s">
        <v>65</v>
      </c>
      <c r="DA20" s="23">
        <v>24795.700000000099</v>
      </c>
      <c r="DB20" s="22" t="s">
        <v>65</v>
      </c>
      <c r="DC20" s="24">
        <v>25169.700000000099</v>
      </c>
      <c r="DE20" s="22" t="s">
        <v>65</v>
      </c>
      <c r="DF20" s="23">
        <v>25543.700000000099</v>
      </c>
      <c r="DG20" s="22" t="s">
        <v>65</v>
      </c>
      <c r="DH20" s="23">
        <v>25917.700000000099</v>
      </c>
      <c r="DI20" s="22" t="s">
        <v>65</v>
      </c>
      <c r="DJ20" s="23">
        <v>26291.700000000099</v>
      </c>
      <c r="DK20" s="22" t="s">
        <v>65</v>
      </c>
      <c r="DL20" s="24">
        <v>26665.700000000201</v>
      </c>
      <c r="DN20" s="22" t="s">
        <v>65</v>
      </c>
      <c r="DO20" s="23">
        <v>27039.700000000201</v>
      </c>
      <c r="DP20" s="22" t="s">
        <v>65</v>
      </c>
      <c r="DQ20" s="23">
        <v>27413.700000000201</v>
      </c>
      <c r="DR20" s="22" t="s">
        <v>65</v>
      </c>
      <c r="DS20" s="23">
        <v>27787.700000000201</v>
      </c>
      <c r="DT20" s="22" t="s">
        <v>65</v>
      </c>
      <c r="DU20" s="24">
        <v>28161.700000000201</v>
      </c>
      <c r="DW20" s="22" t="s">
        <v>65</v>
      </c>
      <c r="DX20" s="23">
        <v>28535.700000000201</v>
      </c>
      <c r="DY20" s="22" t="s">
        <v>65</v>
      </c>
      <c r="DZ20" s="23">
        <v>28909.700000000201</v>
      </c>
      <c r="EA20" s="22" t="s">
        <v>65</v>
      </c>
      <c r="EB20" s="23">
        <v>29283.700000000299</v>
      </c>
      <c r="EC20" s="22" t="s">
        <v>65</v>
      </c>
      <c r="ED20" s="24">
        <v>29657.700000000299</v>
      </c>
      <c r="EF20" s="22" t="s">
        <v>65</v>
      </c>
      <c r="EG20" s="23">
        <v>30031.700000000299</v>
      </c>
      <c r="EH20" s="22" t="s">
        <v>65</v>
      </c>
      <c r="EI20" s="23">
        <v>30405.700000000299</v>
      </c>
      <c r="EJ20" s="22" t="s">
        <v>65</v>
      </c>
      <c r="EK20" s="23">
        <v>30779.700000000299</v>
      </c>
      <c r="EL20" s="22" t="s">
        <v>65</v>
      </c>
      <c r="EM20" s="24">
        <v>31153.700000000299</v>
      </c>
      <c r="EO20" s="22" t="s">
        <v>65</v>
      </c>
      <c r="EP20" s="23">
        <v>31527.700000000401</v>
      </c>
      <c r="EQ20" s="22" t="s">
        <v>65</v>
      </c>
      <c r="ER20" s="23">
        <v>31901.700000000401</v>
      </c>
      <c r="ES20" s="22" t="s">
        <v>65</v>
      </c>
      <c r="ET20" s="23">
        <v>32275.700000000401</v>
      </c>
      <c r="EU20" s="22" t="s">
        <v>65</v>
      </c>
      <c r="EV20" s="24">
        <v>32649.700000000401</v>
      </c>
      <c r="EX20" s="22" t="s">
        <v>65</v>
      </c>
      <c r="EY20" s="23">
        <v>33023.700000000397</v>
      </c>
      <c r="EZ20" s="22" t="s">
        <v>65</v>
      </c>
      <c r="FA20" s="23">
        <v>33397.700000000397</v>
      </c>
      <c r="FB20" s="22" t="s">
        <v>65</v>
      </c>
      <c r="FC20" s="23">
        <v>33771.700000000397</v>
      </c>
      <c r="FD20" s="22" t="s">
        <v>65</v>
      </c>
      <c r="FE20" s="24">
        <v>34145.700000000499</v>
      </c>
      <c r="FG20" s="22" t="s">
        <v>65</v>
      </c>
      <c r="FH20" s="23">
        <v>34519.700000000499</v>
      </c>
      <c r="FI20" s="22" t="s">
        <v>65</v>
      </c>
      <c r="FJ20" s="23">
        <v>34893.700000000499</v>
      </c>
      <c r="FK20" s="22" t="s">
        <v>65</v>
      </c>
      <c r="FL20" s="23">
        <v>35267.700000000499</v>
      </c>
      <c r="FM20" s="22" t="s">
        <v>65</v>
      </c>
      <c r="FN20" s="24">
        <v>35641.700000000499</v>
      </c>
      <c r="FP20" s="22" t="s">
        <v>65</v>
      </c>
      <c r="FQ20" s="23">
        <v>36015.700000000499</v>
      </c>
      <c r="FR20" s="22" t="s">
        <v>65</v>
      </c>
      <c r="FS20" s="23">
        <v>36389.700000000499</v>
      </c>
      <c r="FT20" s="22" t="s">
        <v>65</v>
      </c>
      <c r="FU20" s="23">
        <v>36763.700000000601</v>
      </c>
      <c r="FV20" s="22" t="s">
        <v>65</v>
      </c>
      <c r="FW20" s="24">
        <v>37137.700000000601</v>
      </c>
    </row>
    <row r="21" spans="1:180" ht="60" customHeight="1" x14ac:dyDescent="0.25"/>
    <row r="22" spans="1:180" ht="15" customHeight="1" x14ac:dyDescent="0.25"/>
    <row r="25" spans="1:180" ht="15" customHeight="1" x14ac:dyDescent="0.25"/>
    <row r="26" spans="1:180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7"/>
    </row>
    <row r="42" spans="9:9" x14ac:dyDescent="0.25">
      <c r="I42" s="15"/>
    </row>
    <row r="43" spans="9:9" x14ac:dyDescent="0.25">
      <c r="I43" s="15"/>
    </row>
    <row r="44" spans="9:9" x14ac:dyDescent="0.25">
      <c r="I44" s="15"/>
    </row>
    <row r="45" spans="9:9" x14ac:dyDescent="0.25">
      <c r="I45" s="15"/>
    </row>
    <row r="46" spans="9:9" x14ac:dyDescent="0.25">
      <c r="I46" s="15"/>
    </row>
    <row r="47" spans="9:9" x14ac:dyDescent="0.25">
      <c r="I47" s="15"/>
    </row>
    <row r="48" spans="9:9" x14ac:dyDescent="0.25">
      <c r="I48" s="15"/>
    </row>
    <row r="49" spans="9:9" x14ac:dyDescent="0.25">
      <c r="I49" s="15"/>
    </row>
  </sheetData>
  <mergeCells count="800">
    <mergeCell ref="FV19:FW19"/>
    <mergeCell ref="FV1:FW1"/>
    <mergeCell ref="FV3:FW3"/>
    <mergeCell ref="FV5:FW5"/>
    <mergeCell ref="FV7:FW7"/>
    <mergeCell ref="FV9:FW9"/>
    <mergeCell ref="FV11:FW11"/>
    <mergeCell ref="FV13:FW13"/>
    <mergeCell ref="FV15:FW15"/>
    <mergeCell ref="FV17:FW17"/>
    <mergeCell ref="FR19:FS19"/>
    <mergeCell ref="FT1:FU1"/>
    <mergeCell ref="FT3:FU3"/>
    <mergeCell ref="FT5:FU5"/>
    <mergeCell ref="FT7:FU7"/>
    <mergeCell ref="FT9:FU9"/>
    <mergeCell ref="FT11:FU11"/>
    <mergeCell ref="FT13:FU13"/>
    <mergeCell ref="FT15:FU15"/>
    <mergeCell ref="FT17:FU17"/>
    <mergeCell ref="FT19:FU19"/>
    <mergeCell ref="FR1:FS1"/>
    <mergeCell ref="FR3:FS3"/>
    <mergeCell ref="FR5:FS5"/>
    <mergeCell ref="FR7:FS7"/>
    <mergeCell ref="FR9:FS9"/>
    <mergeCell ref="FR11:FS11"/>
    <mergeCell ref="FR13:FS13"/>
    <mergeCell ref="FR15:FS15"/>
    <mergeCell ref="FR17:FS17"/>
    <mergeCell ref="FM19:FN19"/>
    <mergeCell ref="FP1:FQ1"/>
    <mergeCell ref="FP3:FQ3"/>
    <mergeCell ref="FP5:FQ5"/>
    <mergeCell ref="FP7:FQ7"/>
    <mergeCell ref="FP9:FQ9"/>
    <mergeCell ref="FP11:FQ11"/>
    <mergeCell ref="FP13:FQ13"/>
    <mergeCell ref="FP15:FQ15"/>
    <mergeCell ref="FP17:FQ17"/>
    <mergeCell ref="FP19:FQ19"/>
    <mergeCell ref="FM1:FN1"/>
    <mergeCell ref="FM3:FN3"/>
    <mergeCell ref="FM5:FN5"/>
    <mergeCell ref="FM7:FN7"/>
    <mergeCell ref="FM9:FN9"/>
    <mergeCell ref="FM11:FN11"/>
    <mergeCell ref="FM13:FN13"/>
    <mergeCell ref="FM15:FN15"/>
    <mergeCell ref="FM17:FN17"/>
    <mergeCell ref="FI19:FJ19"/>
    <mergeCell ref="FK1:FL1"/>
    <mergeCell ref="FK3:FL3"/>
    <mergeCell ref="FK5:FL5"/>
    <mergeCell ref="FK7:FL7"/>
    <mergeCell ref="FK9:FL9"/>
    <mergeCell ref="FK11:FL11"/>
    <mergeCell ref="FK13:FL13"/>
    <mergeCell ref="FK15:FL15"/>
    <mergeCell ref="FK17:FL17"/>
    <mergeCell ref="FK19:FL19"/>
    <mergeCell ref="FI1:FJ1"/>
    <mergeCell ref="FI3:FJ3"/>
    <mergeCell ref="FI5:FJ5"/>
    <mergeCell ref="FI7:FJ7"/>
    <mergeCell ref="FI9:FJ9"/>
    <mergeCell ref="FI11:FJ11"/>
    <mergeCell ref="FI13:FJ13"/>
    <mergeCell ref="FI15:FJ15"/>
    <mergeCell ref="FI17:FJ17"/>
    <mergeCell ref="FD19:FE19"/>
    <mergeCell ref="FG1:FH1"/>
    <mergeCell ref="FG3:FH3"/>
    <mergeCell ref="FG5:FH5"/>
    <mergeCell ref="FG7:FH7"/>
    <mergeCell ref="FG9:FH9"/>
    <mergeCell ref="FG11:FH11"/>
    <mergeCell ref="FG13:FH13"/>
    <mergeCell ref="FG15:FH15"/>
    <mergeCell ref="FG17:FH17"/>
    <mergeCell ref="FG19:FH19"/>
    <mergeCell ref="FD1:FE1"/>
    <mergeCell ref="FD3:FE3"/>
    <mergeCell ref="FD5:FE5"/>
    <mergeCell ref="FD7:FE7"/>
    <mergeCell ref="FD9:FE9"/>
    <mergeCell ref="FD11:FE11"/>
    <mergeCell ref="FD13:FE13"/>
    <mergeCell ref="FD15:FE15"/>
    <mergeCell ref="FD17:FE17"/>
    <mergeCell ref="EZ19:FA19"/>
    <mergeCell ref="FB1:FC1"/>
    <mergeCell ref="FB3:FC3"/>
    <mergeCell ref="FB5:FC5"/>
    <mergeCell ref="FB7:FC7"/>
    <mergeCell ref="FB9:FC9"/>
    <mergeCell ref="FB11:FC11"/>
    <mergeCell ref="FB13:FC13"/>
    <mergeCell ref="FB15:FC15"/>
    <mergeCell ref="FB17:FC17"/>
    <mergeCell ref="FB19:FC19"/>
    <mergeCell ref="EZ1:FA1"/>
    <mergeCell ref="EZ3:FA3"/>
    <mergeCell ref="EZ5:FA5"/>
    <mergeCell ref="EZ7:FA7"/>
    <mergeCell ref="EZ9:FA9"/>
    <mergeCell ref="EZ11:FA11"/>
    <mergeCell ref="EZ13:FA13"/>
    <mergeCell ref="EZ15:FA15"/>
    <mergeCell ref="EZ17:FA17"/>
    <mergeCell ref="EU19:EV19"/>
    <mergeCell ref="EX1:EY1"/>
    <mergeCell ref="EX3:EY3"/>
    <mergeCell ref="EX5:EY5"/>
    <mergeCell ref="EX7:EY7"/>
    <mergeCell ref="EX9:EY9"/>
    <mergeCell ref="EX11:EY11"/>
    <mergeCell ref="EX13:EY13"/>
    <mergeCell ref="EX15:EY15"/>
    <mergeCell ref="EX17:EY17"/>
    <mergeCell ref="EX19:EY19"/>
    <mergeCell ref="EU1:EV1"/>
    <mergeCell ref="EU3:EV3"/>
    <mergeCell ref="EU5:EV5"/>
    <mergeCell ref="EU7:EV7"/>
    <mergeCell ref="EU9:EV9"/>
    <mergeCell ref="EU11:EV11"/>
    <mergeCell ref="EU13:EV13"/>
    <mergeCell ref="EU15:EV15"/>
    <mergeCell ref="EU17:EV17"/>
    <mergeCell ref="EQ19:ER19"/>
    <mergeCell ref="ES1:ET1"/>
    <mergeCell ref="ES3:ET3"/>
    <mergeCell ref="ES5:ET5"/>
    <mergeCell ref="ES7:ET7"/>
    <mergeCell ref="ES9:ET9"/>
    <mergeCell ref="ES11:ET11"/>
    <mergeCell ref="ES13:ET13"/>
    <mergeCell ref="ES15:ET15"/>
    <mergeCell ref="ES17:ET17"/>
    <mergeCell ref="ES19:ET19"/>
    <mergeCell ref="EQ1:ER1"/>
    <mergeCell ref="EQ3:ER3"/>
    <mergeCell ref="EQ5:ER5"/>
    <mergeCell ref="EQ7:ER7"/>
    <mergeCell ref="EQ9:ER9"/>
    <mergeCell ref="EQ11:ER11"/>
    <mergeCell ref="EQ13:ER13"/>
    <mergeCell ref="EQ15:ER15"/>
    <mergeCell ref="EQ17:ER17"/>
    <mergeCell ref="EL19:EM19"/>
    <mergeCell ref="EO1:EP1"/>
    <mergeCell ref="EO3:EP3"/>
    <mergeCell ref="EO5:EP5"/>
    <mergeCell ref="EO7:EP7"/>
    <mergeCell ref="EO9:EP9"/>
    <mergeCell ref="EO11:EP11"/>
    <mergeCell ref="EO13:EP13"/>
    <mergeCell ref="EO15:EP15"/>
    <mergeCell ref="EO17:EP17"/>
    <mergeCell ref="EO19:EP19"/>
    <mergeCell ref="EL1:EM1"/>
    <mergeCell ref="EL3:EM3"/>
    <mergeCell ref="EL5:EM5"/>
    <mergeCell ref="EL7:EM7"/>
    <mergeCell ref="EL9:EM9"/>
    <mergeCell ref="EL11:EM11"/>
    <mergeCell ref="EL13:EM13"/>
    <mergeCell ref="EL15:EM15"/>
    <mergeCell ref="EL17:EM17"/>
    <mergeCell ref="EH19:EI19"/>
    <mergeCell ref="EJ1:EK1"/>
    <mergeCell ref="EJ3:EK3"/>
    <mergeCell ref="EJ5:EK5"/>
    <mergeCell ref="EJ7:EK7"/>
    <mergeCell ref="EJ9:EK9"/>
    <mergeCell ref="EJ11:EK11"/>
    <mergeCell ref="EJ13:EK13"/>
    <mergeCell ref="EJ15:EK15"/>
    <mergeCell ref="EJ17:EK17"/>
    <mergeCell ref="EJ19:EK19"/>
    <mergeCell ref="EH1:EI1"/>
    <mergeCell ref="EH3:EI3"/>
    <mergeCell ref="EH5:EI5"/>
    <mergeCell ref="EH7:EI7"/>
    <mergeCell ref="EH9:EI9"/>
    <mergeCell ref="EH11:EI11"/>
    <mergeCell ref="EH13:EI13"/>
    <mergeCell ref="EH15:EI15"/>
    <mergeCell ref="EH17:EI17"/>
    <mergeCell ref="EC19:ED19"/>
    <mergeCell ref="EF1:EG1"/>
    <mergeCell ref="EF3:EG3"/>
    <mergeCell ref="EF5:EG5"/>
    <mergeCell ref="EF7:EG7"/>
    <mergeCell ref="EF9:EG9"/>
    <mergeCell ref="EF11:EG11"/>
    <mergeCell ref="EF13:EG13"/>
    <mergeCell ref="EF15:EG15"/>
    <mergeCell ref="EF17:EG17"/>
    <mergeCell ref="EF19:EG19"/>
    <mergeCell ref="EC1:ED1"/>
    <mergeCell ref="EC3:ED3"/>
    <mergeCell ref="EC5:ED5"/>
    <mergeCell ref="EC7:ED7"/>
    <mergeCell ref="EC9:ED9"/>
    <mergeCell ref="EC11:ED11"/>
    <mergeCell ref="EC13:ED13"/>
    <mergeCell ref="EC15:ED15"/>
    <mergeCell ref="EC17:ED17"/>
    <mergeCell ref="DY19:DZ19"/>
    <mergeCell ref="EA1:EB1"/>
    <mergeCell ref="EA3:EB3"/>
    <mergeCell ref="EA5:EB5"/>
    <mergeCell ref="EA7:EB7"/>
    <mergeCell ref="EA9:EB9"/>
    <mergeCell ref="EA11:EB11"/>
    <mergeCell ref="EA13:EB13"/>
    <mergeCell ref="EA15:EB15"/>
    <mergeCell ref="EA17:EB17"/>
    <mergeCell ref="EA19:EB19"/>
    <mergeCell ref="DY1:DZ1"/>
    <mergeCell ref="DY3:DZ3"/>
    <mergeCell ref="DY5:DZ5"/>
    <mergeCell ref="DY7:DZ7"/>
    <mergeCell ref="DY9:DZ9"/>
    <mergeCell ref="DY11:DZ11"/>
    <mergeCell ref="DY13:DZ13"/>
    <mergeCell ref="DY15:DZ15"/>
    <mergeCell ref="DY17:DZ17"/>
    <mergeCell ref="DT19:DU19"/>
    <mergeCell ref="DW1:DX1"/>
    <mergeCell ref="DW3:DX3"/>
    <mergeCell ref="DW5:DX5"/>
    <mergeCell ref="DW7:DX7"/>
    <mergeCell ref="DW9:DX9"/>
    <mergeCell ref="DW11:DX11"/>
    <mergeCell ref="DW13:DX13"/>
    <mergeCell ref="DW15:DX15"/>
    <mergeCell ref="DW17:DX17"/>
    <mergeCell ref="DW19:DX19"/>
    <mergeCell ref="DT1:DU1"/>
    <mergeCell ref="DT3:DU3"/>
    <mergeCell ref="DT5:DU5"/>
    <mergeCell ref="DT7:DU7"/>
    <mergeCell ref="DT9:DU9"/>
    <mergeCell ref="DT11:DU11"/>
    <mergeCell ref="DT13:DU13"/>
    <mergeCell ref="DT15:DU15"/>
    <mergeCell ref="DT17:DU17"/>
    <mergeCell ref="DP19:DQ19"/>
    <mergeCell ref="DR1:DS1"/>
    <mergeCell ref="DR3:DS3"/>
    <mergeCell ref="DR5:DS5"/>
    <mergeCell ref="DR7:DS7"/>
    <mergeCell ref="DR9:DS9"/>
    <mergeCell ref="DR11:DS11"/>
    <mergeCell ref="DR13:DS13"/>
    <mergeCell ref="DR15:DS15"/>
    <mergeCell ref="DR17:DS17"/>
    <mergeCell ref="DR19:DS19"/>
    <mergeCell ref="DP1:DQ1"/>
    <mergeCell ref="DP3:DQ3"/>
    <mergeCell ref="DP5:DQ5"/>
    <mergeCell ref="DP7:DQ7"/>
    <mergeCell ref="DP9:DQ9"/>
    <mergeCell ref="DP11:DQ11"/>
    <mergeCell ref="DP13:DQ13"/>
    <mergeCell ref="DP15:DQ15"/>
    <mergeCell ref="DP17:DQ17"/>
    <mergeCell ref="DK19:DL19"/>
    <mergeCell ref="DN1:DO1"/>
    <mergeCell ref="DN3:DO3"/>
    <mergeCell ref="DN5:DO5"/>
    <mergeCell ref="DN7:DO7"/>
    <mergeCell ref="DN9:DO9"/>
    <mergeCell ref="DN11:DO11"/>
    <mergeCell ref="DN13:DO13"/>
    <mergeCell ref="DN15:DO15"/>
    <mergeCell ref="DN17:DO17"/>
    <mergeCell ref="DN19:DO19"/>
    <mergeCell ref="DK1:DL1"/>
    <mergeCell ref="DK3:DL3"/>
    <mergeCell ref="DK5:DL5"/>
    <mergeCell ref="DK7:DL7"/>
    <mergeCell ref="DK9:DL9"/>
    <mergeCell ref="DK11:DL11"/>
    <mergeCell ref="DK13:DL13"/>
    <mergeCell ref="DK15:DL15"/>
    <mergeCell ref="DK17:DL17"/>
    <mergeCell ref="DG19:DH19"/>
    <mergeCell ref="DI1:DJ1"/>
    <mergeCell ref="DI3:DJ3"/>
    <mergeCell ref="DI5:DJ5"/>
    <mergeCell ref="DI7:DJ7"/>
    <mergeCell ref="DI9:DJ9"/>
    <mergeCell ref="DI11:DJ11"/>
    <mergeCell ref="DI13:DJ13"/>
    <mergeCell ref="DI15:DJ15"/>
    <mergeCell ref="DI17:DJ17"/>
    <mergeCell ref="DI19:DJ19"/>
    <mergeCell ref="DG1:DH1"/>
    <mergeCell ref="DG3:DH3"/>
    <mergeCell ref="DG5:DH5"/>
    <mergeCell ref="DG7:DH7"/>
    <mergeCell ref="DG9:DH9"/>
    <mergeCell ref="DG11:DH11"/>
    <mergeCell ref="DG13:DH13"/>
    <mergeCell ref="DG15:DH15"/>
    <mergeCell ref="DG17:DH17"/>
    <mergeCell ref="DB19:DC19"/>
    <mergeCell ref="DE1:DF1"/>
    <mergeCell ref="DE3:DF3"/>
    <mergeCell ref="DE5:DF5"/>
    <mergeCell ref="DE7:DF7"/>
    <mergeCell ref="DE9:DF9"/>
    <mergeCell ref="DE11:DF11"/>
    <mergeCell ref="DE13:DF13"/>
    <mergeCell ref="DE15:DF15"/>
    <mergeCell ref="DE17:DF17"/>
    <mergeCell ref="DE19:DF19"/>
    <mergeCell ref="DB1:DC1"/>
    <mergeCell ref="DB3:DC3"/>
    <mergeCell ref="DB5:DC5"/>
    <mergeCell ref="DB7:DC7"/>
    <mergeCell ref="DB9:DC9"/>
    <mergeCell ref="DB11:DC11"/>
    <mergeCell ref="DB13:DC13"/>
    <mergeCell ref="DB15:DC15"/>
    <mergeCell ref="DB17:DC17"/>
    <mergeCell ref="CX19:CY19"/>
    <mergeCell ref="CZ1:DA1"/>
    <mergeCell ref="CZ3:DA3"/>
    <mergeCell ref="CZ5:DA5"/>
    <mergeCell ref="CZ7:DA7"/>
    <mergeCell ref="CZ9:DA9"/>
    <mergeCell ref="CZ11:DA11"/>
    <mergeCell ref="CZ13:DA13"/>
    <mergeCell ref="CZ15:DA15"/>
    <mergeCell ref="CZ17:DA17"/>
    <mergeCell ref="CZ19:DA19"/>
    <mergeCell ref="CX1:CY1"/>
    <mergeCell ref="CX3:CY3"/>
    <mergeCell ref="CX5:CY5"/>
    <mergeCell ref="CX7:CY7"/>
    <mergeCell ref="CX9:CY9"/>
    <mergeCell ref="CX11:CY11"/>
    <mergeCell ref="CX13:CY13"/>
    <mergeCell ref="CX15:CY15"/>
    <mergeCell ref="CX17:CY17"/>
    <mergeCell ref="CS19:CT19"/>
    <mergeCell ref="CV1:CW1"/>
    <mergeCell ref="CV3:CW3"/>
    <mergeCell ref="CV5:CW5"/>
    <mergeCell ref="CV7:CW7"/>
    <mergeCell ref="CV9:CW9"/>
    <mergeCell ref="CV11:CW11"/>
    <mergeCell ref="CV13:CW13"/>
    <mergeCell ref="CV15:CW15"/>
    <mergeCell ref="CV17:CW17"/>
    <mergeCell ref="CV19:CW19"/>
    <mergeCell ref="CS1:CT1"/>
    <mergeCell ref="CS3:CT3"/>
    <mergeCell ref="CS5:CT5"/>
    <mergeCell ref="CS7:CT7"/>
    <mergeCell ref="CS9:CT9"/>
    <mergeCell ref="CS11:CT11"/>
    <mergeCell ref="CS13:CT13"/>
    <mergeCell ref="CS15:CT15"/>
    <mergeCell ref="CS17:CT17"/>
    <mergeCell ref="CO19:CP19"/>
    <mergeCell ref="CQ1:CR1"/>
    <mergeCell ref="CQ3:CR3"/>
    <mergeCell ref="CQ5:CR5"/>
    <mergeCell ref="CQ7:CR7"/>
    <mergeCell ref="CQ9:CR9"/>
    <mergeCell ref="CQ11:CR11"/>
    <mergeCell ref="CQ13:CR13"/>
    <mergeCell ref="CQ15:CR15"/>
    <mergeCell ref="CQ17:CR17"/>
    <mergeCell ref="CQ19:CR19"/>
    <mergeCell ref="CO1:CP1"/>
    <mergeCell ref="CO3:CP3"/>
    <mergeCell ref="CO5:CP5"/>
    <mergeCell ref="CO7:CP7"/>
    <mergeCell ref="CO9:CP9"/>
    <mergeCell ref="CO11:CP11"/>
    <mergeCell ref="CO13:CP13"/>
    <mergeCell ref="CO15:CP15"/>
    <mergeCell ref="CO17:CP17"/>
    <mergeCell ref="CJ17:CK17"/>
    <mergeCell ref="CJ19:CK19"/>
    <mergeCell ref="CM1:CN1"/>
    <mergeCell ref="CM3:CN3"/>
    <mergeCell ref="CM5:CN5"/>
    <mergeCell ref="CM7:CN7"/>
    <mergeCell ref="CM9:CN9"/>
    <mergeCell ref="CM11:CN11"/>
    <mergeCell ref="CM13:CN13"/>
    <mergeCell ref="CM15:CN15"/>
    <mergeCell ref="CM17:CN17"/>
    <mergeCell ref="CM19:CN19"/>
    <mergeCell ref="CJ1:CK1"/>
    <mergeCell ref="CJ3:CK3"/>
    <mergeCell ref="CJ5:CK5"/>
    <mergeCell ref="CJ7:CK7"/>
    <mergeCell ref="CJ9:CK9"/>
    <mergeCell ref="CJ11:CK11"/>
    <mergeCell ref="CJ13:CK13"/>
    <mergeCell ref="CJ15:CK15"/>
    <mergeCell ref="CA7:CB7"/>
    <mergeCell ref="CA9:CB9"/>
    <mergeCell ref="CA11:CB11"/>
    <mergeCell ref="CA13:CB13"/>
    <mergeCell ref="CA15:CB15"/>
    <mergeCell ref="CA17:CB17"/>
    <mergeCell ref="CA19:CB19"/>
    <mergeCell ref="CH17:CI17"/>
    <mergeCell ref="CH19:CI19"/>
    <mergeCell ref="BI19:BJ19"/>
    <mergeCell ref="BN1:BO1"/>
    <mergeCell ref="BN3:BO3"/>
    <mergeCell ref="BN5:BO5"/>
    <mergeCell ref="BN7:BO7"/>
    <mergeCell ref="BN9:BO9"/>
    <mergeCell ref="BN11:BO11"/>
    <mergeCell ref="BN13:BO13"/>
    <mergeCell ref="BN15:BO15"/>
    <mergeCell ref="BN17:BO17"/>
    <mergeCell ref="BN19:BO19"/>
    <mergeCell ref="AZ19:BA19"/>
    <mergeCell ref="BC1:BD1"/>
    <mergeCell ref="BC3:BD3"/>
    <mergeCell ref="BC5:BD5"/>
    <mergeCell ref="BC7:BD7"/>
    <mergeCell ref="BC9:BD9"/>
    <mergeCell ref="BC11:BD11"/>
    <mergeCell ref="BC13:BD13"/>
    <mergeCell ref="BC15:BD15"/>
    <mergeCell ref="BC17:BD17"/>
    <mergeCell ref="BC19:BD19"/>
    <mergeCell ref="AV19:AW19"/>
    <mergeCell ref="AX1:AY1"/>
    <mergeCell ref="AX3:AY3"/>
    <mergeCell ref="AX5:AY5"/>
    <mergeCell ref="AX7:AY7"/>
    <mergeCell ref="AX9:AY9"/>
    <mergeCell ref="AX11:AY11"/>
    <mergeCell ref="AX13:AY13"/>
    <mergeCell ref="AX15:AY15"/>
    <mergeCell ref="AX17:AY17"/>
    <mergeCell ref="AX19:AY19"/>
    <mergeCell ref="AB17:AC17"/>
    <mergeCell ref="AB19:AC19"/>
    <mergeCell ref="BP1:BQ1"/>
    <mergeCell ref="BP3:BQ3"/>
    <mergeCell ref="BP5:BQ5"/>
    <mergeCell ref="BP7:BQ7"/>
    <mergeCell ref="BP9:BQ9"/>
    <mergeCell ref="BP11:BQ11"/>
    <mergeCell ref="BP13:BQ13"/>
    <mergeCell ref="BP15:BQ15"/>
    <mergeCell ref="BP17:BQ17"/>
    <mergeCell ref="BP19:BQ19"/>
    <mergeCell ref="BR1:BS1"/>
    <mergeCell ref="BR3:BS3"/>
    <mergeCell ref="BR5:BS5"/>
    <mergeCell ref="AO3:AP3"/>
    <mergeCell ref="AO5:AP5"/>
    <mergeCell ref="AO7:AP7"/>
    <mergeCell ref="AO9:AP9"/>
    <mergeCell ref="AO11:AP11"/>
    <mergeCell ref="AO13:AP13"/>
    <mergeCell ref="AO15:AP15"/>
    <mergeCell ref="AO17:AP17"/>
    <mergeCell ref="AO19:AP19"/>
    <mergeCell ref="AD17:AE17"/>
    <mergeCell ref="AD19:AE19"/>
    <mergeCell ref="AK1:AL1"/>
    <mergeCell ref="AK3:AL3"/>
    <mergeCell ref="AK5:AL5"/>
    <mergeCell ref="AK7:AL7"/>
    <mergeCell ref="AK9:AL9"/>
    <mergeCell ref="AK11:AL11"/>
    <mergeCell ref="AK13:AL13"/>
    <mergeCell ref="AK15:AL15"/>
    <mergeCell ref="AK17:AL17"/>
    <mergeCell ref="AK19:AL19"/>
    <mergeCell ref="CH1:CI1"/>
    <mergeCell ref="CH3:CI3"/>
    <mergeCell ref="CH5:CI5"/>
    <mergeCell ref="CH7:CI7"/>
    <mergeCell ref="CH9:CI9"/>
    <mergeCell ref="CH11:CI11"/>
    <mergeCell ref="CH13:CI13"/>
    <mergeCell ref="CH15:CI15"/>
    <mergeCell ref="CD19:CE19"/>
    <mergeCell ref="CF1:CG1"/>
    <mergeCell ref="CF3:CG3"/>
    <mergeCell ref="CF5:CG5"/>
    <mergeCell ref="CF7:CG7"/>
    <mergeCell ref="CF9:CG9"/>
    <mergeCell ref="CF11:CG11"/>
    <mergeCell ref="CF13:CG13"/>
    <mergeCell ref="CF15:CG15"/>
    <mergeCell ref="CF17:CG17"/>
    <mergeCell ref="CF19:CG19"/>
    <mergeCell ref="CD1:CE1"/>
    <mergeCell ref="CD3:CE3"/>
    <mergeCell ref="CD5:CE5"/>
    <mergeCell ref="CD7:CE7"/>
    <mergeCell ref="CD9:CE9"/>
    <mergeCell ref="CD11:CE11"/>
    <mergeCell ref="CD13:CE13"/>
    <mergeCell ref="CD15:CE15"/>
    <mergeCell ref="CD17:CE17"/>
    <mergeCell ref="BY19:BZ19"/>
    <mergeCell ref="CA1:CB1"/>
    <mergeCell ref="CA3:CB3"/>
    <mergeCell ref="CA5:CB5"/>
    <mergeCell ref="BY1:BZ1"/>
    <mergeCell ref="BY3:BZ3"/>
    <mergeCell ref="BY5:BZ5"/>
    <mergeCell ref="BY7:BZ7"/>
    <mergeCell ref="BY9:BZ9"/>
    <mergeCell ref="BY11:BZ11"/>
    <mergeCell ref="BY13:BZ13"/>
    <mergeCell ref="BY15:BZ15"/>
    <mergeCell ref="BY17:BZ17"/>
    <mergeCell ref="BU19:BV19"/>
    <mergeCell ref="BW1:BX1"/>
    <mergeCell ref="BW3:BX3"/>
    <mergeCell ref="BW5:BX5"/>
    <mergeCell ref="BW7:BX7"/>
    <mergeCell ref="BW9:BX9"/>
    <mergeCell ref="BW11:BX11"/>
    <mergeCell ref="BW13:BX13"/>
    <mergeCell ref="BW15:BX15"/>
    <mergeCell ref="BW17:BX17"/>
    <mergeCell ref="BW19:BX19"/>
    <mergeCell ref="BU1:BV1"/>
    <mergeCell ref="BU3:BV3"/>
    <mergeCell ref="BU5:BV5"/>
    <mergeCell ref="BU7:BV7"/>
    <mergeCell ref="BU9:BV9"/>
    <mergeCell ref="BU11:BV11"/>
    <mergeCell ref="BU13:BV13"/>
    <mergeCell ref="BU15:BV15"/>
    <mergeCell ref="BU17:BV17"/>
    <mergeCell ref="BR7:BS7"/>
    <mergeCell ref="BR9:BS9"/>
    <mergeCell ref="BR11:BS11"/>
    <mergeCell ref="BR13:BS13"/>
    <mergeCell ref="BR15:BS15"/>
    <mergeCell ref="BR17:BS17"/>
    <mergeCell ref="BR19:BS19"/>
    <mergeCell ref="BL19:BM19"/>
    <mergeCell ref="BL1:BM1"/>
    <mergeCell ref="BL3:BM3"/>
    <mergeCell ref="BL5:BM5"/>
    <mergeCell ref="BL7:BM7"/>
    <mergeCell ref="BL9:BM9"/>
    <mergeCell ref="BL11:BM11"/>
    <mergeCell ref="BL13:BM13"/>
    <mergeCell ref="BL15:BM15"/>
    <mergeCell ref="BL17:BM17"/>
    <mergeCell ref="BG1:BH1"/>
    <mergeCell ref="BG3:BH3"/>
    <mergeCell ref="BG5:BH5"/>
    <mergeCell ref="BG7:BH7"/>
    <mergeCell ref="BG9:BH9"/>
    <mergeCell ref="BG11:BH11"/>
    <mergeCell ref="BG13:BH13"/>
    <mergeCell ref="BG15:BH15"/>
    <mergeCell ref="BG17:BH17"/>
    <mergeCell ref="BG19:BH19"/>
    <mergeCell ref="BI1:BJ1"/>
    <mergeCell ref="BI3:BJ3"/>
    <mergeCell ref="BI5:BJ5"/>
    <mergeCell ref="BI7:BJ7"/>
    <mergeCell ref="BI9:BJ9"/>
    <mergeCell ref="BI11:BJ11"/>
    <mergeCell ref="BI13:BJ13"/>
    <mergeCell ref="BI15:BJ15"/>
    <mergeCell ref="BI17:BJ17"/>
    <mergeCell ref="BE1:BF1"/>
    <mergeCell ref="BE3:BF3"/>
    <mergeCell ref="BE5:BF5"/>
    <mergeCell ref="BE7:BF7"/>
    <mergeCell ref="BE9:BF9"/>
    <mergeCell ref="BE11:BF11"/>
    <mergeCell ref="BE13:BF13"/>
    <mergeCell ref="BE15:BF15"/>
    <mergeCell ref="BE17:BF17"/>
    <mergeCell ref="BE19:BF19"/>
    <mergeCell ref="AZ1:BA1"/>
    <mergeCell ref="AZ3:BA3"/>
    <mergeCell ref="AZ5:BA5"/>
    <mergeCell ref="AZ7:BA7"/>
    <mergeCell ref="AZ9:BA9"/>
    <mergeCell ref="AZ11:BA11"/>
    <mergeCell ref="AZ13:BA13"/>
    <mergeCell ref="AZ15:BA15"/>
    <mergeCell ref="AZ17:BA17"/>
    <mergeCell ref="AT1:AU1"/>
    <mergeCell ref="AT3:AU3"/>
    <mergeCell ref="AT5:AU5"/>
    <mergeCell ref="AT7:AU7"/>
    <mergeCell ref="AT9:AU9"/>
    <mergeCell ref="AT11:AU11"/>
    <mergeCell ref="AT13:AU13"/>
    <mergeCell ref="AT15:AU15"/>
    <mergeCell ref="AT17:AU17"/>
    <mergeCell ref="AT19:AU19"/>
    <mergeCell ref="AV1:AW1"/>
    <mergeCell ref="AV3:AW3"/>
    <mergeCell ref="AV5:AW5"/>
    <mergeCell ref="AV7:AW7"/>
    <mergeCell ref="AV9:AW9"/>
    <mergeCell ref="AV11:AW11"/>
    <mergeCell ref="AV13:AW13"/>
    <mergeCell ref="AV15:AW15"/>
    <mergeCell ref="AV17:AW17"/>
    <mergeCell ref="AQ19:AR19"/>
    <mergeCell ref="AQ1:AR1"/>
    <mergeCell ref="AQ3:AR3"/>
    <mergeCell ref="AQ5:AR5"/>
    <mergeCell ref="AQ7:AR7"/>
    <mergeCell ref="AQ9:AR9"/>
    <mergeCell ref="AQ11:AR11"/>
    <mergeCell ref="AQ13:AR13"/>
    <mergeCell ref="AQ15:AR15"/>
    <mergeCell ref="AQ17:AR17"/>
    <mergeCell ref="AM1:AN1"/>
    <mergeCell ref="AM3:AN3"/>
    <mergeCell ref="AM5:AN5"/>
    <mergeCell ref="AM7:AN7"/>
    <mergeCell ref="AM9:AN9"/>
    <mergeCell ref="AM11:AN11"/>
    <mergeCell ref="AM13:AN13"/>
    <mergeCell ref="AM15:AN15"/>
    <mergeCell ref="AM17:AN17"/>
    <mergeCell ref="AM19:AN19"/>
    <mergeCell ref="AO1:AP1"/>
    <mergeCell ref="AH19:AI19"/>
    <mergeCell ref="AH1:AI1"/>
    <mergeCell ref="AH3:AI3"/>
    <mergeCell ref="AH5:AI5"/>
    <mergeCell ref="AH7:AI7"/>
    <mergeCell ref="AH9:AI9"/>
    <mergeCell ref="AH11:AI11"/>
    <mergeCell ref="AH13:AI13"/>
    <mergeCell ref="AH15:AI15"/>
    <mergeCell ref="AH17:AI17"/>
    <mergeCell ref="Y17:Z17"/>
    <mergeCell ref="Y19:Z19"/>
    <mergeCell ref="AF1:AG1"/>
    <mergeCell ref="AF3:AG3"/>
    <mergeCell ref="AF5:AG5"/>
    <mergeCell ref="AF7:AG7"/>
    <mergeCell ref="AF9:AG9"/>
    <mergeCell ref="AF11:AG11"/>
    <mergeCell ref="AF13:AG13"/>
    <mergeCell ref="AF15:AG15"/>
    <mergeCell ref="AF17:AG17"/>
    <mergeCell ref="AF19:AG19"/>
    <mergeCell ref="AD1:AE1"/>
    <mergeCell ref="AD3:AE3"/>
    <mergeCell ref="AD5:AE5"/>
    <mergeCell ref="AD7:AE7"/>
    <mergeCell ref="AD9:AE9"/>
    <mergeCell ref="AD11:AE11"/>
    <mergeCell ref="W17:X17"/>
    <mergeCell ref="W19:X19"/>
    <mergeCell ref="J1:K1"/>
    <mergeCell ref="J3:K3"/>
    <mergeCell ref="J5:K5"/>
    <mergeCell ref="J7:K7"/>
    <mergeCell ref="J9:K9"/>
    <mergeCell ref="J11:K11"/>
    <mergeCell ref="J13:K13"/>
    <mergeCell ref="J15:K15"/>
    <mergeCell ref="J17:K17"/>
    <mergeCell ref="J19:K19"/>
    <mergeCell ref="U1:V1"/>
    <mergeCell ref="U3:V3"/>
    <mergeCell ref="U5:V5"/>
    <mergeCell ref="U7:V7"/>
    <mergeCell ref="U9:V9"/>
    <mergeCell ref="U11:V11"/>
    <mergeCell ref="U13:V13"/>
    <mergeCell ref="U15:V15"/>
    <mergeCell ref="U17:V17"/>
    <mergeCell ref="U19:V19"/>
    <mergeCell ref="S1:T1"/>
    <mergeCell ref="S3:T3"/>
    <mergeCell ref="L17:M17"/>
    <mergeCell ref="L19:M19"/>
    <mergeCell ref="N17:O17"/>
    <mergeCell ref="N19:O19"/>
    <mergeCell ref="P17:Q17"/>
    <mergeCell ref="P19:Q19"/>
    <mergeCell ref="S17:T17"/>
    <mergeCell ref="S19:T19"/>
    <mergeCell ref="A17:B17"/>
    <mergeCell ref="A19:B19"/>
    <mergeCell ref="C17:D17"/>
    <mergeCell ref="C19:D19"/>
    <mergeCell ref="E17:F17"/>
    <mergeCell ref="E19:F19"/>
    <mergeCell ref="G17:H17"/>
    <mergeCell ref="G19:H19"/>
    <mergeCell ref="G1:H1"/>
    <mergeCell ref="G3:H3"/>
    <mergeCell ref="G7:H7"/>
    <mergeCell ref="G9:H9"/>
    <mergeCell ref="E13:F13"/>
    <mergeCell ref="E15:F15"/>
    <mergeCell ref="G5:H5"/>
    <mergeCell ref="G11:H11"/>
    <mergeCell ref="G13:H13"/>
    <mergeCell ref="G15:H15"/>
    <mergeCell ref="A15:B15"/>
    <mergeCell ref="A1:B1"/>
    <mergeCell ref="A3:B3"/>
    <mergeCell ref="A7:B7"/>
    <mergeCell ref="A9:B9"/>
    <mergeCell ref="A5:B5"/>
    <mergeCell ref="A11:B11"/>
    <mergeCell ref="E1:F1"/>
    <mergeCell ref="E3:F3"/>
    <mergeCell ref="E7:F7"/>
    <mergeCell ref="E9:F9"/>
    <mergeCell ref="C13:D13"/>
    <mergeCell ref="C15:D15"/>
    <mergeCell ref="C5:D5"/>
    <mergeCell ref="C11:D11"/>
    <mergeCell ref="E5:F5"/>
    <mergeCell ref="E11:F11"/>
    <mergeCell ref="C1:D1"/>
    <mergeCell ref="C3:D3"/>
    <mergeCell ref="C7:D7"/>
    <mergeCell ref="C9:D9"/>
    <mergeCell ref="A13:B13"/>
    <mergeCell ref="P1:Q1"/>
    <mergeCell ref="P3:Q3"/>
    <mergeCell ref="P5:Q5"/>
    <mergeCell ref="P7:Q7"/>
    <mergeCell ref="P9:Q9"/>
    <mergeCell ref="P11:Q11"/>
    <mergeCell ref="P13:Q13"/>
    <mergeCell ref="P15:Q15"/>
    <mergeCell ref="L1:M1"/>
    <mergeCell ref="L3:M3"/>
    <mergeCell ref="L5:M5"/>
    <mergeCell ref="L7:M7"/>
    <mergeCell ref="L9:M9"/>
    <mergeCell ref="L11:M11"/>
    <mergeCell ref="L13:M13"/>
    <mergeCell ref="L15:M15"/>
    <mergeCell ref="N1:O1"/>
    <mergeCell ref="N3:O3"/>
    <mergeCell ref="N5:O5"/>
    <mergeCell ref="N7:O7"/>
    <mergeCell ref="N9:O9"/>
    <mergeCell ref="N11:O11"/>
    <mergeCell ref="N13:O13"/>
    <mergeCell ref="N15:O15"/>
    <mergeCell ref="S5:T5"/>
    <mergeCell ref="S7:T7"/>
    <mergeCell ref="S9:T9"/>
    <mergeCell ref="S11:T11"/>
    <mergeCell ref="S13:T13"/>
    <mergeCell ref="S15:T15"/>
    <mergeCell ref="Y1:Z1"/>
    <mergeCell ref="Y3:Z3"/>
    <mergeCell ref="Y5:Z5"/>
    <mergeCell ref="Y7:Z7"/>
    <mergeCell ref="Y9:Z9"/>
    <mergeCell ref="Y11:Z11"/>
    <mergeCell ref="Y13:Z13"/>
    <mergeCell ref="Y15:Z15"/>
    <mergeCell ref="W1:X1"/>
    <mergeCell ref="W3:X3"/>
    <mergeCell ref="W5:X5"/>
    <mergeCell ref="W7:X7"/>
    <mergeCell ref="W9:X9"/>
    <mergeCell ref="W11:X11"/>
    <mergeCell ref="W13:X13"/>
    <mergeCell ref="W15:X15"/>
    <mergeCell ref="AD13:AE13"/>
    <mergeCell ref="AD15:AE15"/>
    <mergeCell ref="AB1:AC1"/>
    <mergeCell ref="AB3:AC3"/>
    <mergeCell ref="AB5:AC5"/>
    <mergeCell ref="AB7:AC7"/>
    <mergeCell ref="AB9:AC9"/>
    <mergeCell ref="AB11:AC11"/>
    <mergeCell ref="AB13:AC13"/>
    <mergeCell ref="AB15:AC15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ht="6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donnée</vt:lpstr>
      <vt:lpstr>Etiquette Tarif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NANTES</dc:creator>
  <cp:lastModifiedBy>URVOY Timothé</cp:lastModifiedBy>
  <cp:lastPrinted>2015-03-12T15:07:08Z</cp:lastPrinted>
  <dcterms:created xsi:type="dcterms:W3CDTF">2015-03-10T15:46:06Z</dcterms:created>
  <dcterms:modified xsi:type="dcterms:W3CDTF">2015-03-12T15:12:15Z</dcterms:modified>
</cp:coreProperties>
</file>