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6515" windowHeight="7995" activeTab="3"/>
  </bookViews>
  <sheets>
    <sheet name="csv1.1" sheetId="4" r:id="rId1"/>
    <sheet name="csv1.2" sheetId="5" r:id="rId2"/>
    <sheet name="Carton1" sheetId="1" r:id="rId3"/>
    <sheet name="Synthese" sheetId="2" r:id="rId4"/>
  </sheets>
  <calcPr calcId="145621"/>
</workbook>
</file>

<file path=xl/calcChain.xml><?xml version="1.0" encoding="utf-8"?>
<calcChain xmlns="http://schemas.openxmlformats.org/spreadsheetml/2006/main">
  <c r="Q14" i="5" l="1"/>
  <c r="P14" i="5"/>
  <c r="O14" i="5"/>
  <c r="Q13" i="5"/>
  <c r="P13" i="5"/>
  <c r="O13" i="5"/>
  <c r="Q11" i="5"/>
  <c r="P11" i="5"/>
  <c r="O11" i="5"/>
  <c r="Q10" i="5"/>
  <c r="P10" i="5"/>
  <c r="O10" i="5"/>
  <c r="Q8" i="5"/>
  <c r="P8" i="5"/>
  <c r="O8" i="5"/>
  <c r="Q7" i="5"/>
  <c r="P7" i="5"/>
  <c r="O7" i="5"/>
  <c r="Q6" i="5"/>
  <c r="P6" i="5"/>
  <c r="O6" i="5"/>
  <c r="Q14" i="4"/>
  <c r="P14" i="4"/>
  <c r="O14" i="4"/>
  <c r="Q13" i="4"/>
  <c r="P13" i="4"/>
  <c r="O13" i="4"/>
  <c r="Q11" i="4"/>
  <c r="P11" i="4"/>
  <c r="O11" i="4"/>
  <c r="Q10" i="4"/>
  <c r="P10" i="4"/>
  <c r="O10" i="4"/>
  <c r="Q8" i="4"/>
  <c r="P8" i="4"/>
  <c r="O8" i="4"/>
  <c r="Q7" i="4"/>
  <c r="P7" i="4"/>
  <c r="O7" i="4"/>
  <c r="Q6" i="4"/>
  <c r="P6" i="4"/>
  <c r="O6" i="4"/>
  <c r="O7" i="1"/>
  <c r="P7" i="1"/>
  <c r="Q7" i="1"/>
  <c r="O8" i="1"/>
  <c r="P8" i="1"/>
  <c r="Q8" i="1"/>
  <c r="O10" i="1"/>
  <c r="P10" i="1"/>
  <c r="Q10" i="1"/>
  <c r="O11" i="1"/>
  <c r="P11" i="1"/>
  <c r="Q11" i="1"/>
  <c r="O13" i="1"/>
  <c r="P13" i="1"/>
  <c r="Q13" i="1"/>
  <c r="O14" i="1"/>
  <c r="P14" i="1"/>
  <c r="Q14" i="1"/>
  <c r="Q6" i="1"/>
  <c r="P6" i="1"/>
  <c r="O6" i="1"/>
</calcChain>
</file>

<file path=xl/sharedStrings.xml><?xml version="1.0" encoding="utf-8"?>
<sst xmlns="http://schemas.openxmlformats.org/spreadsheetml/2006/main" count="212" uniqueCount="47">
  <si>
    <t>Série A</t>
  </si>
  <si>
    <t>Elément 1</t>
  </si>
  <si>
    <t>N° CYCLE</t>
  </si>
  <si>
    <t>DATE</t>
  </si>
  <si>
    <t>PARAMETRE ETUDIE</t>
  </si>
  <si>
    <t>UNITE</t>
  </si>
  <si>
    <t>MIN</t>
  </si>
  <si>
    <t>MAX</t>
  </si>
  <si>
    <t>MOY</t>
  </si>
  <si>
    <t>E.T.</t>
  </si>
  <si>
    <t>V</t>
  </si>
  <si>
    <t xml:space="preserve">CHARGE 16 h at 0.1C </t>
  </si>
  <si>
    <t xml:space="preserve">   maximum voltage in charge</t>
  </si>
  <si>
    <t xml:space="preserve">   end of charge voltage</t>
  </si>
  <si>
    <t xml:space="preserve">   Temp fin Cha</t>
  </si>
  <si>
    <t>°C</t>
  </si>
  <si>
    <t>REST 60 mn</t>
  </si>
  <si>
    <t xml:space="preserve">   voltage on co</t>
  </si>
  <si>
    <t xml:space="preserve">   end of rest voltage</t>
  </si>
  <si>
    <t>DISCHARGE at 1C (-&gt;0.9V)</t>
  </si>
  <si>
    <t xml:space="preserve">   voltage at 30 mn</t>
  </si>
  <si>
    <t xml:space="preserve">   capacity at 0.9V</t>
  </si>
  <si>
    <t>Ah</t>
  </si>
  <si>
    <t xml:space="preserve">   Temp fin Dch</t>
  </si>
  <si>
    <t>Date</t>
  </si>
  <si>
    <t>Cycle</t>
  </si>
  <si>
    <t>Min</t>
  </si>
  <si>
    <t>Max</t>
  </si>
  <si>
    <t>Moy</t>
  </si>
  <si>
    <t>REST 30 mn</t>
  </si>
  <si>
    <t>Séries</t>
  </si>
  <si>
    <t>Type d'éléments</t>
  </si>
  <si>
    <t>Nombre d'éléments</t>
  </si>
  <si>
    <t>Série B</t>
  </si>
  <si>
    <t>Série C</t>
  </si>
  <si>
    <t>Elément 2</t>
  </si>
  <si>
    <t>Elément 3</t>
  </si>
  <si>
    <t>25/01/2015</t>
  </si>
  <si>
    <t>26/01/2015</t>
  </si>
  <si>
    <t>DISCHARGE at 3C (-&gt;0.8V)</t>
  </si>
  <si>
    <t xml:space="preserve">   voltage at 10 mn</t>
  </si>
  <si>
    <t xml:space="preserve">   capacity at 0.8V</t>
  </si>
  <si>
    <t>L'utilisateur a rajouté des commentaires avant la mise à jour du dossier, les nouveaux cycles doivent donc s'ajouter à la suite</t>
  </si>
  <si>
    <t>Les données récupérées à la première utilisation de la macro</t>
  </si>
  <si>
    <t>Les données récupérées à la seconde utilisation de la macro</t>
  </si>
  <si>
    <t>La date et le cycle sont inversés sur la feuille de synthèse</t>
  </si>
  <si>
    <t>Données récupérées lors de la première utilisation de la macro (à ne pas toucher : au début je réinitialisai tout à chaque utilisation de la macro, réouverture des fichiers et recréaton d'un feuille de Synthèse vierge, mais les commentaires étaient effacés)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</si>
</sst>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8" tint="0.39997558519241921"/>
      <name val="Calibri"/>
      <family val="2"/>
      <scheme val="minor"/>
    </font>
    <font>
      <sz val="11"/>
      <color theme="3" tint="0.59999389629810485"/>
      <name val="Calibri"/>
      <family val="2"/>
      <scheme val="minor"/>
    </font>
  </fonts>
  <fills count="4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8">
    <xf numFmtId="0" fontId="0" fillId="0" borderId="0" xfId="0"/>
    <xf numFmtId="0" fontId="0" fillId="0" borderId="19" xfId="0" applyBorder="1"/>
    <xf numFmtId="0" fontId="0" fillId="0" borderId="18" xfId="0" applyBorder="1"/>
    <xf numFmtId="0" fontId="0" fillId="0" borderId="16" xfId="0" applyBorder="1"/>
    <xf numFmtId="0" fontId="0" fillId="0" borderId="17" xfId="0" applyBorder="1"/>
    <xf numFmtId="0" fontId="0" fillId="0" borderId="12" xfId="0" applyBorder="1"/>
    <xf numFmtId="0" fontId="0" fillId="0" borderId="0" xfId="0" applyFill="1" applyBorder="1"/>
    <xf numFmtId="0" fontId="0" fillId="0" borderId="13" xfId="0" applyBorder="1"/>
    <xf numFmtId="14" fontId="0" fillId="0" borderId="0" xfId="0" applyNumberFormat="1"/>
    <xf numFmtId="0" fontId="0" fillId="0" borderId="11" xfId="0" applyBorder="1"/>
    <xf numFmtId="0" fontId="0" fillId="0" borderId="15" xfId="0" applyBorder="1"/>
    <xf numFmtId="0" fontId="0" fillId="0" borderId="23" xfId="0" applyBorder="1"/>
    <xf numFmtId="0" fontId="0" fillId="0" borderId="22" xfId="0" applyBorder="1"/>
    <xf numFmtId="0" fontId="0" fillId="0" borderId="25" xfId="0" applyBorder="1" applyAlignment="1">
      <alignment horizontal="center"/>
    </xf>
    <xf numFmtId="0" fontId="0" fillId="0" borderId="26" xfId="0" applyBorder="1"/>
    <xf numFmtId="0" fontId="0" fillId="0" borderId="14" xfId="0" applyBorder="1" applyAlignment="1">
      <alignment horizontal="center"/>
    </xf>
    <xf numFmtId="0" fontId="16" fillId="34" borderId="10" xfId="0" applyFont="1" applyFill="1" applyBorder="1"/>
    <xf numFmtId="0" fontId="0" fillId="0" borderId="21" xfId="0" applyBorder="1" applyAlignment="1">
      <alignment horizontal="center"/>
    </xf>
    <xf numFmtId="0" fontId="0" fillId="0" borderId="24" xfId="0" applyBorder="1"/>
    <xf numFmtId="0" fontId="0" fillId="33" borderId="0" xfId="0" applyFill="1"/>
    <xf numFmtId="0" fontId="0" fillId="0" borderId="0" xfId="0"/>
    <xf numFmtId="0" fontId="0" fillId="0" borderId="10" xfId="0" applyBorder="1"/>
    <xf numFmtId="14" fontId="0" fillId="0" borderId="10" xfId="0" applyNumberFormat="1" applyBorder="1" applyAlignment="1">
      <alignment horizontal="left"/>
    </xf>
    <xf numFmtId="0" fontId="0" fillId="0" borderId="10" xfId="0" applyBorder="1" applyAlignment="1">
      <alignment horizontal="center"/>
    </xf>
    <xf numFmtId="0" fontId="0" fillId="0" borderId="20" xfId="0" applyBorder="1"/>
    <xf numFmtId="0" fontId="0" fillId="0" borderId="0" xfId="0"/>
    <xf numFmtId="0" fontId="0" fillId="38" borderId="0" xfId="0" applyFill="1"/>
    <xf numFmtId="0" fontId="16" fillId="36" borderId="10" xfId="0" applyFont="1" applyFill="1" applyBorder="1"/>
    <xf numFmtId="0" fontId="0" fillId="37" borderId="0" xfId="0" applyFill="1"/>
    <xf numFmtId="0" fontId="0" fillId="0" borderId="0" xfId="0" applyFont="1" applyFill="1" applyBorder="1"/>
    <xf numFmtId="0" fontId="18" fillId="0" borderId="0" xfId="0" applyFont="1"/>
    <xf numFmtId="164" fontId="0" fillId="39" borderId="0" xfId="0" applyNumberFormat="1" applyFont="1" applyFill="1" applyBorder="1"/>
    <xf numFmtId="164" fontId="0" fillId="0" borderId="0" xfId="0" applyNumberFormat="1" applyFont="1" applyFill="1" applyBorder="1"/>
    <xf numFmtId="14" fontId="0" fillId="0" borderId="0" xfId="0" applyNumberFormat="1" applyFont="1" applyFill="1" applyBorder="1" applyAlignment="1">
      <alignment horizontal="left"/>
    </xf>
    <xf numFmtId="0" fontId="0" fillId="0" borderId="0" xfId="0"/>
    <xf numFmtId="0" fontId="0" fillId="35" borderId="0" xfId="0" applyFill="1"/>
    <xf numFmtId="0" fontId="0" fillId="39" borderId="0" xfId="0" applyFill="1"/>
    <xf numFmtId="0" fontId="19" fillId="0" borderId="0" xfId="0" applyFon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66675</xdr:colOff>
      <xdr:row>24</xdr:row>
      <xdr:rowOff>142875</xdr:rowOff>
    </xdr:from>
    <xdr:to>
      <xdr:col>4</xdr:col>
      <xdr:colOff>314325</xdr:colOff>
      <xdr:row>28</xdr:row>
      <xdr:rowOff>28576</xdr:rowOff>
    </xdr:to>
    <xdr:cxnSp macro="">
      <xdr:nvCxnSpPr>
        <xdr:cNvPr id="3" name="Connecteur droit avec flèche 2"/>
        <xdr:cNvCxnSpPr/>
      </xdr:nvCxnSpPr>
      <xdr:spPr>
        <a:xfrm flipV="1">
          <a:off x="3914775" y="4752975"/>
          <a:ext cx="247650" cy="64770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352425</xdr:colOff>
      <xdr:row>11</xdr:row>
      <xdr:rowOff>47625</xdr:rowOff>
    </xdr:from>
    <xdr:to>
      <xdr:col>1</xdr:col>
      <xdr:colOff>409575</xdr:colOff>
      <xdr:row>11</xdr:row>
      <xdr:rowOff>47625</xdr:rowOff>
    </xdr:to>
    <xdr:cxnSp macro="">
      <xdr:nvCxnSpPr>
        <xdr:cNvPr id="7" name="Connecteur droit avec flèche 6"/>
        <xdr:cNvCxnSpPr/>
      </xdr:nvCxnSpPr>
      <xdr:spPr>
        <a:xfrm>
          <a:off x="352425" y="2162175"/>
          <a:ext cx="819150" cy="0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9"/>
  <sheetViews>
    <sheetView workbookViewId="0"/>
  </sheetViews>
  <sheetFormatPr baseColWidth="10" defaultRowHeight="15" x14ac:dyDescent="0.25"/>
  <cols>
    <col min="1" max="1" width="8.7109375" bestFit="1" customWidth="1"/>
    <col min="3" max="3" width="27" bestFit="1" customWidth="1"/>
  </cols>
  <sheetData>
    <row r="1" spans="1:18" x14ac:dyDescent="0.25">
      <c r="A1" s="34"/>
      <c r="B1" s="34"/>
      <c r="C1" t="s">
        <v>0</v>
      </c>
    </row>
    <row r="2" spans="1:18" x14ac:dyDescent="0.25">
      <c r="A2" s="34"/>
      <c r="B2" s="34"/>
      <c r="C2" t="s">
        <v>1</v>
      </c>
    </row>
    <row r="3" spans="1:18" x14ac:dyDescent="0.25">
      <c r="A3" s="34"/>
      <c r="B3" s="34"/>
    </row>
    <row r="4" spans="1:18" x14ac:dyDescent="0.25">
      <c r="A4" t="s">
        <v>2</v>
      </c>
      <c r="B4" t="s">
        <v>3</v>
      </c>
      <c r="C4" t="s">
        <v>4</v>
      </c>
      <c r="D4" t="s">
        <v>5</v>
      </c>
      <c r="E4">
        <v>1</v>
      </c>
      <c r="F4">
        <v>2</v>
      </c>
      <c r="G4">
        <v>3</v>
      </c>
      <c r="H4">
        <v>4</v>
      </c>
      <c r="I4">
        <v>5</v>
      </c>
      <c r="J4">
        <v>6</v>
      </c>
      <c r="K4">
        <v>7</v>
      </c>
      <c r="L4">
        <v>8</v>
      </c>
      <c r="M4">
        <v>9</v>
      </c>
      <c r="N4">
        <v>10</v>
      </c>
      <c r="O4" t="s">
        <v>6</v>
      </c>
      <c r="P4" t="s">
        <v>7</v>
      </c>
      <c r="Q4" t="s">
        <v>8</v>
      </c>
      <c r="R4" t="s">
        <v>9</v>
      </c>
    </row>
    <row r="5" spans="1:18" x14ac:dyDescent="0.25">
      <c r="A5" s="34">
        <v>1</v>
      </c>
      <c r="B5" s="8">
        <v>42179</v>
      </c>
      <c r="C5" t="s">
        <v>11</v>
      </c>
    </row>
    <row r="6" spans="1:18" x14ac:dyDescent="0.25">
      <c r="A6" s="34">
        <v>1</v>
      </c>
      <c r="B6" s="8">
        <v>42179</v>
      </c>
      <c r="C6" t="s">
        <v>12</v>
      </c>
      <c r="D6" t="s">
        <v>10</v>
      </c>
      <c r="E6">
        <v>1.5189999999999999</v>
      </c>
      <c r="F6">
        <v>1.5109999999999999</v>
      </c>
      <c r="G6">
        <v>1.5149999999999999</v>
      </c>
      <c r="H6">
        <v>1.512</v>
      </c>
      <c r="I6">
        <v>1.518</v>
      </c>
      <c r="J6">
        <v>1.512</v>
      </c>
      <c r="K6">
        <v>1.5109999999999999</v>
      </c>
      <c r="L6">
        <v>1.514</v>
      </c>
      <c r="M6">
        <v>1.5149999999999999</v>
      </c>
      <c r="N6">
        <v>1.514</v>
      </c>
      <c r="O6">
        <f>MIN(E6:N6)</f>
        <v>1.5109999999999999</v>
      </c>
      <c r="P6">
        <f>MAX(E6:N6)</f>
        <v>1.5189999999999999</v>
      </c>
      <c r="Q6">
        <f>AVERAGE(E6:N6)</f>
        <v>1.5140999999999998</v>
      </c>
    </row>
    <row r="7" spans="1:18" x14ac:dyDescent="0.25">
      <c r="A7" s="34">
        <v>1</v>
      </c>
      <c r="B7" s="8">
        <v>42179</v>
      </c>
      <c r="C7" t="s">
        <v>13</v>
      </c>
      <c r="D7" t="s">
        <v>10</v>
      </c>
      <c r="E7">
        <v>1.5129999999999999</v>
      </c>
      <c r="F7">
        <v>1.5049999999999999</v>
      </c>
      <c r="G7">
        <v>1.5109999999999999</v>
      </c>
      <c r="H7">
        <v>1.5069999999999999</v>
      </c>
      <c r="I7">
        <v>1.5129999999999999</v>
      </c>
      <c r="J7">
        <v>1.5009999999999999</v>
      </c>
      <c r="K7">
        <v>1.5069999999999999</v>
      </c>
      <c r="L7">
        <v>1.502</v>
      </c>
      <c r="M7">
        <v>1.506</v>
      </c>
      <c r="N7">
        <v>1.51</v>
      </c>
      <c r="O7">
        <f t="shared" ref="O7:O14" si="0">MIN(E7:N7)</f>
        <v>1.5009999999999999</v>
      </c>
      <c r="P7">
        <f t="shared" ref="P7:P14" si="1">MAX(E7:N7)</f>
        <v>1.5129999999999999</v>
      </c>
      <c r="Q7">
        <f t="shared" ref="Q7:Q14" si="2">AVERAGE(E7:N7)</f>
        <v>1.5074999999999998</v>
      </c>
    </row>
    <row r="8" spans="1:18" x14ac:dyDescent="0.25">
      <c r="A8" s="6">
        <v>1</v>
      </c>
      <c r="B8" s="8">
        <v>42179</v>
      </c>
      <c r="C8" t="s">
        <v>14</v>
      </c>
      <c r="D8" t="s">
        <v>15</v>
      </c>
      <c r="E8">
        <v>26.146000000000001</v>
      </c>
      <c r="O8">
        <f t="shared" si="0"/>
        <v>26.146000000000001</v>
      </c>
      <c r="P8">
        <f t="shared" si="1"/>
        <v>26.146000000000001</v>
      </c>
      <c r="Q8">
        <f t="shared" si="2"/>
        <v>26.146000000000001</v>
      </c>
    </row>
    <row r="9" spans="1:18" x14ac:dyDescent="0.25">
      <c r="A9" s="6">
        <v>2</v>
      </c>
      <c r="B9" s="8">
        <v>42179</v>
      </c>
      <c r="C9" t="s">
        <v>16</v>
      </c>
    </row>
    <row r="10" spans="1:18" x14ac:dyDescent="0.25">
      <c r="A10" s="6">
        <v>2</v>
      </c>
      <c r="B10" s="8">
        <v>42179</v>
      </c>
      <c r="C10" t="s">
        <v>17</v>
      </c>
      <c r="D10" t="s">
        <v>10</v>
      </c>
      <c r="E10">
        <v>1.492</v>
      </c>
      <c r="F10">
        <v>1.486</v>
      </c>
      <c r="G10">
        <v>1.49</v>
      </c>
      <c r="H10">
        <v>1.486</v>
      </c>
      <c r="I10">
        <v>1.4910000000000001</v>
      </c>
      <c r="J10">
        <v>1.482</v>
      </c>
      <c r="K10">
        <v>1.486</v>
      </c>
      <c r="L10">
        <v>1.484</v>
      </c>
      <c r="M10">
        <v>1.486</v>
      </c>
      <c r="N10">
        <v>1.4890000000000001</v>
      </c>
      <c r="O10">
        <f t="shared" si="0"/>
        <v>1.482</v>
      </c>
      <c r="P10">
        <f t="shared" si="1"/>
        <v>1.492</v>
      </c>
      <c r="Q10">
        <f t="shared" si="2"/>
        <v>1.4872000000000001</v>
      </c>
    </row>
    <row r="11" spans="1:18" x14ac:dyDescent="0.25">
      <c r="A11" s="6">
        <v>2</v>
      </c>
      <c r="B11" s="8">
        <v>42179</v>
      </c>
      <c r="C11" t="s">
        <v>18</v>
      </c>
      <c r="D11" t="s">
        <v>10</v>
      </c>
      <c r="E11">
        <v>1.4159999999999999</v>
      </c>
      <c r="F11">
        <v>1.415</v>
      </c>
      <c r="G11">
        <v>1.415</v>
      </c>
      <c r="H11">
        <v>1.413</v>
      </c>
      <c r="I11">
        <v>1.4159999999999999</v>
      </c>
      <c r="J11">
        <v>1.4139999999999999</v>
      </c>
      <c r="K11">
        <v>1.415</v>
      </c>
      <c r="L11">
        <v>1.415</v>
      </c>
      <c r="M11">
        <v>1.415</v>
      </c>
      <c r="N11">
        <v>1.415</v>
      </c>
      <c r="O11">
        <f t="shared" si="0"/>
        <v>1.413</v>
      </c>
      <c r="P11">
        <f t="shared" si="1"/>
        <v>1.4159999999999999</v>
      </c>
      <c r="Q11">
        <f t="shared" si="2"/>
        <v>1.4148999999999998</v>
      </c>
    </row>
    <row r="12" spans="1:18" x14ac:dyDescent="0.25">
      <c r="A12" s="6">
        <v>3</v>
      </c>
      <c r="B12" s="8">
        <v>42179</v>
      </c>
      <c r="C12" t="s">
        <v>19</v>
      </c>
    </row>
    <row r="13" spans="1:18" x14ac:dyDescent="0.25">
      <c r="A13" s="6">
        <v>3</v>
      </c>
      <c r="B13" s="8">
        <v>42179</v>
      </c>
      <c r="C13" t="s">
        <v>20</v>
      </c>
      <c r="D13" t="s">
        <v>10</v>
      </c>
      <c r="E13">
        <v>1.1879999999999999</v>
      </c>
      <c r="F13">
        <v>1.1879999999999999</v>
      </c>
      <c r="G13">
        <v>1.1870000000000001</v>
      </c>
      <c r="H13">
        <v>1.1830000000000001</v>
      </c>
      <c r="I13">
        <v>1.1919999999999999</v>
      </c>
      <c r="J13">
        <v>1.1870000000000001</v>
      </c>
      <c r="K13">
        <v>1.1870000000000001</v>
      </c>
      <c r="L13">
        <v>1.1890000000000001</v>
      </c>
      <c r="M13">
        <v>1.1890000000000001</v>
      </c>
      <c r="N13">
        <v>1.19</v>
      </c>
      <c r="O13">
        <f t="shared" si="0"/>
        <v>1.1830000000000001</v>
      </c>
      <c r="P13">
        <f t="shared" si="1"/>
        <v>1.1919999999999999</v>
      </c>
      <c r="Q13">
        <f t="shared" si="2"/>
        <v>1.1879999999999999</v>
      </c>
    </row>
    <row r="14" spans="1:18" x14ac:dyDescent="0.25">
      <c r="A14" s="6">
        <v>3</v>
      </c>
      <c r="B14" s="8">
        <v>42179</v>
      </c>
      <c r="C14" t="s">
        <v>21</v>
      </c>
      <c r="D14" t="s">
        <v>22</v>
      </c>
      <c r="E14">
        <v>0.84199999999999997</v>
      </c>
      <c r="F14">
        <v>0.83</v>
      </c>
      <c r="G14">
        <v>0.83499999999999996</v>
      </c>
      <c r="H14">
        <v>0.748</v>
      </c>
      <c r="I14">
        <v>0.85499999999999998</v>
      </c>
      <c r="J14">
        <v>0.79700000000000004</v>
      </c>
      <c r="K14">
        <v>0.82099999999999995</v>
      </c>
      <c r="L14">
        <v>0.83699999999999997</v>
      </c>
      <c r="M14">
        <v>0.82499999999999996</v>
      </c>
      <c r="N14">
        <v>0.84899999999999998</v>
      </c>
      <c r="O14">
        <f t="shared" si="0"/>
        <v>0.748</v>
      </c>
      <c r="P14">
        <f t="shared" si="1"/>
        <v>0.85499999999999998</v>
      </c>
      <c r="Q14">
        <f t="shared" si="2"/>
        <v>0.82389999999999985</v>
      </c>
    </row>
    <row r="15" spans="1:18" x14ac:dyDescent="0.25">
      <c r="A15" s="6">
        <v>3</v>
      </c>
      <c r="B15" s="8">
        <v>42179</v>
      </c>
      <c r="C15" t="s">
        <v>23</v>
      </c>
      <c r="D15" t="s">
        <v>15</v>
      </c>
      <c r="E15">
        <v>26.170999999999999</v>
      </c>
    </row>
    <row r="16" spans="1:18" x14ac:dyDescent="0.25">
      <c r="A16" s="29"/>
      <c r="B16" s="33"/>
    </row>
    <row r="17" spans="1:2" x14ac:dyDescent="0.25">
      <c r="A17" s="29"/>
      <c r="B17" s="33"/>
    </row>
    <row r="18" spans="1:2" x14ac:dyDescent="0.25">
      <c r="A18" s="29"/>
      <c r="B18" s="33"/>
    </row>
    <row r="19" spans="1:2" x14ac:dyDescent="0.25">
      <c r="A19" s="29"/>
      <c r="B19" s="33"/>
    </row>
    <row r="20" spans="1:2" x14ac:dyDescent="0.25">
      <c r="A20" s="29"/>
      <c r="B20" s="33"/>
    </row>
    <row r="21" spans="1:2" x14ac:dyDescent="0.25">
      <c r="A21" s="29"/>
      <c r="B21" s="33"/>
    </row>
    <row r="22" spans="1:2" x14ac:dyDescent="0.25">
      <c r="A22" s="29"/>
      <c r="B22" s="33"/>
    </row>
    <row r="23" spans="1:2" x14ac:dyDescent="0.25">
      <c r="A23" s="29"/>
      <c r="B23" s="33"/>
    </row>
    <row r="24" spans="1:2" x14ac:dyDescent="0.25">
      <c r="A24" s="29"/>
      <c r="B24" s="33"/>
    </row>
    <row r="25" spans="1:2" x14ac:dyDescent="0.25">
      <c r="A25" s="29"/>
      <c r="B25" s="33"/>
    </row>
    <row r="26" spans="1:2" x14ac:dyDescent="0.25">
      <c r="A26" s="29"/>
      <c r="B26" s="33"/>
    </row>
    <row r="27" spans="1:2" x14ac:dyDescent="0.25">
      <c r="A27" s="29"/>
      <c r="B27" s="33"/>
    </row>
    <row r="28" spans="1:2" x14ac:dyDescent="0.25">
      <c r="A28" s="29"/>
      <c r="B28" s="33"/>
    </row>
    <row r="29" spans="1:2" x14ac:dyDescent="0.25">
      <c r="A29" s="29"/>
      <c r="B29" s="3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9"/>
  <sheetViews>
    <sheetView workbookViewId="0"/>
  </sheetViews>
  <sheetFormatPr baseColWidth="10" defaultRowHeight="15" x14ac:dyDescent="0.25"/>
  <cols>
    <col min="1" max="1" width="8.7109375" bestFit="1" customWidth="1"/>
    <col min="3" max="3" width="27" bestFit="1" customWidth="1"/>
  </cols>
  <sheetData>
    <row r="1" spans="1:17" x14ac:dyDescent="0.25">
      <c r="A1" s="34"/>
      <c r="B1" s="34"/>
      <c r="C1" s="34" t="s">
        <v>0</v>
      </c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</row>
    <row r="2" spans="1:17" x14ac:dyDescent="0.25">
      <c r="A2" s="34"/>
      <c r="B2" s="34"/>
      <c r="C2" s="34" t="s">
        <v>1</v>
      </c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</row>
    <row r="3" spans="1:17" x14ac:dyDescent="0.25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</row>
    <row r="4" spans="1:17" x14ac:dyDescent="0.25">
      <c r="A4" s="34" t="s">
        <v>2</v>
      </c>
      <c r="B4" s="34" t="s">
        <v>3</v>
      </c>
      <c r="C4" s="34" t="s">
        <v>4</v>
      </c>
      <c r="D4" s="34" t="s">
        <v>5</v>
      </c>
      <c r="E4" s="34">
        <v>1</v>
      </c>
      <c r="F4" s="34">
        <v>2</v>
      </c>
      <c r="G4" s="34">
        <v>3</v>
      </c>
      <c r="H4" s="34">
        <v>4</v>
      </c>
      <c r="I4" s="34">
        <v>5</v>
      </c>
      <c r="J4" s="34">
        <v>6</v>
      </c>
      <c r="K4" s="34">
        <v>7</v>
      </c>
      <c r="L4" s="34">
        <v>8</v>
      </c>
      <c r="M4" s="34">
        <v>9</v>
      </c>
      <c r="N4" s="34">
        <v>10</v>
      </c>
      <c r="O4" s="34" t="s">
        <v>6</v>
      </c>
      <c r="P4" s="34" t="s">
        <v>7</v>
      </c>
      <c r="Q4" s="34" t="s">
        <v>8</v>
      </c>
    </row>
    <row r="5" spans="1:17" x14ac:dyDescent="0.25">
      <c r="A5" s="34">
        <v>1</v>
      </c>
      <c r="B5" s="8">
        <v>42179</v>
      </c>
      <c r="C5" s="34" t="s">
        <v>11</v>
      </c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</row>
    <row r="6" spans="1:17" x14ac:dyDescent="0.25">
      <c r="A6" s="34">
        <v>1</v>
      </c>
      <c r="B6" s="8">
        <v>42179</v>
      </c>
      <c r="C6" s="34" t="s">
        <v>12</v>
      </c>
      <c r="D6" s="34" t="s">
        <v>10</v>
      </c>
      <c r="E6" s="34">
        <v>1.5189999999999999</v>
      </c>
      <c r="F6" s="34">
        <v>1.5109999999999999</v>
      </c>
      <c r="G6" s="34">
        <v>1.5149999999999999</v>
      </c>
      <c r="H6" s="34">
        <v>1.512</v>
      </c>
      <c r="I6" s="34">
        <v>1.518</v>
      </c>
      <c r="J6" s="34">
        <v>1.512</v>
      </c>
      <c r="K6" s="34">
        <v>1.5109999999999999</v>
      </c>
      <c r="L6" s="34">
        <v>1.514</v>
      </c>
      <c r="M6" s="34">
        <v>1.5149999999999999</v>
      </c>
      <c r="N6" s="34">
        <v>1.514</v>
      </c>
      <c r="O6" s="34">
        <f>MIN(E6:N6)</f>
        <v>1.5109999999999999</v>
      </c>
      <c r="P6" s="34">
        <f>MAX(E6:N6)</f>
        <v>1.5189999999999999</v>
      </c>
      <c r="Q6" s="34">
        <f>AVERAGE(E6:N6)</f>
        <v>1.5140999999999998</v>
      </c>
    </row>
    <row r="7" spans="1:17" x14ac:dyDescent="0.25">
      <c r="A7" s="34">
        <v>1</v>
      </c>
      <c r="B7" s="8">
        <v>42179</v>
      </c>
      <c r="C7" s="34" t="s">
        <v>13</v>
      </c>
      <c r="D7" s="34" t="s">
        <v>10</v>
      </c>
      <c r="E7" s="34">
        <v>1.5129999999999999</v>
      </c>
      <c r="F7" s="34">
        <v>1.5049999999999999</v>
      </c>
      <c r="G7" s="34">
        <v>1.5109999999999999</v>
      </c>
      <c r="H7" s="34">
        <v>1.5069999999999999</v>
      </c>
      <c r="I7" s="34">
        <v>1.5129999999999999</v>
      </c>
      <c r="J7" s="34">
        <v>1.5009999999999999</v>
      </c>
      <c r="K7" s="34">
        <v>1.5069999999999999</v>
      </c>
      <c r="L7" s="34">
        <v>1.502</v>
      </c>
      <c r="M7" s="34">
        <v>1.506</v>
      </c>
      <c r="N7" s="34">
        <v>1.51</v>
      </c>
      <c r="O7" s="34">
        <f t="shared" ref="O7:O14" si="0">MIN(E7:N7)</f>
        <v>1.5009999999999999</v>
      </c>
      <c r="P7" s="34">
        <f t="shared" ref="P7:P14" si="1">MAX(E7:N7)</f>
        <v>1.5129999999999999</v>
      </c>
      <c r="Q7" s="34">
        <f t="shared" ref="Q7:Q14" si="2">AVERAGE(E7:N7)</f>
        <v>1.5074999999999998</v>
      </c>
    </row>
    <row r="8" spans="1:17" x14ac:dyDescent="0.25">
      <c r="A8" s="6">
        <v>1</v>
      </c>
      <c r="B8" s="8">
        <v>42179</v>
      </c>
      <c r="C8" s="34" t="s">
        <v>14</v>
      </c>
      <c r="D8" s="34" t="s">
        <v>15</v>
      </c>
      <c r="E8" s="34">
        <v>26.146000000000001</v>
      </c>
      <c r="F8" s="34"/>
      <c r="G8" s="34"/>
      <c r="H8" s="34"/>
      <c r="I8" s="34"/>
      <c r="J8" s="34"/>
      <c r="K8" s="34"/>
      <c r="L8" s="34"/>
      <c r="M8" s="34"/>
      <c r="N8" s="34"/>
      <c r="O8" s="34">
        <f t="shared" si="0"/>
        <v>26.146000000000001</v>
      </c>
      <c r="P8" s="34">
        <f t="shared" si="1"/>
        <v>26.146000000000001</v>
      </c>
      <c r="Q8" s="34">
        <f t="shared" si="2"/>
        <v>26.146000000000001</v>
      </c>
    </row>
    <row r="9" spans="1:17" x14ac:dyDescent="0.25">
      <c r="A9" s="6">
        <v>2</v>
      </c>
      <c r="B9" s="8">
        <v>42179</v>
      </c>
      <c r="C9" s="34" t="s">
        <v>16</v>
      </c>
      <c r="D9" s="34"/>
      <c r="E9" s="34"/>
      <c r="F9" s="34"/>
      <c r="G9" s="34"/>
      <c r="H9" s="34"/>
      <c r="I9" s="34"/>
      <c r="J9" s="34"/>
      <c r="K9" s="34"/>
      <c r="L9" s="34"/>
      <c r="M9" s="34"/>
      <c r="N9" s="34"/>
      <c r="O9" s="34"/>
      <c r="P9" s="34"/>
      <c r="Q9" s="34"/>
    </row>
    <row r="10" spans="1:17" x14ac:dyDescent="0.25">
      <c r="A10" s="6">
        <v>2</v>
      </c>
      <c r="B10" s="8">
        <v>42179</v>
      </c>
      <c r="C10" s="34" t="s">
        <v>17</v>
      </c>
      <c r="D10" s="34" t="s">
        <v>10</v>
      </c>
      <c r="E10" s="34">
        <v>1.492</v>
      </c>
      <c r="F10" s="34">
        <v>1.486</v>
      </c>
      <c r="G10" s="34">
        <v>1.49</v>
      </c>
      <c r="H10" s="34">
        <v>1.486</v>
      </c>
      <c r="I10" s="34">
        <v>1.4910000000000001</v>
      </c>
      <c r="J10" s="34">
        <v>1.482</v>
      </c>
      <c r="K10" s="34">
        <v>1.486</v>
      </c>
      <c r="L10" s="34">
        <v>1.484</v>
      </c>
      <c r="M10" s="34">
        <v>1.486</v>
      </c>
      <c r="N10" s="34">
        <v>1.4890000000000001</v>
      </c>
      <c r="O10" s="34">
        <f t="shared" si="0"/>
        <v>1.482</v>
      </c>
      <c r="P10" s="34">
        <f t="shared" si="1"/>
        <v>1.492</v>
      </c>
      <c r="Q10" s="34">
        <f t="shared" si="2"/>
        <v>1.4872000000000001</v>
      </c>
    </row>
    <row r="11" spans="1:17" x14ac:dyDescent="0.25">
      <c r="A11" s="6">
        <v>2</v>
      </c>
      <c r="B11" s="8">
        <v>42179</v>
      </c>
      <c r="C11" s="34" t="s">
        <v>18</v>
      </c>
      <c r="D11" s="34" t="s">
        <v>10</v>
      </c>
      <c r="E11" s="34">
        <v>1.4159999999999999</v>
      </c>
      <c r="F11" s="34">
        <v>1.415</v>
      </c>
      <c r="G11" s="34">
        <v>1.415</v>
      </c>
      <c r="H11" s="34">
        <v>1.413</v>
      </c>
      <c r="I11" s="34">
        <v>1.4159999999999999</v>
      </c>
      <c r="J11" s="34">
        <v>1.4139999999999999</v>
      </c>
      <c r="K11" s="34">
        <v>1.415</v>
      </c>
      <c r="L11" s="34">
        <v>1.415</v>
      </c>
      <c r="M11" s="34">
        <v>1.415</v>
      </c>
      <c r="N11" s="34">
        <v>1.415</v>
      </c>
      <c r="O11" s="34">
        <f t="shared" si="0"/>
        <v>1.413</v>
      </c>
      <c r="P11" s="34">
        <f t="shared" si="1"/>
        <v>1.4159999999999999</v>
      </c>
      <c r="Q11" s="34">
        <f t="shared" si="2"/>
        <v>1.4148999999999998</v>
      </c>
    </row>
    <row r="12" spans="1:17" x14ac:dyDescent="0.25">
      <c r="A12" s="6">
        <v>3</v>
      </c>
      <c r="B12" s="8">
        <v>42179</v>
      </c>
      <c r="C12" s="34" t="s">
        <v>19</v>
      </c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4"/>
    </row>
    <row r="13" spans="1:17" x14ac:dyDescent="0.25">
      <c r="A13" s="6">
        <v>3</v>
      </c>
      <c r="B13" s="8">
        <v>42179</v>
      </c>
      <c r="C13" s="34" t="s">
        <v>20</v>
      </c>
      <c r="D13" s="34" t="s">
        <v>10</v>
      </c>
      <c r="E13" s="34">
        <v>1.1879999999999999</v>
      </c>
      <c r="F13" s="34">
        <v>1.1879999999999999</v>
      </c>
      <c r="G13" s="34">
        <v>1.1870000000000001</v>
      </c>
      <c r="H13" s="34">
        <v>1.1830000000000001</v>
      </c>
      <c r="I13" s="34">
        <v>1.1919999999999999</v>
      </c>
      <c r="J13" s="34">
        <v>1.1870000000000001</v>
      </c>
      <c r="K13" s="34">
        <v>1.1870000000000001</v>
      </c>
      <c r="L13" s="34">
        <v>1.1890000000000001</v>
      </c>
      <c r="M13" s="34">
        <v>1.1890000000000001</v>
      </c>
      <c r="N13" s="34">
        <v>1.19</v>
      </c>
      <c r="O13" s="34">
        <f t="shared" si="0"/>
        <v>1.1830000000000001</v>
      </c>
      <c r="P13" s="34">
        <f t="shared" si="1"/>
        <v>1.1919999999999999</v>
      </c>
      <c r="Q13" s="34">
        <f t="shared" si="2"/>
        <v>1.1879999999999999</v>
      </c>
    </row>
    <row r="14" spans="1:17" x14ac:dyDescent="0.25">
      <c r="A14" s="6">
        <v>3</v>
      </c>
      <c r="B14" s="8">
        <v>42179</v>
      </c>
      <c r="C14" s="34" t="s">
        <v>21</v>
      </c>
      <c r="D14" s="34" t="s">
        <v>22</v>
      </c>
      <c r="E14" s="34">
        <v>0.84199999999999997</v>
      </c>
      <c r="F14" s="34">
        <v>0.83</v>
      </c>
      <c r="G14" s="34">
        <v>0.83499999999999996</v>
      </c>
      <c r="H14" s="34">
        <v>0.748</v>
      </c>
      <c r="I14" s="34">
        <v>0.85499999999999998</v>
      </c>
      <c r="J14" s="34">
        <v>0.79700000000000004</v>
      </c>
      <c r="K14" s="34">
        <v>0.82099999999999995</v>
      </c>
      <c r="L14" s="34">
        <v>0.83699999999999997</v>
      </c>
      <c r="M14" s="34">
        <v>0.82499999999999996</v>
      </c>
      <c r="N14" s="34">
        <v>0.84899999999999998</v>
      </c>
      <c r="O14" s="34">
        <f t="shared" si="0"/>
        <v>0.748</v>
      </c>
      <c r="P14" s="34">
        <f t="shared" si="1"/>
        <v>0.85499999999999998</v>
      </c>
      <c r="Q14" s="34">
        <f t="shared" si="2"/>
        <v>0.82389999999999985</v>
      </c>
    </row>
    <row r="15" spans="1:17" x14ac:dyDescent="0.25">
      <c r="A15" s="6">
        <v>3</v>
      </c>
      <c r="B15" s="8">
        <v>42179</v>
      </c>
      <c r="C15" s="34" t="s">
        <v>23</v>
      </c>
      <c r="D15" s="34" t="s">
        <v>15</v>
      </c>
      <c r="E15" s="34">
        <v>26.170999999999999</v>
      </c>
      <c r="F15" s="34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</row>
    <row r="16" spans="1:17" x14ac:dyDescent="0.25">
      <c r="A16" s="29">
        <v>4</v>
      </c>
      <c r="B16" s="33" t="s">
        <v>37</v>
      </c>
      <c r="C16" s="34" t="s">
        <v>29</v>
      </c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</row>
    <row r="17" spans="1:17" x14ac:dyDescent="0.25">
      <c r="A17" s="29">
        <v>4</v>
      </c>
      <c r="B17" s="33" t="s">
        <v>37</v>
      </c>
      <c r="C17" s="34" t="s">
        <v>17</v>
      </c>
      <c r="D17" s="34" t="s">
        <v>10</v>
      </c>
      <c r="E17" s="34">
        <v>1.1678999999999999</v>
      </c>
      <c r="F17" s="34">
        <v>1.1745000000000001</v>
      </c>
      <c r="G17" s="34">
        <v>1.1701999999999999</v>
      </c>
      <c r="H17" s="34">
        <v>1.2146999999999999</v>
      </c>
      <c r="I17" s="34">
        <v>1.1456999999999999</v>
      </c>
      <c r="J17" s="34">
        <v>1.1960999999999999</v>
      </c>
      <c r="K17" s="34">
        <v>1.1813</v>
      </c>
      <c r="L17" s="34">
        <v>1.1662999999999999</v>
      </c>
      <c r="M17" s="34">
        <v>1.1746000000000001</v>
      </c>
      <c r="N17" s="34">
        <v>1.151</v>
      </c>
      <c r="O17" s="34">
        <v>1.1456999999999999</v>
      </c>
      <c r="P17" s="34">
        <v>1.2146999999999999</v>
      </c>
      <c r="Q17" s="34">
        <v>1.1742299999999999</v>
      </c>
    </row>
    <row r="18" spans="1:17" x14ac:dyDescent="0.25">
      <c r="A18" s="29">
        <v>4</v>
      </c>
      <c r="B18" s="33" t="s">
        <v>37</v>
      </c>
      <c r="C18" s="34" t="s">
        <v>18</v>
      </c>
      <c r="D18" s="34" t="s">
        <v>10</v>
      </c>
      <c r="E18" s="34">
        <v>1.2384999999999999</v>
      </c>
      <c r="F18" s="34">
        <v>1.2362</v>
      </c>
      <c r="G18" s="34">
        <v>1.2366999999999999</v>
      </c>
      <c r="H18" s="34">
        <v>1.2452000000000001</v>
      </c>
      <c r="I18" s="34">
        <v>1.2379</v>
      </c>
      <c r="J18" s="34">
        <v>1.2410000000000001</v>
      </c>
      <c r="K18" s="34">
        <v>1.2369000000000001</v>
      </c>
      <c r="L18" s="34">
        <v>1.2334000000000001</v>
      </c>
      <c r="M18" s="34">
        <v>1.2337</v>
      </c>
      <c r="N18" s="34">
        <v>1.2334000000000001</v>
      </c>
      <c r="O18" s="34">
        <v>1.2334000000000001</v>
      </c>
      <c r="P18" s="34">
        <v>1.2452000000000001</v>
      </c>
      <c r="Q18" s="34">
        <v>1.23729</v>
      </c>
    </row>
    <row r="19" spans="1:17" x14ac:dyDescent="0.25">
      <c r="A19" s="29">
        <v>4</v>
      </c>
      <c r="B19" s="33" t="s">
        <v>37</v>
      </c>
      <c r="C19" s="34" t="s">
        <v>11</v>
      </c>
      <c r="D19" s="34"/>
      <c r="E19" s="34"/>
      <c r="F19" s="34"/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34"/>
    </row>
    <row r="20" spans="1:17" x14ac:dyDescent="0.25">
      <c r="A20" s="29">
        <v>4</v>
      </c>
      <c r="B20" s="33" t="s">
        <v>37</v>
      </c>
      <c r="C20" s="34" t="s">
        <v>12</v>
      </c>
      <c r="D20" s="34" t="s">
        <v>10</v>
      </c>
      <c r="E20" s="34">
        <v>1.5166999999999999</v>
      </c>
      <c r="F20" s="34">
        <v>1.5068999999999999</v>
      </c>
      <c r="G20" s="34">
        <v>1.5144</v>
      </c>
      <c r="H20" s="34">
        <v>1.5074000000000001</v>
      </c>
      <c r="I20" s="34">
        <v>1.5163</v>
      </c>
      <c r="J20" s="34">
        <v>1.5111000000000001</v>
      </c>
      <c r="K20" s="34">
        <v>1.5076000000000001</v>
      </c>
      <c r="L20" s="34">
        <v>1.5133000000000001</v>
      </c>
      <c r="M20" s="34">
        <v>1.5148999999999999</v>
      </c>
      <c r="N20" s="34">
        <v>1.5126999999999999</v>
      </c>
      <c r="O20" s="34">
        <v>1.5068999999999999</v>
      </c>
      <c r="P20" s="34">
        <v>1.5166999999999999</v>
      </c>
      <c r="Q20" s="34">
        <v>1.5121300000000004</v>
      </c>
    </row>
    <row r="21" spans="1:17" x14ac:dyDescent="0.25">
      <c r="A21" s="29">
        <v>4</v>
      </c>
      <c r="B21" s="33" t="s">
        <v>37</v>
      </c>
      <c r="C21" s="34" t="s">
        <v>13</v>
      </c>
      <c r="D21" s="34" t="s">
        <v>10</v>
      </c>
      <c r="E21" s="34">
        <v>1.5045999999999999</v>
      </c>
      <c r="F21" s="34">
        <v>1.5002</v>
      </c>
      <c r="G21" s="34">
        <v>1.5077</v>
      </c>
      <c r="H21" s="34">
        <v>1.5018</v>
      </c>
      <c r="I21" s="34">
        <v>1.5123</v>
      </c>
      <c r="J21" s="34">
        <v>1.4995000000000001</v>
      </c>
      <c r="K21" s="34">
        <v>1.5028999999999999</v>
      </c>
      <c r="L21" s="34">
        <v>1.5029999999999999</v>
      </c>
      <c r="M21" s="34">
        <v>1.508</v>
      </c>
      <c r="N21" s="34">
        <v>1.4999</v>
      </c>
      <c r="O21" s="34">
        <v>1.4995000000000001</v>
      </c>
      <c r="P21" s="34">
        <v>1.5123</v>
      </c>
      <c r="Q21" s="34">
        <v>1.5039899999999999</v>
      </c>
    </row>
    <row r="22" spans="1:17" x14ac:dyDescent="0.25">
      <c r="A22" s="29">
        <v>4</v>
      </c>
      <c r="B22" s="33" t="s">
        <v>37</v>
      </c>
      <c r="C22" s="34" t="s">
        <v>23</v>
      </c>
      <c r="D22" s="34" t="s">
        <v>15</v>
      </c>
      <c r="E22" s="34">
        <v>25.76</v>
      </c>
      <c r="F22" s="34"/>
      <c r="G22" s="34"/>
      <c r="H22" s="34"/>
      <c r="I22" s="34"/>
      <c r="J22" s="34"/>
      <c r="K22" s="34"/>
      <c r="L22" s="34"/>
      <c r="M22" s="34"/>
      <c r="N22" s="34"/>
      <c r="O22" s="34">
        <v>25.76</v>
      </c>
      <c r="P22" s="34">
        <v>25.76</v>
      </c>
      <c r="Q22" s="34">
        <v>25.76</v>
      </c>
    </row>
    <row r="23" spans="1:17" x14ac:dyDescent="0.25">
      <c r="A23" s="29">
        <v>5</v>
      </c>
      <c r="B23" s="33" t="s">
        <v>38</v>
      </c>
      <c r="C23" s="34" t="s">
        <v>16</v>
      </c>
      <c r="D23" s="34"/>
      <c r="E23" s="34"/>
      <c r="F23" s="34"/>
      <c r="G23" s="34"/>
      <c r="H23" s="34"/>
      <c r="I23" s="34"/>
      <c r="J23" s="34"/>
      <c r="K23" s="34"/>
      <c r="L23" s="34"/>
      <c r="M23" s="34"/>
      <c r="N23" s="34"/>
      <c r="O23" s="34"/>
      <c r="P23" s="34"/>
      <c r="Q23" s="34"/>
    </row>
    <row r="24" spans="1:17" x14ac:dyDescent="0.25">
      <c r="A24" s="29">
        <v>5</v>
      </c>
      <c r="B24" s="33" t="s">
        <v>38</v>
      </c>
      <c r="C24" s="34" t="s">
        <v>17</v>
      </c>
      <c r="D24" s="34" t="s">
        <v>10</v>
      </c>
      <c r="E24" s="34">
        <v>1.4849000000000001</v>
      </c>
      <c r="F24" s="34">
        <v>1.4817</v>
      </c>
      <c r="G24" s="34">
        <v>1.4866999999999999</v>
      </c>
      <c r="H24" s="34">
        <v>1.4816</v>
      </c>
      <c r="I24" s="34">
        <v>1.4897</v>
      </c>
      <c r="J24" s="34">
        <v>1.4803999999999999</v>
      </c>
      <c r="K24" s="34">
        <v>1.4832000000000001</v>
      </c>
      <c r="L24" s="34">
        <v>1.4837</v>
      </c>
      <c r="M24" s="34">
        <v>1.4874000000000001</v>
      </c>
      <c r="N24" s="34">
        <v>1.4809000000000001</v>
      </c>
      <c r="O24" s="34">
        <v>1.4803999999999999</v>
      </c>
      <c r="P24" s="34">
        <v>1.4897</v>
      </c>
      <c r="Q24" s="34">
        <v>1.4840200000000001</v>
      </c>
    </row>
    <row r="25" spans="1:17" x14ac:dyDescent="0.25">
      <c r="A25" s="29">
        <v>5</v>
      </c>
      <c r="B25" s="33" t="s">
        <v>38</v>
      </c>
      <c r="C25" s="34" t="s">
        <v>18</v>
      </c>
      <c r="D25" s="34" t="s">
        <v>10</v>
      </c>
      <c r="E25" s="34">
        <v>1.4175</v>
      </c>
      <c r="F25" s="34">
        <v>1.4161999999999999</v>
      </c>
      <c r="G25" s="34">
        <v>1.4158999999999999</v>
      </c>
      <c r="H25" s="34">
        <v>1.4145000000000001</v>
      </c>
      <c r="I25" s="34">
        <v>1.4175</v>
      </c>
      <c r="J25" s="34">
        <v>1.4146000000000001</v>
      </c>
      <c r="K25" s="34">
        <v>1.4160999999999999</v>
      </c>
      <c r="L25" s="34">
        <v>1.4167000000000001</v>
      </c>
      <c r="M25" s="34">
        <v>1.4167000000000001</v>
      </c>
      <c r="N25" s="34">
        <v>1.4160999999999999</v>
      </c>
      <c r="O25" s="34">
        <v>1.4145000000000001</v>
      </c>
      <c r="P25" s="34">
        <v>1.4175</v>
      </c>
      <c r="Q25" s="34">
        <v>1.4161800000000002</v>
      </c>
    </row>
    <row r="26" spans="1:17" x14ac:dyDescent="0.25">
      <c r="A26" s="29">
        <v>5</v>
      </c>
      <c r="B26" s="33" t="s">
        <v>38</v>
      </c>
      <c r="C26" s="34" t="s">
        <v>39</v>
      </c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  <c r="P26" s="34"/>
      <c r="Q26" s="34"/>
    </row>
    <row r="27" spans="1:17" x14ac:dyDescent="0.25">
      <c r="A27" s="29">
        <v>5</v>
      </c>
      <c r="B27" s="33" t="s">
        <v>38</v>
      </c>
      <c r="C27" s="34" t="s">
        <v>40</v>
      </c>
      <c r="D27" s="34" t="s">
        <v>10</v>
      </c>
      <c r="E27" s="34">
        <v>1.1029</v>
      </c>
      <c r="F27" s="34">
        <v>1.0999000000000001</v>
      </c>
      <c r="G27" s="34">
        <v>1.1121000000000001</v>
      </c>
      <c r="H27" s="34">
        <v>1.0875999999999999</v>
      </c>
      <c r="I27" s="34">
        <v>1.1187</v>
      </c>
      <c r="J27" s="34">
        <v>1.1077999999999999</v>
      </c>
      <c r="K27" s="34">
        <v>1.1012</v>
      </c>
      <c r="L27" s="34">
        <v>1.1149</v>
      </c>
      <c r="M27" s="34">
        <v>1.1147</v>
      </c>
      <c r="N27" s="34">
        <v>1.1194999999999999</v>
      </c>
      <c r="O27" s="34">
        <v>1.0875999999999999</v>
      </c>
      <c r="P27" s="34">
        <v>1.1194999999999999</v>
      </c>
      <c r="Q27" s="34">
        <v>1.1079300000000001</v>
      </c>
    </row>
    <row r="28" spans="1:17" x14ac:dyDescent="0.25">
      <c r="A28" s="29">
        <v>5</v>
      </c>
      <c r="B28" s="33" t="s">
        <v>38</v>
      </c>
      <c r="C28" s="34" t="s">
        <v>41</v>
      </c>
      <c r="D28" s="34" t="s">
        <v>22</v>
      </c>
      <c r="E28" s="34">
        <v>0.57809999999999995</v>
      </c>
      <c r="F28" s="34">
        <v>0.57310000000000005</v>
      </c>
      <c r="G28" s="34">
        <v>0.58879999999999999</v>
      </c>
      <c r="H28" s="34">
        <v>0.50619999999999998</v>
      </c>
      <c r="I28" s="34">
        <v>0.59519999999999995</v>
      </c>
      <c r="J28" s="34">
        <v>0.54590000000000005</v>
      </c>
      <c r="K28" s="34">
        <v>0.57089999999999996</v>
      </c>
      <c r="L28" s="34">
        <v>0.58260000000000001</v>
      </c>
      <c r="M28" s="34">
        <v>0.57940000000000003</v>
      </c>
      <c r="N28" s="34">
        <v>0.60040000000000004</v>
      </c>
      <c r="O28" s="34">
        <v>0.50619999999999998</v>
      </c>
      <c r="P28" s="34">
        <v>0.60040000000000004</v>
      </c>
      <c r="Q28" s="34">
        <v>0.5720599999999999</v>
      </c>
    </row>
    <row r="29" spans="1:17" x14ac:dyDescent="0.25">
      <c r="A29" s="29">
        <v>5</v>
      </c>
      <c r="B29" s="33" t="s">
        <v>38</v>
      </c>
      <c r="C29" s="34" t="s">
        <v>23</v>
      </c>
      <c r="D29" s="34" t="s">
        <v>15</v>
      </c>
      <c r="E29" s="34">
        <v>25.594000000000001</v>
      </c>
      <c r="F29" s="34"/>
      <c r="G29" s="34"/>
      <c r="H29" s="34"/>
      <c r="I29" s="34"/>
      <c r="J29" s="34"/>
      <c r="K29" s="34"/>
      <c r="L29" s="34"/>
      <c r="M29" s="34"/>
      <c r="N29" s="34"/>
      <c r="O29" s="34">
        <v>25.594000000000001</v>
      </c>
      <c r="P29" s="34">
        <v>25.594000000000001</v>
      </c>
      <c r="Q29" s="34">
        <v>25.594000000000001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2"/>
  <sheetViews>
    <sheetView workbookViewId="0">
      <selection activeCell="D22" sqref="D22"/>
    </sheetView>
  </sheetViews>
  <sheetFormatPr baseColWidth="10" defaultRowHeight="15" x14ac:dyDescent="0.25"/>
  <cols>
    <col min="3" max="3" width="18.42578125" bestFit="1" customWidth="1"/>
  </cols>
  <sheetData>
    <row r="1" spans="1:28" x14ac:dyDescent="0.25">
      <c r="C1" t="s">
        <v>0</v>
      </c>
    </row>
    <row r="2" spans="1:28" x14ac:dyDescent="0.25">
      <c r="C2" t="s">
        <v>1</v>
      </c>
    </row>
    <row r="4" spans="1:28" x14ac:dyDescent="0.25">
      <c r="A4" s="21" t="s">
        <v>2</v>
      </c>
      <c r="B4" s="22" t="s">
        <v>3</v>
      </c>
      <c r="C4" s="21" t="s">
        <v>4</v>
      </c>
      <c r="D4" s="21" t="s">
        <v>5</v>
      </c>
      <c r="E4" s="23">
        <v>1</v>
      </c>
      <c r="F4" s="23">
        <v>2</v>
      </c>
      <c r="G4" s="23">
        <v>3</v>
      </c>
      <c r="H4" s="23">
        <v>4</v>
      </c>
      <c r="I4" s="23">
        <v>5</v>
      </c>
      <c r="J4" s="23">
        <v>6</v>
      </c>
      <c r="K4" s="23">
        <v>7</v>
      </c>
      <c r="L4" s="23">
        <v>8</v>
      </c>
      <c r="M4" s="23">
        <v>9</v>
      </c>
      <c r="N4" s="23">
        <v>10</v>
      </c>
      <c r="O4" s="27" t="s">
        <v>6</v>
      </c>
      <c r="P4" s="27" t="s">
        <v>7</v>
      </c>
      <c r="Q4" s="27" t="s">
        <v>8</v>
      </c>
      <c r="R4" s="16" t="s">
        <v>9</v>
      </c>
    </row>
    <row r="5" spans="1:28" x14ac:dyDescent="0.25">
      <c r="A5">
        <v>1</v>
      </c>
      <c r="B5" s="8">
        <v>42179</v>
      </c>
      <c r="C5" s="6" t="s">
        <v>11</v>
      </c>
      <c r="O5" s="26"/>
      <c r="P5" s="26"/>
      <c r="Q5" s="26"/>
    </row>
    <row r="6" spans="1:28" x14ac:dyDescent="0.25">
      <c r="A6" s="20">
        <v>1</v>
      </c>
      <c r="B6" s="8">
        <v>42179</v>
      </c>
      <c r="C6" s="6" t="s">
        <v>12</v>
      </c>
      <c r="D6" t="s">
        <v>10</v>
      </c>
      <c r="E6">
        <v>1.5189999999999999</v>
      </c>
      <c r="F6">
        <v>1.5109999999999999</v>
      </c>
      <c r="G6">
        <v>1.5149999999999999</v>
      </c>
      <c r="H6">
        <v>1.512</v>
      </c>
      <c r="I6">
        <v>1.518</v>
      </c>
      <c r="J6">
        <v>1.512</v>
      </c>
      <c r="K6">
        <v>1.5109999999999999</v>
      </c>
      <c r="L6">
        <v>1.514</v>
      </c>
      <c r="M6">
        <v>1.5149999999999999</v>
      </c>
      <c r="N6">
        <v>1.514</v>
      </c>
      <c r="O6" s="26">
        <f>MIN(E6:N6)</f>
        <v>1.5109999999999999</v>
      </c>
      <c r="P6" s="26">
        <f>MAX(E6:N6)</f>
        <v>1.5189999999999999</v>
      </c>
      <c r="Q6" s="26">
        <f>AVERAGE(E6:N6)</f>
        <v>1.5140999999999998</v>
      </c>
      <c r="S6" s="28" t="s">
        <v>43</v>
      </c>
      <c r="T6" s="28"/>
      <c r="U6" s="28"/>
      <c r="V6" s="28"/>
      <c r="W6" s="28"/>
    </row>
    <row r="7" spans="1:28" x14ac:dyDescent="0.25">
      <c r="A7" s="20">
        <v>1</v>
      </c>
      <c r="B7" s="8">
        <v>42179</v>
      </c>
      <c r="C7" t="s">
        <v>13</v>
      </c>
      <c r="D7" t="s">
        <v>10</v>
      </c>
      <c r="E7">
        <v>1.5129999999999999</v>
      </c>
      <c r="F7">
        <v>1.5049999999999999</v>
      </c>
      <c r="G7">
        <v>1.5109999999999999</v>
      </c>
      <c r="H7">
        <v>1.5069999999999999</v>
      </c>
      <c r="I7">
        <v>1.5129999999999999</v>
      </c>
      <c r="J7">
        <v>1.5009999999999999</v>
      </c>
      <c r="K7">
        <v>1.5069999999999999</v>
      </c>
      <c r="L7">
        <v>1.502</v>
      </c>
      <c r="M7">
        <v>1.506</v>
      </c>
      <c r="N7">
        <v>1.51</v>
      </c>
      <c r="O7" s="26">
        <f t="shared" ref="O7:O14" si="0">MIN(E7:N7)</f>
        <v>1.5009999999999999</v>
      </c>
      <c r="P7" s="26">
        <f t="shared" ref="P7:P14" si="1">MAX(E7:N7)</f>
        <v>1.5129999999999999</v>
      </c>
      <c r="Q7" s="26">
        <f t="shared" ref="Q7:Q14" si="2">AVERAGE(E7:N7)</f>
        <v>1.5074999999999998</v>
      </c>
    </row>
    <row r="8" spans="1:28" x14ac:dyDescent="0.25">
      <c r="A8" s="6">
        <v>1</v>
      </c>
      <c r="B8" s="8">
        <v>42179</v>
      </c>
      <c r="C8" s="6" t="s">
        <v>14</v>
      </c>
      <c r="D8" t="s">
        <v>15</v>
      </c>
      <c r="E8">
        <v>26.146000000000001</v>
      </c>
      <c r="O8" s="26">
        <f t="shared" si="0"/>
        <v>26.146000000000001</v>
      </c>
      <c r="P8" s="26">
        <f t="shared" si="1"/>
        <v>26.146000000000001</v>
      </c>
      <c r="Q8" s="26">
        <f t="shared" si="2"/>
        <v>26.146000000000001</v>
      </c>
    </row>
    <row r="9" spans="1:28" x14ac:dyDescent="0.25">
      <c r="A9" s="6">
        <v>2</v>
      </c>
      <c r="B9" s="8">
        <v>42179</v>
      </c>
      <c r="C9" t="s">
        <v>16</v>
      </c>
      <c r="O9" s="26"/>
      <c r="P9" s="26"/>
      <c r="Q9" s="26"/>
    </row>
    <row r="10" spans="1:28" x14ac:dyDescent="0.25">
      <c r="A10" s="6">
        <v>2</v>
      </c>
      <c r="B10" s="8">
        <v>42179</v>
      </c>
      <c r="C10" s="6" t="s">
        <v>17</v>
      </c>
      <c r="D10" t="s">
        <v>10</v>
      </c>
      <c r="E10">
        <v>1.492</v>
      </c>
      <c r="F10">
        <v>1.486</v>
      </c>
      <c r="G10">
        <v>1.49</v>
      </c>
      <c r="H10">
        <v>1.486</v>
      </c>
      <c r="I10">
        <v>1.4910000000000001</v>
      </c>
      <c r="J10">
        <v>1.482</v>
      </c>
      <c r="K10">
        <v>1.486</v>
      </c>
      <c r="L10">
        <v>1.484</v>
      </c>
      <c r="M10">
        <v>1.486</v>
      </c>
      <c r="N10">
        <v>1.4890000000000001</v>
      </c>
      <c r="O10" s="26">
        <f t="shared" si="0"/>
        <v>1.482</v>
      </c>
      <c r="P10" s="26">
        <f t="shared" si="1"/>
        <v>1.492</v>
      </c>
      <c r="Q10" s="26">
        <f t="shared" si="2"/>
        <v>1.4872000000000001</v>
      </c>
    </row>
    <row r="11" spans="1:28" x14ac:dyDescent="0.25">
      <c r="A11" s="6">
        <v>2</v>
      </c>
      <c r="B11" s="8">
        <v>42179</v>
      </c>
      <c r="C11" t="s">
        <v>18</v>
      </c>
      <c r="D11" t="s">
        <v>10</v>
      </c>
      <c r="E11">
        <v>1.4159999999999999</v>
      </c>
      <c r="F11">
        <v>1.415</v>
      </c>
      <c r="G11">
        <v>1.415</v>
      </c>
      <c r="H11">
        <v>1.413</v>
      </c>
      <c r="I11">
        <v>1.4159999999999999</v>
      </c>
      <c r="J11">
        <v>1.4139999999999999</v>
      </c>
      <c r="K11">
        <v>1.415</v>
      </c>
      <c r="L11">
        <v>1.415</v>
      </c>
      <c r="M11">
        <v>1.415</v>
      </c>
      <c r="N11">
        <v>1.415</v>
      </c>
      <c r="O11" s="26">
        <f t="shared" si="0"/>
        <v>1.413</v>
      </c>
      <c r="P11" s="26">
        <f t="shared" si="1"/>
        <v>1.4159999999999999</v>
      </c>
      <c r="Q11" s="26">
        <f t="shared" si="2"/>
        <v>1.4148999999999998</v>
      </c>
    </row>
    <row r="12" spans="1:28" x14ac:dyDescent="0.25">
      <c r="A12" s="6">
        <v>3</v>
      </c>
      <c r="B12" s="8">
        <v>42179</v>
      </c>
      <c r="C12" t="s">
        <v>19</v>
      </c>
      <c r="O12" s="26"/>
      <c r="P12" s="26"/>
      <c r="Q12" s="26"/>
    </row>
    <row r="13" spans="1:28" x14ac:dyDescent="0.25">
      <c r="A13" s="6">
        <v>3</v>
      </c>
      <c r="B13" s="8">
        <v>42179</v>
      </c>
      <c r="C13" t="s">
        <v>20</v>
      </c>
      <c r="D13" t="s">
        <v>10</v>
      </c>
      <c r="E13">
        <v>1.1879999999999999</v>
      </c>
      <c r="F13">
        <v>1.1879999999999999</v>
      </c>
      <c r="G13">
        <v>1.1870000000000001</v>
      </c>
      <c r="H13">
        <v>1.1830000000000001</v>
      </c>
      <c r="I13">
        <v>1.1919999999999999</v>
      </c>
      <c r="J13">
        <v>1.1870000000000001</v>
      </c>
      <c r="K13">
        <v>1.1870000000000001</v>
      </c>
      <c r="L13">
        <v>1.1890000000000001</v>
      </c>
      <c r="M13">
        <v>1.1890000000000001</v>
      </c>
      <c r="N13">
        <v>1.19</v>
      </c>
      <c r="O13" s="26">
        <f t="shared" si="0"/>
        <v>1.1830000000000001</v>
      </c>
      <c r="P13" s="26">
        <f t="shared" si="1"/>
        <v>1.1919999999999999</v>
      </c>
      <c r="Q13" s="26">
        <f t="shared" si="2"/>
        <v>1.1879999999999999</v>
      </c>
    </row>
    <row r="14" spans="1:28" x14ac:dyDescent="0.25">
      <c r="A14" s="6">
        <v>3</v>
      </c>
      <c r="B14" s="8">
        <v>42179</v>
      </c>
      <c r="C14" t="s">
        <v>21</v>
      </c>
      <c r="D14" t="s">
        <v>22</v>
      </c>
      <c r="E14">
        <v>0.84199999999999997</v>
      </c>
      <c r="F14">
        <v>0.83</v>
      </c>
      <c r="G14">
        <v>0.83499999999999996</v>
      </c>
      <c r="H14">
        <v>0.748</v>
      </c>
      <c r="I14">
        <v>0.85499999999999998</v>
      </c>
      <c r="J14">
        <v>0.79700000000000004</v>
      </c>
      <c r="K14">
        <v>0.82099999999999995</v>
      </c>
      <c r="L14">
        <v>0.83699999999999997</v>
      </c>
      <c r="M14">
        <v>0.82499999999999996</v>
      </c>
      <c r="N14">
        <v>0.84899999999999998</v>
      </c>
      <c r="O14" s="26">
        <f t="shared" si="0"/>
        <v>0.748</v>
      </c>
      <c r="P14" s="26">
        <f t="shared" si="1"/>
        <v>0.85499999999999998</v>
      </c>
      <c r="Q14" s="26">
        <f t="shared" si="2"/>
        <v>0.82389999999999985</v>
      </c>
    </row>
    <row r="15" spans="1:28" x14ac:dyDescent="0.25">
      <c r="A15" s="6">
        <v>3</v>
      </c>
      <c r="B15" s="8">
        <v>42179</v>
      </c>
      <c r="C15" t="s">
        <v>23</v>
      </c>
      <c r="D15" t="s">
        <v>15</v>
      </c>
      <c r="E15">
        <v>26.170999999999999</v>
      </c>
      <c r="O15" s="26"/>
      <c r="P15" s="26"/>
      <c r="Q15" s="26"/>
    </row>
    <row r="16" spans="1:28" x14ac:dyDescent="0.25">
      <c r="A16" s="19"/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35" t="s">
        <v>42</v>
      </c>
      <c r="T16" s="35"/>
      <c r="U16" s="35"/>
      <c r="V16" s="35"/>
      <c r="W16" s="35"/>
      <c r="X16" s="35"/>
      <c r="Y16" s="35"/>
      <c r="Z16" s="35"/>
      <c r="AA16" s="35"/>
      <c r="AB16" s="35"/>
    </row>
    <row r="17" spans="1:23" x14ac:dyDescent="0.25">
      <c r="A17" s="19"/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</row>
    <row r="18" spans="1:23" x14ac:dyDescent="0.25">
      <c r="A18" s="29">
        <v>4</v>
      </c>
      <c r="B18" s="33" t="s">
        <v>37</v>
      </c>
      <c r="C18" s="29" t="s">
        <v>29</v>
      </c>
      <c r="D18" s="29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1"/>
      <c r="P18" s="31"/>
      <c r="Q18" s="31"/>
      <c r="R18" s="32"/>
    </row>
    <row r="19" spans="1:23" x14ac:dyDescent="0.25">
      <c r="A19" s="29">
        <v>4</v>
      </c>
      <c r="B19" s="33" t="s">
        <v>37</v>
      </c>
      <c r="C19" s="29" t="s">
        <v>17</v>
      </c>
      <c r="D19" s="29" t="s">
        <v>10</v>
      </c>
      <c r="E19" s="32">
        <v>1.1678999999999999</v>
      </c>
      <c r="F19" s="32">
        <v>1.1745000000000001</v>
      </c>
      <c r="G19" s="32">
        <v>1.1701999999999999</v>
      </c>
      <c r="H19" s="32">
        <v>1.2146999999999999</v>
      </c>
      <c r="I19" s="32">
        <v>1.1456999999999999</v>
      </c>
      <c r="J19" s="32">
        <v>1.1960999999999999</v>
      </c>
      <c r="K19" s="32">
        <v>1.1813</v>
      </c>
      <c r="L19" s="32">
        <v>1.1662999999999999</v>
      </c>
      <c r="M19" s="32">
        <v>1.1746000000000001</v>
      </c>
      <c r="N19" s="32">
        <v>1.151</v>
      </c>
      <c r="O19" s="31">
        <v>1.1456999999999999</v>
      </c>
      <c r="P19" s="31">
        <v>1.2146999999999999</v>
      </c>
      <c r="Q19" s="31">
        <v>1.1742299999999999</v>
      </c>
      <c r="R19" s="32"/>
    </row>
    <row r="20" spans="1:23" x14ac:dyDescent="0.25">
      <c r="A20" s="29">
        <v>4</v>
      </c>
      <c r="B20" s="33" t="s">
        <v>37</v>
      </c>
      <c r="C20" s="29" t="s">
        <v>18</v>
      </c>
      <c r="D20" s="29" t="s">
        <v>10</v>
      </c>
      <c r="E20" s="32">
        <v>1.2384999999999999</v>
      </c>
      <c r="F20" s="32">
        <v>1.2362</v>
      </c>
      <c r="G20" s="32">
        <v>1.2366999999999999</v>
      </c>
      <c r="H20" s="32">
        <v>1.2452000000000001</v>
      </c>
      <c r="I20" s="32">
        <v>1.2379</v>
      </c>
      <c r="J20" s="32">
        <v>1.2410000000000001</v>
      </c>
      <c r="K20" s="32">
        <v>1.2369000000000001</v>
      </c>
      <c r="L20" s="32">
        <v>1.2334000000000001</v>
      </c>
      <c r="M20" s="32">
        <v>1.2337</v>
      </c>
      <c r="N20" s="32">
        <v>1.2334000000000001</v>
      </c>
      <c r="O20" s="31">
        <v>1.2334000000000001</v>
      </c>
      <c r="P20" s="31">
        <v>1.2452000000000001</v>
      </c>
      <c r="Q20" s="31">
        <v>1.23729</v>
      </c>
      <c r="R20" s="32"/>
      <c r="S20" s="36" t="s">
        <v>44</v>
      </c>
      <c r="T20" s="36"/>
      <c r="U20" s="36"/>
      <c r="V20" s="36"/>
      <c r="W20" s="36"/>
    </row>
    <row r="21" spans="1:23" x14ac:dyDescent="0.25">
      <c r="A21" s="29">
        <v>4</v>
      </c>
      <c r="B21" s="33" t="s">
        <v>37</v>
      </c>
      <c r="C21" s="29" t="s">
        <v>11</v>
      </c>
      <c r="D21" s="29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1"/>
      <c r="P21" s="31"/>
      <c r="Q21" s="31"/>
      <c r="R21" s="32"/>
    </row>
    <row r="22" spans="1:23" x14ac:dyDescent="0.25">
      <c r="A22" s="29">
        <v>4</v>
      </c>
      <c r="B22" s="33" t="s">
        <v>37</v>
      </c>
      <c r="C22" s="29" t="s">
        <v>12</v>
      </c>
      <c r="D22" s="29" t="s">
        <v>10</v>
      </c>
      <c r="E22" s="32">
        <v>1.5166999999999999</v>
      </c>
      <c r="F22" s="32">
        <v>1.5068999999999999</v>
      </c>
      <c r="G22" s="32">
        <v>1.5144</v>
      </c>
      <c r="H22" s="32">
        <v>1.5074000000000001</v>
      </c>
      <c r="I22" s="32">
        <v>1.5163</v>
      </c>
      <c r="J22" s="32">
        <v>1.5111000000000001</v>
      </c>
      <c r="K22" s="32">
        <v>1.5076000000000001</v>
      </c>
      <c r="L22" s="32">
        <v>1.5133000000000001</v>
      </c>
      <c r="M22" s="32">
        <v>1.5148999999999999</v>
      </c>
      <c r="N22" s="32">
        <v>1.5126999999999999</v>
      </c>
      <c r="O22" s="31">
        <v>1.5068999999999999</v>
      </c>
      <c r="P22" s="31">
        <v>1.5166999999999999</v>
      </c>
      <c r="Q22" s="31">
        <v>1.5121300000000004</v>
      </c>
      <c r="R22" s="32"/>
    </row>
    <row r="23" spans="1:23" x14ac:dyDescent="0.25">
      <c r="A23" s="29">
        <v>4</v>
      </c>
      <c r="B23" s="33" t="s">
        <v>37</v>
      </c>
      <c r="C23" s="29" t="s">
        <v>13</v>
      </c>
      <c r="D23" s="29" t="s">
        <v>10</v>
      </c>
      <c r="E23" s="32">
        <v>1.5045999999999999</v>
      </c>
      <c r="F23" s="32">
        <v>1.5002</v>
      </c>
      <c r="G23" s="32">
        <v>1.5077</v>
      </c>
      <c r="H23" s="32">
        <v>1.5018</v>
      </c>
      <c r="I23" s="32">
        <v>1.5123</v>
      </c>
      <c r="J23" s="32">
        <v>1.4995000000000001</v>
      </c>
      <c r="K23" s="32">
        <v>1.5028999999999999</v>
      </c>
      <c r="L23" s="32">
        <v>1.5029999999999999</v>
      </c>
      <c r="M23" s="32">
        <v>1.508</v>
      </c>
      <c r="N23" s="32">
        <v>1.4999</v>
      </c>
      <c r="O23" s="31">
        <v>1.4995000000000001</v>
      </c>
      <c r="P23" s="31">
        <v>1.5123</v>
      </c>
      <c r="Q23" s="31">
        <v>1.5039899999999999</v>
      </c>
      <c r="R23" s="32"/>
    </row>
    <row r="24" spans="1:23" x14ac:dyDescent="0.25">
      <c r="A24" s="29">
        <v>4</v>
      </c>
      <c r="B24" s="33" t="s">
        <v>37</v>
      </c>
      <c r="C24" s="29" t="s">
        <v>23</v>
      </c>
      <c r="D24" s="29" t="s">
        <v>15</v>
      </c>
      <c r="E24" s="32">
        <v>25.76</v>
      </c>
      <c r="F24" s="32"/>
      <c r="G24" s="32"/>
      <c r="H24" s="32"/>
      <c r="I24" s="32"/>
      <c r="J24" s="32"/>
      <c r="K24" s="32"/>
      <c r="L24" s="32"/>
      <c r="M24" s="32"/>
      <c r="N24" s="32"/>
      <c r="O24" s="31">
        <v>25.76</v>
      </c>
      <c r="P24" s="31">
        <v>25.76</v>
      </c>
      <c r="Q24" s="31">
        <v>25.76</v>
      </c>
      <c r="R24" s="32"/>
    </row>
    <row r="25" spans="1:23" x14ac:dyDescent="0.25">
      <c r="A25" s="29">
        <v>5</v>
      </c>
      <c r="B25" s="33" t="s">
        <v>38</v>
      </c>
      <c r="C25" s="29" t="s">
        <v>16</v>
      </c>
      <c r="D25" s="29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1"/>
      <c r="P25" s="31"/>
      <c r="Q25" s="31"/>
      <c r="R25" s="32"/>
    </row>
    <row r="26" spans="1:23" x14ac:dyDescent="0.25">
      <c r="A26" s="29">
        <v>5</v>
      </c>
      <c r="B26" s="33" t="s">
        <v>38</v>
      </c>
      <c r="C26" s="29" t="s">
        <v>17</v>
      </c>
      <c r="D26" s="29" t="s">
        <v>10</v>
      </c>
      <c r="E26" s="32">
        <v>1.4849000000000001</v>
      </c>
      <c r="F26" s="32">
        <v>1.4817</v>
      </c>
      <c r="G26" s="32">
        <v>1.4866999999999999</v>
      </c>
      <c r="H26" s="32">
        <v>1.4816</v>
      </c>
      <c r="I26" s="32">
        <v>1.4897</v>
      </c>
      <c r="J26" s="32">
        <v>1.4803999999999999</v>
      </c>
      <c r="K26" s="32">
        <v>1.4832000000000001</v>
      </c>
      <c r="L26" s="32">
        <v>1.4837</v>
      </c>
      <c r="M26" s="32">
        <v>1.4874000000000001</v>
      </c>
      <c r="N26" s="32">
        <v>1.4809000000000001</v>
      </c>
      <c r="O26" s="31">
        <v>1.4803999999999999</v>
      </c>
      <c r="P26" s="31">
        <v>1.4897</v>
      </c>
      <c r="Q26" s="31">
        <v>1.4840200000000001</v>
      </c>
      <c r="R26" s="32"/>
    </row>
    <row r="27" spans="1:23" x14ac:dyDescent="0.25">
      <c r="A27" s="29">
        <v>5</v>
      </c>
      <c r="B27" s="33" t="s">
        <v>38</v>
      </c>
      <c r="C27" s="29" t="s">
        <v>18</v>
      </c>
      <c r="D27" s="29" t="s">
        <v>10</v>
      </c>
      <c r="E27" s="32">
        <v>1.4175</v>
      </c>
      <c r="F27" s="32">
        <v>1.4161999999999999</v>
      </c>
      <c r="G27" s="32">
        <v>1.4158999999999999</v>
      </c>
      <c r="H27" s="32">
        <v>1.4145000000000001</v>
      </c>
      <c r="I27" s="32">
        <v>1.4175</v>
      </c>
      <c r="J27" s="32">
        <v>1.4146000000000001</v>
      </c>
      <c r="K27" s="32">
        <v>1.4160999999999999</v>
      </c>
      <c r="L27" s="32">
        <v>1.4167000000000001</v>
      </c>
      <c r="M27" s="32">
        <v>1.4167000000000001</v>
      </c>
      <c r="N27" s="32">
        <v>1.4160999999999999</v>
      </c>
      <c r="O27" s="31">
        <v>1.4145000000000001</v>
      </c>
      <c r="P27" s="31">
        <v>1.4175</v>
      </c>
      <c r="Q27" s="31">
        <v>1.4161800000000002</v>
      </c>
      <c r="R27" s="32"/>
    </row>
    <row r="28" spans="1:23" x14ac:dyDescent="0.25">
      <c r="A28" s="29">
        <v>5</v>
      </c>
      <c r="B28" s="33" t="s">
        <v>38</v>
      </c>
      <c r="C28" s="29" t="s">
        <v>39</v>
      </c>
      <c r="D28" s="29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1"/>
      <c r="P28" s="31"/>
      <c r="Q28" s="31"/>
      <c r="R28" s="32"/>
    </row>
    <row r="29" spans="1:23" x14ac:dyDescent="0.25">
      <c r="A29" s="29">
        <v>5</v>
      </c>
      <c r="B29" s="33" t="s">
        <v>38</v>
      </c>
      <c r="C29" s="29" t="s">
        <v>40</v>
      </c>
      <c r="D29" s="29" t="s">
        <v>10</v>
      </c>
      <c r="E29" s="32">
        <v>1.1029</v>
      </c>
      <c r="F29" s="32">
        <v>1.0999000000000001</v>
      </c>
      <c r="G29" s="32">
        <v>1.1121000000000001</v>
      </c>
      <c r="H29" s="32">
        <v>1.0875999999999999</v>
      </c>
      <c r="I29" s="32">
        <v>1.1187</v>
      </c>
      <c r="J29" s="32">
        <v>1.1077999999999999</v>
      </c>
      <c r="K29" s="32">
        <v>1.1012</v>
      </c>
      <c r="L29" s="32">
        <v>1.1149</v>
      </c>
      <c r="M29" s="32">
        <v>1.1147</v>
      </c>
      <c r="N29" s="32">
        <v>1.1194999999999999</v>
      </c>
      <c r="O29" s="31">
        <v>1.0875999999999999</v>
      </c>
      <c r="P29" s="31">
        <v>1.1194999999999999</v>
      </c>
      <c r="Q29" s="31">
        <v>1.1079300000000001</v>
      </c>
      <c r="R29" s="32"/>
    </row>
    <row r="30" spans="1:23" x14ac:dyDescent="0.25">
      <c r="A30" s="29">
        <v>5</v>
      </c>
      <c r="B30" s="33" t="s">
        <v>38</v>
      </c>
      <c r="C30" s="29" t="s">
        <v>41</v>
      </c>
      <c r="D30" s="29" t="s">
        <v>22</v>
      </c>
      <c r="E30" s="32">
        <v>0.57809999999999995</v>
      </c>
      <c r="F30" s="32">
        <v>0.57310000000000005</v>
      </c>
      <c r="G30" s="32">
        <v>0.58879999999999999</v>
      </c>
      <c r="H30" s="32">
        <v>0.50619999999999998</v>
      </c>
      <c r="I30" s="32">
        <v>0.59519999999999995</v>
      </c>
      <c r="J30" s="32">
        <v>0.54590000000000005</v>
      </c>
      <c r="K30" s="32">
        <v>0.57089999999999996</v>
      </c>
      <c r="L30" s="32">
        <v>0.58260000000000001</v>
      </c>
      <c r="M30" s="32">
        <v>0.57940000000000003</v>
      </c>
      <c r="N30" s="32">
        <v>0.60040000000000004</v>
      </c>
      <c r="O30" s="31">
        <v>0.50619999999999998</v>
      </c>
      <c r="P30" s="31">
        <v>0.60040000000000004</v>
      </c>
      <c r="Q30" s="31">
        <v>0.5720599999999999</v>
      </c>
      <c r="R30" s="32"/>
    </row>
    <row r="31" spans="1:23" x14ac:dyDescent="0.25">
      <c r="A31" s="29">
        <v>5</v>
      </c>
      <c r="B31" s="33" t="s">
        <v>38</v>
      </c>
      <c r="C31" s="29" t="s">
        <v>23</v>
      </c>
      <c r="D31" s="29" t="s">
        <v>15</v>
      </c>
      <c r="E31" s="32">
        <v>25.594000000000001</v>
      </c>
      <c r="F31" s="32"/>
      <c r="G31" s="32"/>
      <c r="H31" s="32"/>
      <c r="I31" s="32"/>
      <c r="J31" s="32"/>
      <c r="K31" s="32"/>
      <c r="L31" s="32"/>
      <c r="M31" s="32"/>
      <c r="N31" s="32"/>
      <c r="O31" s="31">
        <v>25.594000000000001</v>
      </c>
      <c r="P31" s="31">
        <v>25.594000000000001</v>
      </c>
      <c r="Q31" s="31">
        <v>25.594000000000001</v>
      </c>
      <c r="R31" s="32"/>
    </row>
    <row r="32" spans="1:23" x14ac:dyDescent="0.25">
      <c r="A32" s="20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2"/>
  <sheetViews>
    <sheetView tabSelected="1" workbookViewId="0">
      <selection activeCell="E9" sqref="E9"/>
    </sheetView>
  </sheetViews>
  <sheetFormatPr baseColWidth="10" defaultRowHeight="15" x14ac:dyDescent="0.25"/>
  <cols>
    <col min="3" max="3" width="23.42578125" bestFit="1" customWidth="1"/>
  </cols>
  <sheetData>
    <row r="1" spans="1:12" x14ac:dyDescent="0.25">
      <c r="A1" s="37" t="s">
        <v>46</v>
      </c>
    </row>
    <row r="2" spans="1:12" ht="15.75" thickBot="1" x14ac:dyDescent="0.3"/>
    <row r="3" spans="1:12" x14ac:dyDescent="0.25">
      <c r="C3" s="7" t="s">
        <v>30</v>
      </c>
      <c r="D3" s="24"/>
      <c r="E3" s="17" t="s">
        <v>0</v>
      </c>
      <c r="F3" s="12"/>
      <c r="G3" s="24"/>
      <c r="H3" s="17" t="s">
        <v>33</v>
      </c>
      <c r="I3" s="12"/>
      <c r="J3" s="24"/>
      <c r="K3" s="17" t="s">
        <v>34</v>
      </c>
      <c r="L3" s="12"/>
    </row>
    <row r="4" spans="1:12" x14ac:dyDescent="0.25">
      <c r="C4" s="2" t="s">
        <v>31</v>
      </c>
      <c r="D4" s="9"/>
      <c r="E4" s="15" t="s">
        <v>1</v>
      </c>
      <c r="F4" s="11"/>
      <c r="G4" s="9"/>
      <c r="H4" s="15" t="s">
        <v>35</v>
      </c>
      <c r="I4" s="11"/>
      <c r="J4" s="9"/>
      <c r="K4" s="15" t="s">
        <v>36</v>
      </c>
      <c r="L4" s="11"/>
    </row>
    <row r="5" spans="1:12" ht="15.75" thickBot="1" x14ac:dyDescent="0.3">
      <c r="C5" s="1" t="s">
        <v>32</v>
      </c>
      <c r="D5" s="18"/>
      <c r="E5" s="13">
        <v>10</v>
      </c>
      <c r="F5" s="14"/>
      <c r="G5" s="18"/>
      <c r="H5" s="13">
        <v>10</v>
      </c>
      <c r="I5" s="14"/>
      <c r="J5" s="18"/>
      <c r="K5" s="13">
        <v>10</v>
      </c>
      <c r="L5" s="14"/>
    </row>
    <row r="10" spans="1:12" x14ac:dyDescent="0.25">
      <c r="A10" t="s">
        <v>45</v>
      </c>
    </row>
    <row r="12" spans="1:12" ht="15.75" thickBot="1" x14ac:dyDescent="0.3"/>
    <row r="13" spans="1:12" ht="15.75" thickBot="1" x14ac:dyDescent="0.3">
      <c r="A13" s="5" t="s">
        <v>24</v>
      </c>
      <c r="B13" s="10" t="s">
        <v>25</v>
      </c>
      <c r="C13" s="10"/>
      <c r="D13" s="3" t="s">
        <v>26</v>
      </c>
      <c r="E13" s="3" t="s">
        <v>27</v>
      </c>
      <c r="F13" s="4" t="s">
        <v>28</v>
      </c>
      <c r="G13" s="3" t="s">
        <v>26</v>
      </c>
      <c r="H13" s="3" t="s">
        <v>27</v>
      </c>
      <c r="I13" s="4" t="s">
        <v>28</v>
      </c>
      <c r="J13" s="3" t="s">
        <v>26</v>
      </c>
      <c r="K13" s="3" t="s">
        <v>27</v>
      </c>
      <c r="L13" s="4" t="s">
        <v>28</v>
      </c>
    </row>
    <row r="14" spans="1:12" x14ac:dyDescent="0.25">
      <c r="A14" s="8">
        <v>42179</v>
      </c>
      <c r="B14" s="25">
        <v>1</v>
      </c>
      <c r="C14" s="6" t="s">
        <v>11</v>
      </c>
      <c r="D14" s="28"/>
      <c r="E14" s="28"/>
      <c r="F14" s="28"/>
    </row>
    <row r="15" spans="1:12" x14ac:dyDescent="0.25">
      <c r="A15" s="8">
        <v>42179</v>
      </c>
      <c r="B15" s="25">
        <v>1</v>
      </c>
      <c r="C15" s="6" t="s">
        <v>12</v>
      </c>
      <c r="D15" s="28">
        <v>1.5109999999999999</v>
      </c>
      <c r="E15" s="28">
        <v>1.5189999999999999</v>
      </c>
      <c r="F15" s="28">
        <v>1.514</v>
      </c>
      <c r="G15">
        <v>1.512</v>
      </c>
      <c r="H15">
        <v>1.526</v>
      </c>
      <c r="I15">
        <v>1.5169999999999999</v>
      </c>
    </row>
    <row r="16" spans="1:12" x14ac:dyDescent="0.25">
      <c r="A16" s="8">
        <v>42179</v>
      </c>
      <c r="B16" s="25">
        <v>1</v>
      </c>
      <c r="C16" s="25" t="s">
        <v>13</v>
      </c>
      <c r="D16" s="28">
        <v>1.5009999999999999</v>
      </c>
      <c r="E16" s="28">
        <v>1.5129999999999999</v>
      </c>
      <c r="F16" s="28">
        <v>1.5069999999999999</v>
      </c>
      <c r="G16">
        <v>1.506</v>
      </c>
      <c r="H16">
        <v>1.52</v>
      </c>
      <c r="I16">
        <v>1.5109999999999999</v>
      </c>
    </row>
    <row r="17" spans="1:9" x14ac:dyDescent="0.25">
      <c r="A17" s="8">
        <v>42179</v>
      </c>
      <c r="B17" s="6">
        <v>1</v>
      </c>
      <c r="C17" s="6" t="s">
        <v>14</v>
      </c>
      <c r="D17" s="28">
        <v>26.146000000000001</v>
      </c>
      <c r="E17" s="28">
        <v>26.146000000000001</v>
      </c>
      <c r="F17" s="28">
        <v>26.146000000000001</v>
      </c>
      <c r="G17">
        <v>26.957999999999998</v>
      </c>
      <c r="H17">
        <v>26.957999999999998</v>
      </c>
      <c r="I17">
        <v>26.957999999999998</v>
      </c>
    </row>
    <row r="18" spans="1:9" x14ac:dyDescent="0.25">
      <c r="A18" s="8">
        <v>42179</v>
      </c>
      <c r="B18" s="6">
        <v>2</v>
      </c>
      <c r="C18" s="25" t="s">
        <v>16</v>
      </c>
      <c r="D18" s="28"/>
      <c r="E18" s="28"/>
      <c r="F18" s="28"/>
    </row>
    <row r="19" spans="1:9" x14ac:dyDescent="0.25">
      <c r="A19" s="8">
        <v>42179</v>
      </c>
      <c r="B19" s="6">
        <v>2</v>
      </c>
      <c r="C19" s="6" t="s">
        <v>17</v>
      </c>
      <c r="D19" s="28">
        <v>1.482</v>
      </c>
      <c r="E19" s="28">
        <v>1.492</v>
      </c>
      <c r="F19" s="28">
        <v>1.4870000000000001</v>
      </c>
      <c r="G19">
        <v>1.484</v>
      </c>
      <c r="H19">
        <v>1.4950000000000001</v>
      </c>
      <c r="I19">
        <v>1.488</v>
      </c>
    </row>
    <row r="20" spans="1:9" x14ac:dyDescent="0.25">
      <c r="A20" s="8">
        <v>42179</v>
      </c>
      <c r="B20" s="6">
        <v>2</v>
      </c>
      <c r="C20" s="25" t="s">
        <v>18</v>
      </c>
      <c r="D20" s="28">
        <v>1.413</v>
      </c>
      <c r="E20" s="28">
        <v>1.4159999999999999</v>
      </c>
      <c r="F20" s="28">
        <v>1.415</v>
      </c>
      <c r="G20">
        <v>1.4139999999999999</v>
      </c>
      <c r="H20">
        <v>1.4159999999999999</v>
      </c>
      <c r="I20">
        <v>1.415</v>
      </c>
    </row>
    <row r="21" spans="1:9" x14ac:dyDescent="0.25">
      <c r="A21" s="8">
        <v>42179</v>
      </c>
      <c r="B21" s="6">
        <v>3</v>
      </c>
      <c r="C21" s="25" t="s">
        <v>19</v>
      </c>
      <c r="D21" s="28"/>
      <c r="E21" s="28"/>
      <c r="F21" s="28"/>
    </row>
    <row r="22" spans="1:9" x14ac:dyDescent="0.25">
      <c r="A22" s="8">
        <v>42179</v>
      </c>
      <c r="B22" s="6">
        <v>3</v>
      </c>
      <c r="C22" s="25" t="s">
        <v>20</v>
      </c>
      <c r="D22" s="28">
        <v>1.1830000000000001</v>
      </c>
      <c r="E22" s="28">
        <v>1.1919999999999999</v>
      </c>
      <c r="F22" s="28">
        <v>1.1879999999999999</v>
      </c>
      <c r="G22">
        <v>1.1879999999999999</v>
      </c>
      <c r="H22">
        <v>1.1930000000000001</v>
      </c>
      <c r="I22">
        <v>1.19</v>
      </c>
    </row>
    <row r="23" spans="1:9" x14ac:dyDescent="0.25">
      <c r="A23" s="8">
        <v>42179</v>
      </c>
      <c r="B23" s="6">
        <v>3</v>
      </c>
      <c r="C23" s="25" t="s">
        <v>21</v>
      </c>
      <c r="D23" s="28">
        <v>0.748</v>
      </c>
      <c r="E23" s="28">
        <v>0.85499999999999998</v>
      </c>
      <c r="F23" s="28">
        <v>0.82399999999999995</v>
      </c>
      <c r="G23">
        <v>0.83499999999999996</v>
      </c>
      <c r="H23">
        <v>0.86699999999999999</v>
      </c>
      <c r="I23">
        <v>0.84899999999999998</v>
      </c>
    </row>
    <row r="24" spans="1:9" x14ac:dyDescent="0.25">
      <c r="A24" s="8">
        <v>42179</v>
      </c>
      <c r="B24" s="6">
        <v>3</v>
      </c>
      <c r="C24" s="25" t="s">
        <v>23</v>
      </c>
      <c r="D24" s="28">
        <v>26.170999999999999</v>
      </c>
      <c r="E24" s="28">
        <v>26.170999999999999</v>
      </c>
      <c r="F24" s="28">
        <v>26.170999999999999</v>
      </c>
      <c r="G24">
        <v>28.831</v>
      </c>
      <c r="H24">
        <v>28.831</v>
      </c>
      <c r="I24">
        <v>28.831</v>
      </c>
    </row>
    <row r="29" spans="1:9" x14ac:dyDescent="0.25">
      <c r="A29" s="8">
        <v>42179</v>
      </c>
      <c r="B29" s="29">
        <v>4</v>
      </c>
      <c r="C29" s="29" t="s">
        <v>29</v>
      </c>
      <c r="D29" s="31"/>
      <c r="E29" s="31"/>
      <c r="F29" s="31"/>
    </row>
    <row r="30" spans="1:9" x14ac:dyDescent="0.25">
      <c r="A30" s="8">
        <v>42179</v>
      </c>
      <c r="B30" s="29">
        <v>4</v>
      </c>
      <c r="C30" s="29" t="s">
        <v>17</v>
      </c>
      <c r="D30" s="31">
        <v>1.1456999999999999</v>
      </c>
      <c r="E30" s="31">
        <v>1.2146999999999999</v>
      </c>
      <c r="F30" s="31">
        <v>1.1742299999999999</v>
      </c>
    </row>
    <row r="31" spans="1:9" x14ac:dyDescent="0.25">
      <c r="A31" s="8">
        <v>42179</v>
      </c>
      <c r="B31" s="29">
        <v>4</v>
      </c>
      <c r="C31" s="29" t="s">
        <v>18</v>
      </c>
      <c r="D31" s="31">
        <v>1.2334000000000001</v>
      </c>
      <c r="E31" s="31">
        <v>1.2452000000000001</v>
      </c>
      <c r="F31" s="31">
        <v>1.23729</v>
      </c>
    </row>
    <row r="32" spans="1:9" x14ac:dyDescent="0.25">
      <c r="A32" s="8">
        <v>42179</v>
      </c>
      <c r="B32" s="29">
        <v>4</v>
      </c>
      <c r="C32" s="29" t="s">
        <v>11</v>
      </c>
      <c r="D32" s="31"/>
      <c r="E32" s="31"/>
      <c r="F32" s="31"/>
    </row>
    <row r="33" spans="1:8" x14ac:dyDescent="0.25">
      <c r="A33" s="8">
        <v>42179</v>
      </c>
      <c r="B33" s="29">
        <v>4</v>
      </c>
      <c r="C33" s="29" t="s">
        <v>12</v>
      </c>
      <c r="D33" s="31">
        <v>1.5068999999999999</v>
      </c>
      <c r="E33" s="31">
        <v>1.5166999999999999</v>
      </c>
      <c r="F33" s="31">
        <v>1.5121300000000004</v>
      </c>
    </row>
    <row r="34" spans="1:8" x14ac:dyDescent="0.25">
      <c r="A34" s="8">
        <v>42179</v>
      </c>
      <c r="B34" s="29">
        <v>4</v>
      </c>
      <c r="C34" s="29" t="s">
        <v>13</v>
      </c>
      <c r="D34" s="31">
        <v>1.4995000000000001</v>
      </c>
      <c r="E34" s="31">
        <v>1.5123</v>
      </c>
      <c r="F34" s="31">
        <v>1.5039899999999999</v>
      </c>
    </row>
    <row r="35" spans="1:8" x14ac:dyDescent="0.25">
      <c r="A35" s="8">
        <v>42179</v>
      </c>
      <c r="B35" s="29">
        <v>4</v>
      </c>
      <c r="C35" s="29" t="s">
        <v>23</v>
      </c>
      <c r="D35" s="31">
        <v>25.76</v>
      </c>
      <c r="E35" s="31">
        <v>25.76</v>
      </c>
      <c r="F35" s="31">
        <v>25.76</v>
      </c>
    </row>
    <row r="36" spans="1:8" x14ac:dyDescent="0.25">
      <c r="A36" s="8">
        <v>42179</v>
      </c>
      <c r="B36" s="29">
        <v>5</v>
      </c>
      <c r="C36" s="29" t="s">
        <v>16</v>
      </c>
      <c r="D36" s="31"/>
      <c r="E36" s="31"/>
      <c r="F36" s="31"/>
    </row>
    <row r="37" spans="1:8" x14ac:dyDescent="0.25">
      <c r="A37" s="8">
        <v>42179</v>
      </c>
      <c r="B37" s="29">
        <v>5</v>
      </c>
      <c r="C37" s="29" t="s">
        <v>17</v>
      </c>
      <c r="D37" s="31">
        <v>1.4803999999999999</v>
      </c>
      <c r="E37" s="31">
        <v>1.4897</v>
      </c>
      <c r="F37" s="31">
        <v>1.4840200000000001</v>
      </c>
    </row>
    <row r="38" spans="1:8" x14ac:dyDescent="0.25">
      <c r="A38" s="8">
        <v>42179</v>
      </c>
      <c r="B38" s="29">
        <v>5</v>
      </c>
      <c r="C38" s="29" t="s">
        <v>18</v>
      </c>
      <c r="D38" s="31">
        <v>1.4145000000000001</v>
      </c>
      <c r="E38" s="31">
        <v>1.4175</v>
      </c>
      <c r="F38" s="31">
        <v>1.4161800000000002</v>
      </c>
    </row>
    <row r="39" spans="1:8" x14ac:dyDescent="0.25">
      <c r="A39" s="8">
        <v>42179</v>
      </c>
      <c r="B39" s="29">
        <v>5</v>
      </c>
      <c r="C39" s="29" t="s">
        <v>39</v>
      </c>
      <c r="D39" s="31"/>
      <c r="E39" s="31"/>
      <c r="F39" s="31"/>
    </row>
    <row r="40" spans="1:8" x14ac:dyDescent="0.25">
      <c r="A40" s="8">
        <v>42179</v>
      </c>
      <c r="B40" s="29">
        <v>5</v>
      </c>
      <c r="C40" s="29" t="s">
        <v>40</v>
      </c>
      <c r="D40" s="31">
        <v>1.0875999999999999</v>
      </c>
      <c r="E40" s="31">
        <v>1.1194999999999999</v>
      </c>
      <c r="F40" s="31">
        <v>1.1079300000000001</v>
      </c>
      <c r="H40" s="30"/>
    </row>
    <row r="41" spans="1:8" x14ac:dyDescent="0.25">
      <c r="A41" s="8">
        <v>42179</v>
      </c>
      <c r="B41" s="29">
        <v>5</v>
      </c>
      <c r="C41" s="29" t="s">
        <v>41</v>
      </c>
      <c r="D41" s="31">
        <v>0.50619999999999998</v>
      </c>
      <c r="E41" s="31">
        <v>0.60040000000000004</v>
      </c>
      <c r="F41" s="31">
        <v>0.5720599999999999</v>
      </c>
    </row>
    <row r="42" spans="1:8" x14ac:dyDescent="0.25">
      <c r="A42" s="8">
        <v>42179</v>
      </c>
      <c r="B42" s="29">
        <v>5</v>
      </c>
      <c r="C42" s="29" t="s">
        <v>23</v>
      </c>
      <c r="D42" s="31">
        <v>25.594000000000001</v>
      </c>
      <c r="E42" s="31">
        <v>25.594000000000001</v>
      </c>
      <c r="F42" s="31">
        <v>25.594000000000001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csv1.1</vt:lpstr>
      <vt:lpstr>csv1.2</vt:lpstr>
      <vt:lpstr>Carton1</vt:lpstr>
      <vt:lpstr>Synthese</vt:lpstr>
    </vt:vector>
  </TitlesOfParts>
  <Company>SAFT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URVOY Timothé</dc:creator>
  <cp:lastModifiedBy>URVOY Timothé</cp:lastModifiedBy>
  <dcterms:created xsi:type="dcterms:W3CDTF">2015-06-24T08:58:14Z</dcterms:created>
  <dcterms:modified xsi:type="dcterms:W3CDTF">2015-06-24T10:00:36Z</dcterms:modified>
</cp:coreProperties>
</file>