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8148" yWindow="-96" windowWidth="14976" windowHeight="9672" tabRatio="895"/>
  </bookViews>
  <sheets>
    <sheet name="compte courant" sheetId="1" r:id="rId1"/>
  </sheets>
  <calcPr calcId="125725"/>
</workbook>
</file>

<file path=xl/calcChain.xml><?xml version="1.0" encoding="utf-8"?>
<calcChain xmlns="http://schemas.openxmlformats.org/spreadsheetml/2006/main">
  <c r="H342" i="1"/>
  <c r="G4" l="1"/>
  <c r="G3" l="1"/>
  <c r="H308"/>
  <c r="H313"/>
  <c r="H322"/>
  <c r="H323"/>
  <c r="H326"/>
  <c r="H327"/>
  <c r="H333"/>
  <c r="H334"/>
  <c r="H347"/>
  <c r="H306"/>
  <c r="H302"/>
  <c r="H303"/>
  <c r="H309"/>
  <c r="H311"/>
  <c r="H314"/>
  <c r="H312"/>
  <c r="H315"/>
  <c r="H316"/>
  <c r="H317"/>
  <c r="H318"/>
  <c r="H319"/>
  <c r="H320"/>
  <c r="H324"/>
  <c r="H328"/>
  <c r="H321"/>
  <c r="H329"/>
  <c r="H330"/>
  <c r="H331"/>
  <c r="H332"/>
  <c r="H335"/>
  <c r="H337"/>
  <c r="H325"/>
  <c r="H336"/>
  <c r="H338"/>
  <c r="H339"/>
  <c r="H341"/>
  <c r="H346"/>
  <c r="H340"/>
  <c r="H352"/>
  <c r="H348"/>
  <c r="H349"/>
  <c r="H350"/>
  <c r="H353"/>
  <c r="H354"/>
  <c r="H355"/>
  <c r="H360"/>
  <c r="H343"/>
  <c r="H344"/>
  <c r="H345"/>
  <c r="H356"/>
  <c r="H357"/>
  <c r="H358"/>
  <c r="H351"/>
  <c r="H361"/>
  <c r="H359"/>
  <c r="H362"/>
  <c r="H367"/>
  <c r="H368"/>
  <c r="H366"/>
  <c r="H365"/>
  <c r="H369"/>
  <c r="H381"/>
  <c r="H387"/>
  <c r="H388"/>
  <c r="H380"/>
  <c r="H389"/>
  <c r="H390"/>
  <c r="H395"/>
  <c r="H396"/>
  <c r="H391"/>
  <c r="H370"/>
  <c r="H363"/>
  <c r="H364"/>
  <c r="H371"/>
  <c r="H372"/>
  <c r="H374"/>
  <c r="H386"/>
  <c r="H375"/>
  <c r="H376"/>
  <c r="H377"/>
  <c r="H378"/>
  <c r="H382"/>
  <c r="H379"/>
  <c r="H384"/>
  <c r="H385"/>
  <c r="H383"/>
  <c r="H392"/>
  <c r="H393"/>
  <c r="H373"/>
  <c r="H394"/>
  <c r="H397"/>
  <c r="H398"/>
  <c r="H399"/>
  <c r="H400"/>
  <c r="H401"/>
  <c r="H402"/>
  <c r="H403"/>
  <c r="H404"/>
  <c r="H410"/>
  <c r="H411"/>
  <c r="H415"/>
  <c r="H412"/>
  <c r="H406"/>
  <c r="H407"/>
  <c r="H416"/>
  <c r="H413"/>
  <c r="H417"/>
  <c r="H408"/>
  <c r="H409"/>
  <c r="H418"/>
  <c r="H405"/>
  <c r="H434"/>
  <c r="H419"/>
  <c r="H414"/>
  <c r="H420"/>
  <c r="H421"/>
  <c r="H422"/>
  <c r="H424"/>
  <c r="H425"/>
  <c r="H426"/>
  <c r="H427"/>
  <c r="H430"/>
  <c r="H438"/>
  <c r="H446"/>
  <c r="H447"/>
  <c r="H449"/>
  <c r="H450"/>
  <c r="H451"/>
  <c r="H458"/>
  <c r="H459"/>
  <c r="H485"/>
  <c r="H428"/>
  <c r="H423"/>
  <c r="H431"/>
  <c r="H432"/>
  <c r="H429"/>
  <c r="H435"/>
  <c r="H433"/>
  <c r="H436"/>
  <c r="H437"/>
  <c r="H439"/>
  <c r="H440"/>
  <c r="H441"/>
  <c r="H442"/>
  <c r="H443"/>
  <c r="H444"/>
  <c r="H448"/>
  <c r="H452"/>
  <c r="H453"/>
  <c r="H454"/>
  <c r="H455"/>
  <c r="H460"/>
  <c r="H461"/>
  <c r="H464"/>
  <c r="H465"/>
  <c r="H466"/>
  <c r="H456"/>
  <c r="H457"/>
  <c r="H462"/>
  <c r="H467"/>
  <c r="H463"/>
  <c r="H445"/>
  <c r="H470"/>
  <c r="H468"/>
  <c r="H469"/>
  <c r="H472"/>
  <c r="H473"/>
  <c r="H471"/>
  <c r="H476"/>
  <c r="H474"/>
  <c r="H475"/>
  <c r="H477"/>
  <c r="H482"/>
  <c r="H478"/>
  <c r="H479"/>
  <c r="H483"/>
  <c r="H480"/>
  <c r="H481"/>
  <c r="H486"/>
  <c r="H487"/>
  <c r="H484"/>
  <c r="H488"/>
  <c r="H491"/>
  <c r="H489"/>
  <c r="H490"/>
  <c r="H498"/>
  <c r="H499"/>
  <c r="H500"/>
  <c r="H497"/>
  <c r="H492"/>
  <c r="H494"/>
  <c r="H493"/>
  <c r="H495"/>
  <c r="H496"/>
  <c r="H502"/>
  <c r="H501"/>
  <c r="H528"/>
  <c r="H503"/>
  <c r="H504"/>
  <c r="H508"/>
  <c r="H506"/>
  <c r="H509"/>
  <c r="H532"/>
  <c r="H533"/>
  <c r="H535"/>
  <c r="H536"/>
  <c r="H537"/>
  <c r="H542"/>
  <c r="H543"/>
  <c r="H553"/>
  <c r="H510"/>
  <c r="H511"/>
  <c r="H512"/>
  <c r="H505"/>
  <c r="H513"/>
  <c r="H507"/>
  <c r="H514"/>
  <c r="H522"/>
  <c r="H523"/>
  <c r="H520"/>
  <c r="H524"/>
  <c r="H527"/>
  <c r="H525"/>
  <c r="H526"/>
  <c r="H515"/>
  <c r="H516"/>
  <c r="H517"/>
  <c r="H566"/>
  <c r="H529"/>
  <c r="H530"/>
  <c r="H531"/>
  <c r="H534"/>
  <c r="H539"/>
  <c r="H538"/>
  <c r="H540"/>
  <c r="H541"/>
  <c r="H544"/>
  <c r="H545"/>
  <c r="H546"/>
  <c r="H547"/>
  <c r="H548"/>
  <c r="H549"/>
  <c r="H552"/>
  <c r="H563"/>
  <c r="H550"/>
  <c r="H518"/>
  <c r="H519"/>
  <c r="H555"/>
  <c r="H551"/>
  <c r="H554"/>
  <c r="H557"/>
  <c r="H556"/>
  <c r="H558"/>
  <c r="H559"/>
  <c r="H560"/>
  <c r="H561"/>
  <c r="H562"/>
  <c r="H564"/>
  <c r="H567"/>
  <c r="H568"/>
  <c r="H565"/>
  <c r="H569"/>
  <c r="H570"/>
  <c r="H571"/>
  <c r="H572"/>
  <c r="H573"/>
  <c r="H574"/>
  <c r="H575"/>
  <c r="H576"/>
  <c r="H581"/>
  <c r="H577"/>
  <c r="H595"/>
  <c r="H596"/>
  <c r="H598"/>
  <c r="H599"/>
  <c r="H600"/>
  <c r="H605"/>
  <c r="H606"/>
  <c r="H578"/>
  <c r="H582"/>
  <c r="H579"/>
  <c r="H580"/>
  <c r="H583"/>
  <c r="H584"/>
  <c r="H585"/>
  <c r="H586"/>
  <c r="H587"/>
  <c r="H521"/>
  <c r="H588"/>
  <c r="H589"/>
  <c r="H590"/>
  <c r="H592"/>
  <c r="H593"/>
  <c r="H607"/>
  <c r="H591"/>
  <c r="H601"/>
  <c r="H594"/>
  <c r="H597"/>
  <c r="H603"/>
  <c r="H604"/>
  <c r="H602"/>
  <c r="H608"/>
  <c r="H609"/>
  <c r="H610"/>
  <c r="H611"/>
  <c r="H612"/>
  <c r="H613"/>
  <c r="H614"/>
  <c r="H615"/>
  <c r="H616"/>
  <c r="H617"/>
  <c r="H618"/>
  <c r="H619"/>
  <c r="H620"/>
  <c r="H621"/>
  <c r="H622"/>
  <c r="H623"/>
  <c r="H624"/>
  <c r="H625"/>
  <c r="H626"/>
  <c r="H627"/>
  <c r="H628"/>
  <c r="H629"/>
  <c r="H630"/>
  <c r="H631"/>
  <c r="H632"/>
  <c r="H633"/>
  <c r="H634"/>
  <c r="H635"/>
  <c r="H636"/>
  <c r="H637"/>
  <c r="H638"/>
  <c r="H639"/>
  <c r="H640"/>
  <c r="H641"/>
  <c r="H642"/>
  <c r="H643"/>
  <c r="H644"/>
  <c r="H645"/>
  <c r="H646"/>
  <c r="H647"/>
  <c r="H648"/>
  <c r="H649"/>
  <c r="H650"/>
  <c r="H651"/>
  <c r="H652"/>
  <c r="H653"/>
  <c r="H654"/>
  <c r="H655"/>
  <c r="H656"/>
  <c r="H657"/>
  <c r="H658"/>
  <c r="H659"/>
  <c r="H660"/>
  <c r="H661"/>
  <c r="H662"/>
  <c r="H663"/>
  <c r="H664"/>
  <c r="H665"/>
  <c r="H666"/>
  <c r="H667"/>
  <c r="H668"/>
  <c r="H669"/>
  <c r="H670"/>
  <c r="H671"/>
  <c r="H672"/>
  <c r="H673"/>
  <c r="H674"/>
  <c r="H675"/>
  <c r="H676"/>
  <c r="H677"/>
  <c r="H678"/>
  <c r="H679"/>
  <c r="H680"/>
  <c r="H681"/>
  <c r="H682"/>
  <c r="H683"/>
  <c r="H684"/>
  <c r="H685"/>
  <c r="H686"/>
  <c r="H687"/>
  <c r="H688"/>
  <c r="H689"/>
  <c r="H690"/>
  <c r="H691"/>
  <c r="H692"/>
  <c r="H693"/>
  <c r="H694"/>
  <c r="H695"/>
  <c r="H696"/>
  <c r="H697"/>
  <c r="H698"/>
  <c r="H699"/>
  <c r="H700"/>
  <c r="H701"/>
  <c r="H702"/>
  <c r="H703"/>
  <c r="H704"/>
  <c r="H705"/>
  <c r="H706"/>
  <c r="H707"/>
  <c r="H708"/>
  <c r="H709"/>
  <c r="H710"/>
  <c r="H711"/>
  <c r="H712"/>
  <c r="H713"/>
  <c r="H714"/>
  <c r="H715"/>
  <c r="H716"/>
  <c r="H717"/>
  <c r="H718"/>
  <c r="H719"/>
  <c r="H720"/>
  <c r="H721"/>
  <c r="H722"/>
  <c r="H723"/>
  <c r="H724"/>
  <c r="H725"/>
  <c r="H726"/>
  <c r="H727"/>
  <c r="H728"/>
  <c r="H729"/>
  <c r="H730"/>
  <c r="H731"/>
  <c r="H732"/>
  <c r="H733"/>
  <c r="H734"/>
  <c r="H735"/>
  <c r="H736"/>
  <c r="H737"/>
  <c r="H738"/>
  <c r="H739"/>
  <c r="H740"/>
  <c r="H741"/>
  <c r="H742"/>
  <c r="H743"/>
  <c r="H744"/>
  <c r="H745"/>
  <c r="H746"/>
  <c r="H747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7"/>
  <c r="H768"/>
  <c r="H769"/>
  <c r="H770"/>
  <c r="H771"/>
  <c r="H772"/>
  <c r="H773"/>
  <c r="H774"/>
  <c r="H775"/>
  <c r="H776"/>
  <c r="H777"/>
  <c r="H778"/>
  <c r="H779"/>
  <c r="H780"/>
  <c r="H781"/>
  <c r="H782"/>
  <c r="H783"/>
  <c r="H784"/>
  <c r="H785"/>
  <c r="H786"/>
  <c r="H787"/>
  <c r="H788"/>
  <c r="H789"/>
  <c r="H790"/>
  <c r="H791"/>
  <c r="H792"/>
  <c r="H793"/>
  <c r="H794"/>
  <c r="H795"/>
  <c r="H796"/>
  <c r="H797"/>
  <c r="H798"/>
  <c r="H799"/>
  <c r="H800"/>
  <c r="H801"/>
  <c r="H802"/>
  <c r="H803"/>
  <c r="H804"/>
  <c r="H805"/>
  <c r="H806"/>
  <c r="H807"/>
  <c r="H808"/>
  <c r="H809"/>
  <c r="H810"/>
  <c r="H811"/>
  <c r="H812"/>
  <c r="H813"/>
  <c r="H814"/>
  <c r="H815"/>
  <c r="H816"/>
  <c r="H817"/>
  <c r="H818"/>
  <c r="H819"/>
  <c r="H820"/>
  <c r="H821"/>
  <c r="H822"/>
  <c r="H823"/>
  <c r="H824"/>
  <c r="H825"/>
  <c r="H826"/>
  <c r="H827"/>
  <c r="H828"/>
  <c r="H829"/>
  <c r="H830"/>
  <c r="H831"/>
  <c r="H832"/>
  <c r="H833"/>
  <c r="H834"/>
  <c r="H835"/>
  <c r="H836"/>
  <c r="H837"/>
  <c r="H838"/>
  <c r="H839"/>
  <c r="H840"/>
  <c r="H841"/>
  <c r="H842"/>
  <c r="H843"/>
  <c r="H844"/>
  <c r="H845"/>
  <c r="H846"/>
  <c r="H847"/>
  <c r="H848"/>
  <c r="H849"/>
  <c r="H850"/>
  <c r="H851"/>
  <c r="H852"/>
  <c r="H853"/>
  <c r="H854"/>
  <c r="H855"/>
  <c r="H856"/>
  <c r="H857"/>
  <c r="H858"/>
  <c r="H859"/>
  <c r="H860"/>
  <c r="H861"/>
  <c r="H862"/>
  <c r="H863"/>
  <c r="H864"/>
  <c r="H865"/>
  <c r="H866"/>
  <c r="H867"/>
  <c r="H868"/>
  <c r="H869"/>
  <c r="H870"/>
  <c r="H871"/>
  <c r="H872"/>
  <c r="H873"/>
  <c r="H874"/>
  <c r="H875"/>
  <c r="H876"/>
  <c r="H877"/>
  <c r="H878"/>
  <c r="H879"/>
  <c r="H880"/>
  <c r="H881"/>
  <c r="H882"/>
  <c r="H883"/>
  <c r="H884"/>
  <c r="H885"/>
  <c r="H886"/>
  <c r="H887"/>
  <c r="H888"/>
  <c r="H889"/>
  <c r="H890"/>
  <c r="H891"/>
  <c r="H892"/>
  <c r="H893"/>
  <c r="H894"/>
  <c r="H895"/>
  <c r="H896"/>
  <c r="H897"/>
  <c r="H898"/>
  <c r="H899"/>
  <c r="H900"/>
  <c r="H901"/>
  <c r="H902"/>
  <c r="H903"/>
  <c r="H904"/>
  <c r="H905"/>
  <c r="H906"/>
  <c r="H907"/>
  <c r="H908"/>
  <c r="H909"/>
  <c r="H910"/>
  <c r="H911"/>
  <c r="H912"/>
  <c r="H913"/>
  <c r="H914"/>
  <c r="H915"/>
  <c r="H916"/>
  <c r="H917"/>
  <c r="H918"/>
  <c r="H919"/>
  <c r="H920"/>
  <c r="H921"/>
  <c r="H922"/>
  <c r="H923"/>
  <c r="H924"/>
  <c r="H925"/>
  <c r="H926"/>
  <c r="H927"/>
  <c r="H928"/>
  <c r="H929"/>
  <c r="H930"/>
  <c r="H931"/>
  <c r="H932"/>
  <c r="H933"/>
  <c r="H934"/>
  <c r="H935"/>
  <c r="H936"/>
  <c r="H937"/>
  <c r="H938"/>
  <c r="H939"/>
  <c r="H940"/>
  <c r="H941"/>
  <c r="H942"/>
  <c r="H943"/>
  <c r="H944"/>
  <c r="H945"/>
  <c r="H946"/>
  <c r="H947"/>
  <c r="H948"/>
  <c r="H949"/>
  <c r="H950"/>
  <c r="H951"/>
  <c r="H952"/>
  <c r="H953"/>
  <c r="H954"/>
  <c r="H955"/>
  <c r="H956"/>
  <c r="H957"/>
  <c r="H958"/>
  <c r="H959"/>
  <c r="H960"/>
  <c r="H961"/>
  <c r="H962"/>
  <c r="H963"/>
  <c r="H964"/>
  <c r="H965"/>
  <c r="H966"/>
  <c r="H967"/>
  <c r="H968"/>
  <c r="H969"/>
  <c r="H970"/>
  <c r="H971"/>
  <c r="H972"/>
  <c r="H973"/>
  <c r="H974"/>
  <c r="H975"/>
  <c r="H976"/>
  <c r="H977"/>
  <c r="H978"/>
  <c r="H979"/>
  <c r="H980"/>
  <c r="H981"/>
  <c r="H982"/>
  <c r="H983"/>
  <c r="H984"/>
  <c r="H985"/>
  <c r="H986"/>
  <c r="H987"/>
  <c r="H988"/>
  <c r="H989"/>
  <c r="H990"/>
  <c r="H991"/>
  <c r="H992"/>
  <c r="H993"/>
  <c r="H994"/>
  <c r="H995"/>
  <c r="H298"/>
  <c r="H283"/>
  <c r="H288"/>
  <c r="H293"/>
  <c r="H296"/>
  <c r="H300"/>
  <c r="H304"/>
  <c r="H310"/>
  <c r="H301"/>
  <c r="H305"/>
  <c r="H307"/>
  <c r="H182"/>
  <c r="H181"/>
  <c r="H183"/>
  <c r="H168"/>
  <c r="H180"/>
  <c r="H185"/>
  <c r="H186"/>
  <c r="H191"/>
  <c r="H192"/>
  <c r="H197"/>
  <c r="H189"/>
  <c r="H190"/>
  <c r="H193"/>
  <c r="H172"/>
  <c r="H202"/>
  <c r="H203"/>
  <c r="H207"/>
  <c r="H215"/>
  <c r="H222"/>
  <c r="H223"/>
  <c r="H228"/>
  <c r="H229"/>
  <c r="H230"/>
  <c r="H240"/>
  <c r="H273"/>
  <c r="H204"/>
  <c r="H194"/>
  <c r="H198"/>
  <c r="H195"/>
  <c r="H196"/>
  <c r="H199"/>
  <c r="H205"/>
  <c r="H200"/>
  <c r="H187"/>
  <c r="H188"/>
  <c r="H201"/>
  <c r="H208"/>
  <c r="H206"/>
  <c r="H209"/>
  <c r="H210"/>
  <c r="H211"/>
  <c r="H216"/>
  <c r="H212"/>
  <c r="H213"/>
  <c r="H218"/>
  <c r="H219"/>
  <c r="H220"/>
  <c r="H214"/>
  <c r="H221"/>
  <c r="H217"/>
  <c r="H231"/>
  <c r="H224"/>
  <c r="H225"/>
  <c r="H274"/>
  <c r="H226"/>
  <c r="H232"/>
  <c r="H233"/>
  <c r="H234"/>
  <c r="H235"/>
  <c r="H236"/>
  <c r="H238"/>
  <c r="H237"/>
  <c r="H241"/>
  <c r="H242"/>
  <c r="H247"/>
  <c r="H246"/>
  <c r="H248"/>
  <c r="H239"/>
  <c r="H243"/>
  <c r="H249"/>
  <c r="H244"/>
  <c r="H245"/>
  <c r="H250"/>
  <c r="H251"/>
  <c r="H252"/>
  <c r="H253"/>
  <c r="H254"/>
  <c r="H255"/>
  <c r="H256"/>
  <c r="H258"/>
  <c r="H259"/>
  <c r="H260"/>
  <c r="H261"/>
  <c r="H264"/>
  <c r="H267"/>
  <c r="H265"/>
  <c r="H262"/>
  <c r="H266"/>
  <c r="H263"/>
  <c r="H227"/>
  <c r="H257"/>
  <c r="H268"/>
  <c r="H269"/>
  <c r="H270"/>
  <c r="H271"/>
  <c r="H272"/>
  <c r="H275"/>
  <c r="H276"/>
  <c r="H277"/>
  <c r="H279"/>
  <c r="H280"/>
  <c r="H284"/>
  <c r="H285"/>
  <c r="H278"/>
  <c r="H286"/>
  <c r="H294"/>
  <c r="H287"/>
  <c r="H281"/>
  <c r="H282"/>
  <c r="H289"/>
  <c r="H290"/>
  <c r="H297"/>
  <c r="H299"/>
  <c r="H291"/>
  <c r="H292"/>
  <c r="H295"/>
  <c r="H174"/>
  <c r="H169"/>
  <c r="H176"/>
  <c r="H177"/>
  <c r="H171"/>
  <c r="H178"/>
  <c r="H170"/>
  <c r="H175"/>
  <c r="H184"/>
  <c r="H179"/>
  <c r="H4"/>
  <c r="H173"/>
  <c r="H167"/>
  <c r="H150"/>
  <c r="H148"/>
  <c r="H145"/>
  <c r="H143"/>
  <c r="H164"/>
  <c r="H163"/>
  <c r="H162"/>
  <c r="H156"/>
  <c r="H160"/>
  <c r="H161"/>
  <c r="H147"/>
  <c r="H155"/>
  <c r="H159"/>
  <c r="H154"/>
  <c r="H149"/>
  <c r="H146"/>
  <c r="H142"/>
  <c r="H141"/>
  <c r="H140"/>
  <c r="H138"/>
  <c r="H137"/>
  <c r="H139"/>
  <c r="H136"/>
  <c r="H135"/>
  <c r="H134"/>
  <c r="H133"/>
  <c r="H129"/>
  <c r="H126"/>
  <c r="H132"/>
  <c r="H131"/>
  <c r="H124"/>
  <c r="H130"/>
  <c r="H128"/>
  <c r="H166"/>
  <c r="H165"/>
  <c r="H158"/>
  <c r="H157"/>
  <c r="H153"/>
  <c r="H152"/>
  <c r="H151"/>
  <c r="H144"/>
  <c r="H127"/>
  <c r="H125"/>
  <c r="H123"/>
  <c r="H122"/>
  <c r="H121"/>
  <c r="H120"/>
  <c r="H119"/>
  <c r="H118"/>
  <c r="H117"/>
  <c r="H90"/>
  <c r="H116"/>
  <c r="H114"/>
  <c r="H115"/>
  <c r="H79"/>
  <c r="H113"/>
  <c r="H112"/>
  <c r="H96"/>
  <c r="H111"/>
  <c r="H110"/>
  <c r="H109"/>
  <c r="H105"/>
  <c r="H108"/>
  <c r="H104"/>
  <c r="H102"/>
  <c r="H107"/>
  <c r="H103"/>
  <c r="H101"/>
  <c r="H100"/>
  <c r="H99"/>
  <c r="H95"/>
  <c r="H98"/>
  <c r="H97"/>
  <c r="H94"/>
  <c r="H93"/>
  <c r="H92"/>
  <c r="H89"/>
  <c r="H78"/>
  <c r="H91"/>
  <c r="H88"/>
  <c r="H87"/>
  <c r="H86"/>
  <c r="H77"/>
  <c r="H85"/>
  <c r="H84"/>
  <c r="H83"/>
  <c r="H82"/>
  <c r="H73"/>
  <c r="H72"/>
  <c r="H71"/>
  <c r="H70"/>
  <c r="H69"/>
  <c r="H65"/>
  <c r="H64"/>
  <c r="H63"/>
  <c r="H62"/>
  <c r="H55"/>
  <c r="H52"/>
  <c r="H57"/>
  <c r="H56"/>
  <c r="H54"/>
  <c r="H61"/>
  <c r="H60"/>
  <c r="H59"/>
  <c r="H6"/>
  <c r="H5"/>
  <c r="H53"/>
  <c r="H51"/>
  <c r="H50"/>
  <c r="H49"/>
  <c r="H74"/>
  <c r="H106"/>
  <c r="H75"/>
  <c r="H81"/>
  <c r="H80"/>
  <c r="H68"/>
  <c r="H67"/>
  <c r="H66"/>
  <c r="H58"/>
  <c r="H48"/>
  <c r="H76"/>
  <c r="H39"/>
  <c r="H42"/>
  <c r="H47"/>
  <c r="H46"/>
  <c r="H45"/>
  <c r="H44"/>
  <c r="H43"/>
  <c r="H41"/>
  <c r="H40"/>
  <c r="H38"/>
  <c r="H37"/>
  <c r="H36"/>
  <c r="H35"/>
  <c r="H33"/>
  <c r="H14"/>
  <c r="H34"/>
  <c r="H12"/>
  <c r="H11"/>
  <c r="H25"/>
  <c r="H26"/>
  <c r="H16"/>
  <c r="H23"/>
  <c r="H29"/>
  <c r="H32"/>
  <c r="H22"/>
  <c r="H10"/>
  <c r="H27"/>
  <c r="H28"/>
  <c r="H21"/>
  <c r="H30"/>
  <c r="H31"/>
  <c r="H7"/>
  <c r="H20"/>
  <c r="H19"/>
  <c r="H15"/>
  <c r="H9"/>
  <c r="H8"/>
  <c r="H13"/>
  <c r="H24"/>
  <c r="H17"/>
  <c r="H18"/>
  <c r="J3" l="1"/>
  <c r="G5" l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l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l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l="1"/>
  <c r="G439" l="1"/>
  <c r="G440" s="1"/>
  <c r="G441" s="1"/>
  <c r="G442" s="1"/>
  <c r="G443" s="1"/>
  <c r="G444" s="1"/>
  <c r="G445" l="1"/>
  <c r="G446" l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l="1"/>
  <c r="G477" s="1"/>
  <c r="G478" s="1"/>
  <c r="G479" s="1"/>
  <c r="G480" s="1"/>
  <c r="G481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G495" s="1"/>
  <c r="G496" s="1"/>
  <c r="G497" s="1"/>
  <c r="G498" s="1"/>
  <c r="G499" s="1"/>
  <c r="G500" s="1"/>
  <c r="G501" s="1"/>
  <c r="G502" s="1"/>
  <c r="G503" l="1"/>
  <c r="G504" s="1"/>
  <c r="G505" l="1"/>
  <c r="G506" s="1"/>
  <c r="G507" s="1"/>
  <c r="G508" s="1"/>
  <c r="G509" s="1"/>
  <c r="G510" s="1"/>
  <c r="G511" s="1"/>
  <c r="G512" s="1"/>
  <c r="G513" s="1"/>
  <c r="G514" s="1"/>
  <c r="G515" s="1"/>
  <c r="G516" s="1"/>
  <c r="G517" s="1"/>
  <c r="G518" l="1"/>
  <c r="G519" s="1"/>
  <c r="G520" s="1"/>
  <c r="G521" l="1"/>
  <c r="G522" s="1"/>
  <c r="G523" s="1"/>
  <c r="G524" s="1"/>
  <c r="G525" s="1"/>
  <c r="G526" s="1"/>
  <c r="G527" s="1"/>
  <c r="G528" s="1"/>
  <c r="G529" s="1"/>
  <c r="G530" s="1"/>
  <c r="G531" s="1"/>
  <c r="G532" s="1"/>
  <c r="G533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G599" s="1"/>
  <c r="G600" s="1"/>
  <c r="G601" s="1"/>
  <c r="G602" s="1"/>
  <c r="G603" s="1"/>
  <c r="G604" s="1"/>
  <c r="G605" s="1"/>
  <c r="G606" s="1"/>
  <c r="G607" s="1"/>
  <c r="G608" s="1"/>
  <c r="G609" s="1"/>
  <c r="G610" s="1"/>
  <c r="G611" s="1"/>
  <c r="G612" s="1"/>
  <c r="G613" s="1"/>
  <c r="G614" s="1"/>
  <c r="G615" s="1"/>
  <c r="G616" s="1"/>
  <c r="G617" s="1"/>
  <c r="G618" s="1"/>
  <c r="G619" s="1"/>
  <c r="G620" s="1"/>
  <c r="G621" s="1"/>
  <c r="G622" s="1"/>
  <c r="G623" s="1"/>
  <c r="G624" s="1"/>
  <c r="G625" s="1"/>
  <c r="G626" s="1"/>
  <c r="G627" s="1"/>
  <c r="G628" s="1"/>
  <c r="G629" s="1"/>
  <c r="G630" s="1"/>
  <c r="G631" s="1"/>
  <c r="G632" s="1"/>
  <c r="G633" s="1"/>
  <c r="G634" s="1"/>
  <c r="G635" s="1"/>
  <c r="G636" s="1"/>
  <c r="G637" s="1"/>
  <c r="G638" s="1"/>
  <c r="G639" s="1"/>
  <c r="G640" s="1"/>
  <c r="G641" s="1"/>
  <c r="G642" s="1"/>
  <c r="G643" s="1"/>
  <c r="G644" s="1"/>
  <c r="G645" s="1"/>
  <c r="G646" s="1"/>
  <c r="G647" s="1"/>
  <c r="G648" s="1"/>
  <c r="G649" s="1"/>
  <c r="G650" s="1"/>
  <c r="G651" s="1"/>
  <c r="G652" s="1"/>
  <c r="G653" s="1"/>
  <c r="G654" s="1"/>
  <c r="G655" s="1"/>
  <c r="G656" s="1"/>
  <c r="G657" s="1"/>
  <c r="G658" s="1"/>
  <c r="G659" s="1"/>
  <c r="G660" s="1"/>
  <c r="G661" s="1"/>
  <c r="G662" s="1"/>
  <c r="G663" s="1"/>
  <c r="G664" s="1"/>
  <c r="G665" s="1"/>
  <c r="G666" s="1"/>
  <c r="G667" s="1"/>
  <c r="G668" s="1"/>
  <c r="G669" s="1"/>
  <c r="G670" s="1"/>
  <c r="G671" s="1"/>
  <c r="G672" s="1"/>
  <c r="G673" s="1"/>
  <c r="G674" s="1"/>
  <c r="G675" s="1"/>
  <c r="G676" s="1"/>
  <c r="G677" s="1"/>
  <c r="G678" s="1"/>
  <c r="G679" s="1"/>
  <c r="G680" s="1"/>
  <c r="G681" s="1"/>
  <c r="G682" s="1"/>
  <c r="G683" s="1"/>
  <c r="G684" s="1"/>
  <c r="G685" s="1"/>
  <c r="G686" s="1"/>
  <c r="G687" s="1"/>
  <c r="G688" s="1"/>
  <c r="G689" s="1"/>
  <c r="G690" s="1"/>
  <c r="G691" s="1"/>
  <c r="G692" s="1"/>
  <c r="G693" s="1"/>
  <c r="G694" s="1"/>
  <c r="G695" s="1"/>
  <c r="G696" s="1"/>
  <c r="G697" s="1"/>
  <c r="G698" s="1"/>
  <c r="G699" s="1"/>
  <c r="G700" s="1"/>
  <c r="G701" s="1"/>
  <c r="G702" s="1"/>
  <c r="G703" s="1"/>
  <c r="G704" s="1"/>
  <c r="G705" s="1"/>
  <c r="G706" s="1"/>
  <c r="G707" s="1"/>
  <c r="G708" s="1"/>
  <c r="G709" s="1"/>
  <c r="G710" s="1"/>
  <c r="G711" s="1"/>
  <c r="G712" s="1"/>
  <c r="G713" s="1"/>
  <c r="G714" s="1"/>
  <c r="G715" s="1"/>
  <c r="G716" s="1"/>
  <c r="G717" s="1"/>
  <c r="G718" s="1"/>
  <c r="G719" s="1"/>
  <c r="G720" s="1"/>
  <c r="G721" s="1"/>
  <c r="G722" s="1"/>
  <c r="G723" s="1"/>
  <c r="G724" s="1"/>
  <c r="G725" s="1"/>
  <c r="G726" s="1"/>
  <c r="G727" s="1"/>
  <c r="G728" s="1"/>
  <c r="G729" s="1"/>
  <c r="G730" s="1"/>
  <c r="G731" s="1"/>
  <c r="G732" s="1"/>
  <c r="G733" s="1"/>
  <c r="G734" s="1"/>
  <c r="G735" s="1"/>
  <c r="G736" s="1"/>
  <c r="G737" s="1"/>
  <c r="G738" s="1"/>
  <c r="G739" s="1"/>
  <c r="G740" s="1"/>
  <c r="G741" s="1"/>
  <c r="G742" s="1"/>
  <c r="G743" s="1"/>
  <c r="G744" s="1"/>
  <c r="G745" s="1"/>
  <c r="G746" s="1"/>
  <c r="G747" s="1"/>
  <c r="G748" s="1"/>
  <c r="G749" s="1"/>
  <c r="G750" s="1"/>
  <c r="G751" s="1"/>
  <c r="G752" s="1"/>
  <c r="G753" s="1"/>
  <c r="G754" s="1"/>
  <c r="G755" s="1"/>
  <c r="G756" s="1"/>
  <c r="G757" s="1"/>
  <c r="G758" s="1"/>
  <c r="G759" s="1"/>
  <c r="G760" s="1"/>
  <c r="G761" s="1"/>
  <c r="G762" s="1"/>
  <c r="G763" s="1"/>
  <c r="G764" s="1"/>
  <c r="G765" s="1"/>
  <c r="G766" s="1"/>
  <c r="G767" s="1"/>
  <c r="G768" s="1"/>
  <c r="G769" s="1"/>
  <c r="G770" s="1"/>
  <c r="G771" s="1"/>
  <c r="G772" s="1"/>
  <c r="G773" s="1"/>
  <c r="G774" s="1"/>
  <c r="G775" s="1"/>
  <c r="G776" s="1"/>
  <c r="G777" s="1"/>
  <c r="G778" s="1"/>
  <c r="G779" s="1"/>
  <c r="G780" s="1"/>
  <c r="G781" s="1"/>
  <c r="G782" s="1"/>
  <c r="G783" s="1"/>
  <c r="G784" s="1"/>
  <c r="G785" s="1"/>
  <c r="G786" s="1"/>
  <c r="G787" s="1"/>
  <c r="G788" s="1"/>
  <c r="G789" s="1"/>
  <c r="G790" s="1"/>
  <c r="G791" s="1"/>
  <c r="G792" s="1"/>
  <c r="G793" s="1"/>
  <c r="G794" s="1"/>
  <c r="G795" s="1"/>
  <c r="G796" s="1"/>
  <c r="G797" s="1"/>
  <c r="G798" s="1"/>
  <c r="G799" s="1"/>
  <c r="G800" s="1"/>
  <c r="G801" s="1"/>
  <c r="G802" s="1"/>
  <c r="G803" s="1"/>
  <c r="G804" s="1"/>
  <c r="G805" s="1"/>
  <c r="G806" s="1"/>
  <c r="G807" s="1"/>
  <c r="G808" s="1"/>
  <c r="G809" s="1"/>
  <c r="G810" s="1"/>
  <c r="G811" s="1"/>
  <c r="G812" s="1"/>
  <c r="G813" s="1"/>
  <c r="G814" s="1"/>
  <c r="G815" s="1"/>
  <c r="G816" s="1"/>
  <c r="G817" s="1"/>
  <c r="G818" s="1"/>
  <c r="G819" s="1"/>
  <c r="G820" s="1"/>
  <c r="G821" s="1"/>
  <c r="G822" s="1"/>
  <c r="G823" s="1"/>
  <c r="G824" s="1"/>
  <c r="G825" s="1"/>
  <c r="G826" s="1"/>
  <c r="G827" s="1"/>
  <c r="G828" s="1"/>
  <c r="G829" s="1"/>
  <c r="G830" s="1"/>
  <c r="G831" s="1"/>
  <c r="G832" s="1"/>
  <c r="G833" s="1"/>
  <c r="G834" s="1"/>
  <c r="G835" s="1"/>
  <c r="G836" s="1"/>
  <c r="G837" s="1"/>
  <c r="G838" s="1"/>
  <c r="G839" s="1"/>
  <c r="G840" s="1"/>
  <c r="G841" s="1"/>
  <c r="G842" s="1"/>
  <c r="G843" s="1"/>
  <c r="G844" s="1"/>
  <c r="G845" s="1"/>
  <c r="G846" s="1"/>
  <c r="G847" s="1"/>
  <c r="G848" s="1"/>
  <c r="G849" s="1"/>
  <c r="G850" s="1"/>
  <c r="G851" s="1"/>
  <c r="G852" s="1"/>
  <c r="G853" s="1"/>
  <c r="G854" s="1"/>
  <c r="G855" s="1"/>
  <c r="G856" s="1"/>
  <c r="G857" s="1"/>
  <c r="G858" s="1"/>
  <c r="G859" s="1"/>
  <c r="G860" s="1"/>
  <c r="G861" s="1"/>
  <c r="G862" s="1"/>
  <c r="G863" s="1"/>
  <c r="G864" s="1"/>
  <c r="G865" s="1"/>
  <c r="G866" s="1"/>
  <c r="G867" s="1"/>
  <c r="G868" s="1"/>
  <c r="G869" s="1"/>
  <c r="G870" s="1"/>
  <c r="G871" s="1"/>
  <c r="G872" s="1"/>
  <c r="G873" s="1"/>
  <c r="G874" s="1"/>
  <c r="G875" s="1"/>
  <c r="G876" s="1"/>
  <c r="G877" s="1"/>
  <c r="G878" s="1"/>
  <c r="G879" s="1"/>
  <c r="G880" s="1"/>
  <c r="G881" s="1"/>
  <c r="G882" s="1"/>
  <c r="G883" s="1"/>
  <c r="G884" s="1"/>
  <c r="G885" s="1"/>
  <c r="G886" s="1"/>
  <c r="G887" s="1"/>
  <c r="G888" s="1"/>
  <c r="G889" s="1"/>
  <c r="G890" s="1"/>
  <c r="G891" s="1"/>
  <c r="G892" s="1"/>
  <c r="G893" s="1"/>
  <c r="G894" s="1"/>
  <c r="G895" s="1"/>
  <c r="G896" s="1"/>
  <c r="G897" s="1"/>
  <c r="G898" s="1"/>
  <c r="G899" s="1"/>
  <c r="G900" s="1"/>
  <c r="G901" s="1"/>
  <c r="G902" s="1"/>
  <c r="G903" s="1"/>
  <c r="G904" s="1"/>
  <c r="G905" s="1"/>
  <c r="G906" s="1"/>
  <c r="G907" s="1"/>
  <c r="G908" s="1"/>
  <c r="G909" s="1"/>
  <c r="G910" s="1"/>
  <c r="G911" s="1"/>
  <c r="G912" s="1"/>
  <c r="G913" s="1"/>
  <c r="G914" s="1"/>
  <c r="G915" s="1"/>
  <c r="G916" s="1"/>
  <c r="G917" s="1"/>
  <c r="G918" s="1"/>
  <c r="G919" s="1"/>
  <c r="G920" s="1"/>
  <c r="G921" s="1"/>
  <c r="G922" s="1"/>
  <c r="G923" s="1"/>
  <c r="G924" s="1"/>
  <c r="G925" s="1"/>
  <c r="G926" s="1"/>
  <c r="G927" s="1"/>
  <c r="G928" s="1"/>
  <c r="G929" s="1"/>
  <c r="G930" s="1"/>
  <c r="G931" s="1"/>
  <c r="G932" s="1"/>
  <c r="G933" s="1"/>
  <c r="G934" s="1"/>
  <c r="G935" s="1"/>
  <c r="G936" s="1"/>
  <c r="G937" s="1"/>
  <c r="G938" s="1"/>
  <c r="G939" s="1"/>
  <c r="G940" s="1"/>
  <c r="G941" s="1"/>
  <c r="G942" s="1"/>
  <c r="G943" s="1"/>
  <c r="G944" s="1"/>
  <c r="G945" s="1"/>
  <c r="G946" s="1"/>
  <c r="G947" s="1"/>
  <c r="G948" s="1"/>
  <c r="G949" s="1"/>
  <c r="G950" s="1"/>
  <c r="G951" s="1"/>
  <c r="G952" s="1"/>
  <c r="G953" s="1"/>
  <c r="G954" s="1"/>
  <c r="G955" s="1"/>
  <c r="G956" s="1"/>
  <c r="G957" s="1"/>
  <c r="G958" s="1"/>
  <c r="G959" s="1"/>
  <c r="G960" s="1"/>
  <c r="G961" s="1"/>
  <c r="G962" s="1"/>
  <c r="G963" s="1"/>
  <c r="G964" s="1"/>
  <c r="G965" s="1"/>
  <c r="G966" s="1"/>
  <c r="G967" s="1"/>
  <c r="G968" s="1"/>
  <c r="G969" s="1"/>
  <c r="G970" s="1"/>
  <c r="G971" s="1"/>
  <c r="G972" s="1"/>
  <c r="G973" s="1"/>
  <c r="G974" s="1"/>
  <c r="G975" s="1"/>
  <c r="G976" s="1"/>
  <c r="G977" s="1"/>
  <c r="G978" s="1"/>
  <c r="G979" s="1"/>
  <c r="G980" s="1"/>
  <c r="G981" s="1"/>
  <c r="G982" s="1"/>
  <c r="G983" s="1"/>
  <c r="G984" s="1"/>
  <c r="G985" s="1"/>
  <c r="G986" s="1"/>
  <c r="G987" s="1"/>
  <c r="G988" s="1"/>
  <c r="G989" s="1"/>
  <c r="G990" s="1"/>
  <c r="G991" s="1"/>
  <c r="G992" s="1"/>
  <c r="G993" s="1"/>
  <c r="G994" s="1"/>
  <c r="G995" s="1"/>
</calcChain>
</file>

<file path=xl/sharedStrings.xml><?xml version="1.0" encoding="utf-8"?>
<sst xmlns="http://schemas.openxmlformats.org/spreadsheetml/2006/main" count="613" uniqueCount="12">
  <si>
    <t>N°</t>
  </si>
  <si>
    <t>Date</t>
  </si>
  <si>
    <t>Tiers</t>
  </si>
  <si>
    <t>P</t>
  </si>
  <si>
    <t>Débit</t>
  </si>
  <si>
    <t>Crédit</t>
  </si>
  <si>
    <t>pointé</t>
  </si>
  <si>
    <t>solde</t>
  </si>
  <si>
    <t>x</t>
  </si>
  <si>
    <t>=</t>
  </si>
  <si>
    <t>relevé banque</t>
  </si>
  <si>
    <t xml:space="preserve">solde pointé 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</si>
</sst>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#,##0.00\ _€"/>
  </numFmts>
  <fonts count="15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9"/>
      <color rgb="FFFF0000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u/>
      <sz val="10"/>
      <color rgb="FF0000FF"/>
      <name val="Verdana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rgb="FFFF0000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EFED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4F8DC"/>
        <bgColor indexed="64"/>
      </patternFill>
    </fill>
    <fill>
      <patternFill patternType="solid">
        <fgColor rgb="FFFFCF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7F6CE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/>
    <xf numFmtId="0" fontId="6" fillId="0" borderId="0"/>
    <xf numFmtId="0" fontId="4" fillId="6" borderId="1">
      <alignment horizontal="center"/>
    </xf>
    <xf numFmtId="0" fontId="5" fillId="0" borderId="0"/>
    <xf numFmtId="44" fontId="8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6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3" borderId="4" xfId="0" applyNumberFormat="1" applyFont="1" applyFill="1" applyBorder="1" applyAlignment="1">
      <alignment horizontal="right" wrapText="1"/>
    </xf>
    <xf numFmtId="164" fontId="1" fillId="0" borderId="0" xfId="0" applyNumberFormat="1" applyFont="1" applyAlignment="1">
      <alignment horizontal="right"/>
    </xf>
    <xf numFmtId="164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wrapText="1"/>
    </xf>
    <xf numFmtId="164" fontId="1" fillId="2" borderId="1" xfId="0" applyNumberFormat="1" applyFont="1" applyFill="1" applyBorder="1" applyAlignment="1">
      <alignment horizontal="right" wrapText="1"/>
    </xf>
    <xf numFmtId="164" fontId="1" fillId="0" borderId="1" xfId="0" applyNumberFormat="1" applyFont="1" applyBorder="1" applyAlignment="1">
      <alignment horizontal="right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 wrapText="1"/>
    </xf>
    <xf numFmtId="14" fontId="1" fillId="3" borderId="1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64" fontId="2" fillId="3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right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3" borderId="1" xfId="0" applyNumberFormat="1" applyFont="1" applyFill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44" fontId="1" fillId="0" borderId="0" xfId="5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4" fontId="1" fillId="7" borderId="1" xfId="0" applyNumberFormat="1" applyFont="1" applyFill="1" applyBorder="1" applyAlignment="1">
      <alignment horizontal="center"/>
    </xf>
    <xf numFmtId="14" fontId="1" fillId="8" borderId="1" xfId="0" applyNumberFormat="1" applyFont="1" applyFill="1" applyBorder="1" applyAlignment="1">
      <alignment horizontal="center"/>
    </xf>
    <xf numFmtId="14" fontId="1" fillId="7" borderId="4" xfId="0" applyNumberFormat="1" applyFont="1" applyFill="1" applyBorder="1" applyAlignment="1">
      <alignment horizontal="center"/>
    </xf>
    <xf numFmtId="164" fontId="1" fillId="7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7" borderId="4" xfId="0" applyNumberFormat="1" applyFont="1" applyFill="1" applyBorder="1" applyAlignment="1">
      <alignment vertical="center"/>
    </xf>
    <xf numFmtId="164" fontId="1" fillId="8" borderId="1" xfId="0" applyNumberFormat="1" applyFont="1" applyFill="1" applyBorder="1" applyAlignment="1">
      <alignment vertical="center"/>
    </xf>
    <xf numFmtId="164" fontId="1" fillId="0" borderId="1" xfId="0" applyNumberFormat="1" applyFont="1" applyBorder="1" applyAlignment="1">
      <alignment horizontal="right"/>
    </xf>
    <xf numFmtId="0" fontId="10" fillId="5" borderId="3" xfId="0" applyFont="1" applyFill="1" applyBorder="1" applyAlignment="1">
      <alignment horizontal="center" vertical="center"/>
    </xf>
    <xf numFmtId="164" fontId="1" fillId="5" borderId="0" xfId="0" applyNumberFormat="1" applyFont="1" applyFill="1" applyAlignment="1">
      <alignment horizontal="right"/>
    </xf>
    <xf numFmtId="0" fontId="1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14" fontId="1" fillId="5" borderId="7" xfId="0" applyNumberFormat="1" applyFont="1" applyFill="1" applyBorder="1" applyAlignment="1">
      <alignment horizontal="center"/>
    </xf>
    <xf numFmtId="0" fontId="1" fillId="5" borderId="7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center" vertical="center"/>
    </xf>
    <xf numFmtId="164" fontId="1" fillId="5" borderId="7" xfId="0" applyNumberFormat="1" applyFont="1" applyFill="1" applyBorder="1" applyAlignment="1">
      <alignment horizontal="right"/>
    </xf>
    <xf numFmtId="0" fontId="1" fillId="0" borderId="6" xfId="0" applyFont="1" applyBorder="1" applyAlignment="1">
      <alignment horizontal="left"/>
    </xf>
    <xf numFmtId="164" fontId="1" fillId="5" borderId="1" xfId="0" applyNumberFormat="1" applyFont="1" applyFill="1" applyBorder="1" applyAlignment="1">
      <alignment horizontal="center" vertical="center"/>
    </xf>
    <xf numFmtId="0" fontId="3" fillId="5" borderId="7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3" borderId="5" xfId="0" applyNumberFormat="1" applyFont="1" applyFill="1" applyBorder="1" applyAlignment="1">
      <alignment horizontal="right" wrapText="1"/>
    </xf>
    <xf numFmtId="164" fontId="1" fillId="3" borderId="1" xfId="0" applyNumberFormat="1" applyFont="1" applyFill="1" applyBorder="1" applyAlignment="1">
      <alignment horizontal="right"/>
    </xf>
    <xf numFmtId="164" fontId="1" fillId="4" borderId="1" xfId="0" applyNumberFormat="1" applyFont="1" applyFill="1" applyBorder="1" applyAlignment="1">
      <alignment horizontal="right" wrapText="1"/>
    </xf>
    <xf numFmtId="164" fontId="1" fillId="9" borderId="1" xfId="0" applyNumberFormat="1" applyFont="1" applyFill="1" applyBorder="1" applyAlignment="1">
      <alignment horizontal="right" wrapText="1"/>
    </xf>
    <xf numFmtId="164" fontId="1" fillId="5" borderId="1" xfId="0" applyNumberFormat="1" applyFont="1" applyFill="1" applyBorder="1" applyAlignment="1">
      <alignment horizontal="right" wrapText="1"/>
    </xf>
    <xf numFmtId="164" fontId="1" fillId="3" borderId="5" xfId="0" applyNumberFormat="1" applyFont="1" applyFill="1" applyBorder="1" applyAlignment="1">
      <alignment horizontal="right" vertical="center" wrapText="1"/>
    </xf>
    <xf numFmtId="164" fontId="1" fillId="4" borderId="1" xfId="0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3" fillId="0" borderId="0" xfId="6" applyFont="1" applyAlignment="1" applyProtection="1">
      <alignment horizontal="left"/>
    </xf>
    <xf numFmtId="0" fontId="1" fillId="2" borderId="1" xfId="0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0" fontId="9" fillId="2" borderId="1" xfId="0" applyFont="1" applyFill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right" vertical="center" wrapText="1"/>
    </xf>
    <xf numFmtId="164" fontId="1" fillId="3" borderId="4" xfId="0" applyNumberFormat="1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14" fontId="1" fillId="7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0" fontId="1" fillId="7" borderId="7" xfId="0" applyFont="1" applyFill="1" applyBorder="1" applyAlignment="1">
      <alignment vertical="center"/>
    </xf>
    <xf numFmtId="0" fontId="1" fillId="7" borderId="3" xfId="0" applyFont="1" applyFill="1" applyBorder="1" applyAlignment="1">
      <alignment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7" borderId="2" xfId="0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7" borderId="1" xfId="0" applyNumberFormat="1" applyFont="1" applyFill="1" applyBorder="1" applyAlignment="1">
      <alignment horizontal="right" vertical="center"/>
    </xf>
    <xf numFmtId="0" fontId="1" fillId="8" borderId="0" xfId="0" applyFont="1" applyFill="1" applyAlignment="1">
      <alignment horizontal="center"/>
    </xf>
    <xf numFmtId="164" fontId="1" fillId="7" borderId="1" xfId="0" applyNumberFormat="1" applyFont="1" applyFill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/>
    </xf>
    <xf numFmtId="164" fontId="11" fillId="5" borderId="2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1" fillId="7" borderId="7" xfId="0" applyNumberFormat="1" applyFont="1" applyFill="1" applyBorder="1" applyAlignment="1">
      <alignment horizontal="center" vertical="center"/>
    </xf>
    <xf numFmtId="164" fontId="11" fillId="7" borderId="3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1" fillId="7" borderId="2" xfId="0" applyFont="1" applyFill="1" applyBorder="1" applyAlignment="1">
      <alignment horizontal="left" vertical="center"/>
    </xf>
    <xf numFmtId="0" fontId="1" fillId="7" borderId="7" xfId="0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left" vertical="center"/>
    </xf>
    <xf numFmtId="164" fontId="1" fillId="7" borderId="2" xfId="0" applyNumberFormat="1" applyFont="1" applyFill="1" applyBorder="1" applyAlignment="1">
      <alignment horizontal="right" vertical="center"/>
    </xf>
    <xf numFmtId="164" fontId="1" fillId="7" borderId="3" xfId="0" applyNumberFormat="1" applyFont="1" applyFill="1" applyBorder="1" applyAlignment="1">
      <alignment horizontal="right" vertical="center"/>
    </xf>
    <xf numFmtId="0" fontId="1" fillId="8" borderId="2" xfId="0" applyFont="1" applyFill="1" applyBorder="1" applyAlignment="1">
      <alignment horizontal="left" vertical="center"/>
    </xf>
    <xf numFmtId="0" fontId="1" fillId="8" borderId="7" xfId="0" applyFont="1" applyFill="1" applyBorder="1" applyAlignment="1">
      <alignment horizontal="left" vertical="center"/>
    </xf>
    <xf numFmtId="0" fontId="1" fillId="8" borderId="3" xfId="0" applyFont="1" applyFill="1" applyBorder="1" applyAlignment="1">
      <alignment horizontal="left" vertical="center"/>
    </xf>
    <xf numFmtId="164" fontId="1" fillId="8" borderId="2" xfId="0" applyNumberFormat="1" applyFont="1" applyFill="1" applyBorder="1" applyAlignment="1">
      <alignment horizontal="right" vertical="center"/>
    </xf>
    <xf numFmtId="164" fontId="1" fillId="8" borderId="3" xfId="0" applyNumberFormat="1" applyFont="1" applyFill="1" applyBorder="1" applyAlignment="1">
      <alignment horizontal="right" vertical="center"/>
    </xf>
    <xf numFmtId="0" fontId="9" fillId="8" borderId="2" xfId="0" applyFont="1" applyFill="1" applyBorder="1" applyAlignment="1">
      <alignment horizontal="left" vertical="center"/>
    </xf>
    <xf numFmtId="0" fontId="9" fillId="8" borderId="7" xfId="0" applyFont="1" applyFill="1" applyBorder="1" applyAlignment="1">
      <alignment horizontal="left" vertical="center"/>
    </xf>
    <xf numFmtId="0" fontId="9" fillId="8" borderId="3" xfId="0" applyFont="1" applyFill="1" applyBorder="1" applyAlignment="1">
      <alignment horizontal="left" vertical="center"/>
    </xf>
    <xf numFmtId="0" fontId="9" fillId="7" borderId="2" xfId="0" applyFont="1" applyFill="1" applyBorder="1" applyAlignment="1">
      <alignment horizontal="left" vertical="center"/>
    </xf>
    <xf numFmtId="0" fontId="9" fillId="7" borderId="7" xfId="0" applyFont="1" applyFill="1" applyBorder="1" applyAlignment="1">
      <alignment horizontal="left" vertical="center"/>
    </xf>
    <xf numFmtId="0" fontId="9" fillId="7" borderId="3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7" fillId="7" borderId="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164" fontId="1" fillId="7" borderId="2" xfId="0" applyNumberFormat="1" applyFont="1" applyFill="1" applyBorder="1" applyAlignment="1">
      <alignment horizontal="right"/>
    </xf>
    <xf numFmtId="164" fontId="1" fillId="7" borderId="3" xfId="0" applyNumberFormat="1" applyFont="1" applyFill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0" fontId="1" fillId="7" borderId="1" xfId="0" applyFont="1" applyFill="1" applyBorder="1" applyAlignment="1">
      <alignment horizontal="left" vertical="center"/>
    </xf>
    <xf numFmtId="164" fontId="1" fillId="7" borderId="1" xfId="0" applyNumberFormat="1" applyFont="1" applyFill="1" applyBorder="1" applyAlignment="1">
      <alignment horizontal="right" vertical="center"/>
    </xf>
  </cellXfs>
  <cellStyles count="7">
    <cellStyle name="Global" xfId="4"/>
    <cellStyle name="Header" xfId="1"/>
    <cellStyle name="HyperLink" xfId="2"/>
    <cellStyle name="Lien hypertexte" xfId="6" builtinId="8"/>
    <cellStyle name="Monétaire" xfId="5" builtinId="4"/>
    <cellStyle name="Normal" xfId="0" builtinId="0"/>
    <cellStyle name="TableHeader" xfId="3"/>
  </cellStyles>
  <dxfs count="12"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FF0000"/>
      </font>
    </dxf>
    <dxf>
      <fill>
        <patternFill>
          <bgColor rgb="FFF7F6CE"/>
        </patternFill>
      </fill>
    </dxf>
    <dxf>
      <fill>
        <patternFill>
          <bgColor rgb="FFF4F8DC"/>
        </patternFill>
      </fill>
    </dxf>
    <dxf>
      <fill>
        <patternFill>
          <bgColor rgb="FFFFFFFF"/>
        </patternFill>
      </fill>
    </dxf>
    <dxf>
      <fill>
        <patternFill>
          <bgColor rgb="FFFFFFCC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F4F8DC"/>
      <color rgb="FFFEFED6"/>
      <color rgb="FFF7F6CE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579120</xdr:colOff>
      <xdr:row>0</xdr:row>
      <xdr:rowOff>1</xdr:rowOff>
    </xdr:from>
    <xdr:to>
      <xdr:col>4</xdr:col>
      <xdr:colOff>373380</xdr:colOff>
      <xdr:row>0</xdr:row>
      <xdr:rowOff>274321</xdr:rowOff>
    </xdr:to>
    <xdr:sp macro="[0]!Lecture" textlink="">
      <xdr:nvSpPr>
        <xdr:cNvPr id="3" name="ZoneTexte 2"/>
        <xdr:cNvSpPr txBox="1"/>
      </xdr:nvSpPr>
      <xdr:spPr>
        <a:xfrm>
          <a:off x="1859280" y="1"/>
          <a:ext cx="1394460" cy="27432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995"/>
  <sheetViews>
    <sheetView tabSelected="1" zoomScaleNormal="100" workbookViewId="0">
      <pane ySplit="3" topLeftCell="A582" activePane="bottomLeft" state="frozen"/>
      <selection pane="bottomLeft" activeCell="C597" sqref="C597"/>
    </sheetView>
  </sheetViews>
  <sheetFormatPr baseColWidth="10" defaultColWidth="11.5546875" defaultRowHeight="10.5" customHeight="1"/>
  <cols>
    <col min="1" max="1" width="9" style="5" customWidth="1"/>
    <col min="2" max="2" width="9.6640625" style="24" customWidth="1"/>
    <col min="3" max="3" width="20.6640625" style="13" customWidth="1"/>
    <col min="4" max="4" width="2.6640625" style="38" customWidth="1"/>
    <col min="5" max="6" width="10.77734375" style="19" customWidth="1"/>
    <col min="7" max="7" width="13.77734375" style="15" customWidth="1"/>
    <col min="8" max="8" width="10.6640625" style="15" hidden="1" customWidth="1"/>
    <col min="9" max="9" width="2.6640625" style="4" customWidth="1"/>
    <col min="10" max="10" width="13.77734375" style="4" customWidth="1"/>
    <col min="11" max="11" width="2.6640625" style="4" customWidth="1"/>
    <col min="12" max="12" width="13.109375" style="4" customWidth="1"/>
    <col min="13" max="13" width="14.6640625" style="4" customWidth="1"/>
    <col min="14" max="14" width="1.88671875" style="4" customWidth="1"/>
    <col min="15" max="15" width="14.33203125" style="4" customWidth="1"/>
    <col min="16" max="16" width="10.6640625" style="30" customWidth="1"/>
    <col min="17" max="17" width="11.33203125" style="41" customWidth="1"/>
    <col min="18" max="18" width="11.5546875" style="41"/>
    <col min="19" max="19" width="11.5546875" style="4"/>
    <col min="20" max="20" width="3" style="4" customWidth="1"/>
    <col min="21" max="16384" width="11.5546875" style="4"/>
  </cols>
  <sheetData>
    <row r="1" spans="1:21" s="39" customFormat="1" ht="22.2" customHeight="1">
      <c r="A1" s="54"/>
      <c r="B1" s="55"/>
      <c r="C1" s="56"/>
      <c r="D1" s="57"/>
      <c r="E1" s="58"/>
      <c r="F1" s="58"/>
      <c r="G1" s="60" t="s">
        <v>7</v>
      </c>
      <c r="H1" s="51"/>
      <c r="I1" s="155" t="s">
        <v>10</v>
      </c>
      <c r="J1" s="156"/>
      <c r="K1" s="129">
        <v>978.82</v>
      </c>
      <c r="L1" s="130"/>
      <c r="M1" s="52"/>
      <c r="N1" s="59"/>
      <c r="O1" s="27"/>
      <c r="P1" s="27"/>
      <c r="Q1" s="41"/>
      <c r="R1" s="41"/>
    </row>
    <row r="2" spans="1:21" s="39" customFormat="1" ht="16.95" hidden="1" customHeight="1">
      <c r="A2" s="5"/>
      <c r="B2" s="24"/>
      <c r="C2" s="13"/>
      <c r="D2" s="38"/>
      <c r="E2" s="49"/>
      <c r="F2" s="49"/>
      <c r="G2" s="15"/>
      <c r="H2" s="15"/>
      <c r="M2" s="52"/>
      <c r="N2" s="124"/>
      <c r="O2" s="124"/>
      <c r="P2" s="30"/>
      <c r="Q2" s="41"/>
      <c r="R2" s="41"/>
    </row>
    <row r="3" spans="1:21" s="8" customFormat="1" ht="25.2" customHeight="1">
      <c r="A3" s="6" t="s">
        <v>0</v>
      </c>
      <c r="B3" s="20" t="s">
        <v>1</v>
      </c>
      <c r="C3" s="6" t="s">
        <v>2</v>
      </c>
      <c r="D3" s="7" t="s">
        <v>3</v>
      </c>
      <c r="E3" s="9" t="s">
        <v>4</v>
      </c>
      <c r="F3" s="9" t="s">
        <v>5</v>
      </c>
      <c r="G3" s="25">
        <f>SUM(F4:F995)-SUM(E4:E995)</f>
        <v>930.08000000000902</v>
      </c>
      <c r="H3" s="16" t="s">
        <v>6</v>
      </c>
      <c r="I3" s="53"/>
      <c r="J3" s="127">
        <f>0+SUMIF($D$4:$D$995,"x",$H$4:$H$995)</f>
        <v>978.81999999999789</v>
      </c>
      <c r="K3" s="61" t="s">
        <v>9</v>
      </c>
      <c r="L3" s="50" t="s">
        <v>11</v>
      </c>
      <c r="M3" s="52"/>
      <c r="N3" s="29"/>
      <c r="O3" s="126"/>
      <c r="P3" s="29"/>
      <c r="Q3" s="40"/>
      <c r="R3" s="40"/>
      <c r="S3" s="40"/>
      <c r="T3" s="40"/>
      <c r="U3" s="40"/>
    </row>
    <row r="4" spans="1:21" ht="10.5" customHeight="1">
      <c r="A4" s="1"/>
      <c r="B4" s="21"/>
      <c r="C4" s="10"/>
      <c r="D4" s="6" t="s">
        <v>8</v>
      </c>
      <c r="E4" s="18"/>
      <c r="F4" s="18">
        <v>1210.21</v>
      </c>
      <c r="G4" s="26">
        <f>SUM(F4)</f>
        <v>1210.21</v>
      </c>
      <c r="H4" s="14">
        <f t="shared" ref="H4:H67" si="0">IF(D4="x",F4-E4,0)</f>
        <v>1210.21</v>
      </c>
      <c r="K4" s="39"/>
      <c r="L4" s="8"/>
      <c r="N4" s="32"/>
      <c r="O4" s="32"/>
    </row>
    <row r="5" spans="1:21" ht="10.5" customHeight="1">
      <c r="A5" s="1"/>
      <c r="B5" s="23"/>
      <c r="C5" s="10"/>
      <c r="D5" s="6" t="s">
        <v>8</v>
      </c>
      <c r="E5" s="18">
        <v>11.85</v>
      </c>
      <c r="F5" s="18"/>
      <c r="G5" s="26">
        <f t="shared" ref="G5:G68" si="1">SUM(G4-E5+F5)</f>
        <v>1198.3600000000001</v>
      </c>
      <c r="H5" s="14">
        <f t="shared" si="0"/>
        <v>-11.85</v>
      </c>
      <c r="J5" s="42"/>
      <c r="K5" s="149"/>
      <c r="L5" s="150"/>
      <c r="M5" s="151"/>
      <c r="N5" s="139"/>
      <c r="O5" s="140"/>
      <c r="P5" s="45"/>
      <c r="R5" s="30"/>
      <c r="S5" s="41"/>
    </row>
    <row r="6" spans="1:21" ht="10.5" customHeight="1">
      <c r="A6" s="3"/>
      <c r="B6" s="21"/>
      <c r="C6" s="12"/>
      <c r="D6" s="7" t="s">
        <v>8</v>
      </c>
      <c r="E6" s="17">
        <v>11.95</v>
      </c>
      <c r="F6" s="17"/>
      <c r="G6" s="26">
        <f t="shared" si="1"/>
        <v>1186.4100000000001</v>
      </c>
      <c r="H6" s="14">
        <f t="shared" si="0"/>
        <v>-11.95</v>
      </c>
      <c r="J6" s="24"/>
      <c r="K6" s="152"/>
      <c r="L6" s="153"/>
      <c r="M6" s="154"/>
      <c r="N6" s="134"/>
      <c r="O6" s="135"/>
      <c r="P6" s="46"/>
      <c r="R6" s="30"/>
      <c r="S6" s="41"/>
    </row>
    <row r="7" spans="1:21" ht="10.5" customHeight="1">
      <c r="A7" s="1"/>
      <c r="B7" s="21"/>
      <c r="C7" s="10"/>
      <c r="D7" s="6" t="s">
        <v>8</v>
      </c>
      <c r="E7" s="18">
        <v>50</v>
      </c>
      <c r="F7" s="18"/>
      <c r="G7" s="26">
        <f t="shared" si="1"/>
        <v>1136.4100000000001</v>
      </c>
      <c r="H7" s="14">
        <f t="shared" si="0"/>
        <v>-50</v>
      </c>
      <c r="J7" s="44"/>
      <c r="K7" s="149"/>
      <c r="L7" s="150"/>
      <c r="M7" s="151"/>
      <c r="N7" s="139"/>
      <c r="O7" s="140"/>
      <c r="P7" s="47"/>
      <c r="R7" s="30"/>
      <c r="S7" s="41"/>
    </row>
    <row r="8" spans="1:21" ht="10.5" customHeight="1">
      <c r="A8" s="3"/>
      <c r="B8" s="22"/>
      <c r="C8" s="11"/>
      <c r="D8" s="6" t="s">
        <v>8</v>
      </c>
      <c r="E8" s="18">
        <v>62.47</v>
      </c>
      <c r="F8" s="18"/>
      <c r="G8" s="68">
        <f t="shared" si="1"/>
        <v>1073.94</v>
      </c>
      <c r="H8" s="14">
        <f t="shared" si="0"/>
        <v>-62.47</v>
      </c>
      <c r="J8" s="24"/>
      <c r="K8" s="152"/>
      <c r="L8" s="153"/>
      <c r="M8" s="154"/>
      <c r="N8" s="134"/>
      <c r="O8" s="135"/>
      <c r="P8" s="46"/>
      <c r="R8" s="30"/>
      <c r="S8" s="41"/>
    </row>
    <row r="9" spans="1:21" ht="10.5" customHeight="1">
      <c r="A9" s="1"/>
      <c r="B9" s="22"/>
      <c r="C9" s="11"/>
      <c r="D9" s="7" t="s">
        <v>8</v>
      </c>
      <c r="E9" s="17">
        <v>76.489999999999995</v>
      </c>
      <c r="F9" s="17"/>
      <c r="G9" s="68">
        <f t="shared" si="1"/>
        <v>997.45</v>
      </c>
      <c r="H9" s="14">
        <f t="shared" si="0"/>
        <v>-76.489999999999995</v>
      </c>
      <c r="J9" s="42"/>
      <c r="K9" s="149"/>
      <c r="L9" s="150"/>
      <c r="M9" s="151"/>
      <c r="N9" s="139"/>
      <c r="O9" s="140"/>
      <c r="P9" s="45"/>
      <c r="R9" s="30"/>
      <c r="S9" s="41"/>
    </row>
    <row r="10" spans="1:21" ht="10.5" customHeight="1">
      <c r="A10" s="2"/>
      <c r="B10" s="22"/>
      <c r="C10" s="11"/>
      <c r="D10" s="7" t="s">
        <v>8</v>
      </c>
      <c r="E10" s="17">
        <v>57.79</v>
      </c>
      <c r="F10" s="17"/>
      <c r="G10" s="68">
        <f t="shared" si="1"/>
        <v>939.66000000000008</v>
      </c>
      <c r="H10" s="14">
        <f t="shared" si="0"/>
        <v>-57.79</v>
      </c>
      <c r="J10" s="24"/>
      <c r="K10" s="152"/>
      <c r="L10" s="153"/>
      <c r="M10" s="154"/>
      <c r="N10" s="134"/>
      <c r="O10" s="135"/>
      <c r="P10" s="46"/>
      <c r="R10" s="30"/>
      <c r="S10" s="41"/>
    </row>
    <row r="11" spans="1:21" ht="10.5" customHeight="1">
      <c r="A11" s="2"/>
      <c r="B11" s="21"/>
      <c r="C11" s="10"/>
      <c r="D11" s="6" t="s">
        <v>8</v>
      </c>
      <c r="E11" s="18">
        <v>17.95</v>
      </c>
      <c r="F11" s="18"/>
      <c r="G11" s="68">
        <f t="shared" si="1"/>
        <v>921.71</v>
      </c>
      <c r="H11" s="14">
        <f t="shared" si="0"/>
        <v>-17.95</v>
      </c>
      <c r="J11" s="42"/>
      <c r="K11" s="149"/>
      <c r="L11" s="150"/>
      <c r="M11" s="151"/>
      <c r="N11" s="139"/>
      <c r="O11" s="140"/>
      <c r="P11" s="45"/>
      <c r="R11" s="30"/>
      <c r="S11" s="41"/>
    </row>
    <row r="12" spans="1:21" ht="10.5" customHeight="1">
      <c r="A12" s="1"/>
      <c r="B12" s="21"/>
      <c r="C12" s="10"/>
      <c r="D12" s="6" t="s">
        <v>8</v>
      </c>
      <c r="E12" s="18">
        <v>165.98</v>
      </c>
      <c r="F12" s="18"/>
      <c r="G12" s="68">
        <f t="shared" si="1"/>
        <v>755.73</v>
      </c>
      <c r="H12" s="14">
        <f t="shared" si="0"/>
        <v>-165.98</v>
      </c>
      <c r="J12" s="24"/>
      <c r="K12" s="152"/>
      <c r="L12" s="153"/>
      <c r="M12" s="154"/>
      <c r="N12" s="134"/>
      <c r="O12" s="135"/>
      <c r="P12" s="46"/>
      <c r="R12" s="30"/>
      <c r="S12" s="41"/>
    </row>
    <row r="13" spans="1:21" ht="10.5" customHeight="1">
      <c r="A13" s="1"/>
      <c r="B13" s="21"/>
      <c r="C13" s="10"/>
      <c r="D13" s="7" t="s">
        <v>8</v>
      </c>
      <c r="E13" s="17">
        <v>172.42</v>
      </c>
      <c r="F13" s="17"/>
      <c r="G13" s="68">
        <f t="shared" si="1"/>
        <v>583.31000000000006</v>
      </c>
      <c r="H13" s="14">
        <f t="shared" si="0"/>
        <v>-172.42</v>
      </c>
      <c r="J13" s="42"/>
      <c r="K13" s="149"/>
      <c r="L13" s="150"/>
      <c r="M13" s="151"/>
      <c r="N13" s="139"/>
      <c r="O13" s="140"/>
      <c r="P13" s="45"/>
      <c r="R13" s="30"/>
      <c r="S13" s="41"/>
    </row>
    <row r="14" spans="1:21" ht="10.5" customHeight="1">
      <c r="A14" s="2"/>
      <c r="B14" s="23"/>
      <c r="C14" s="12"/>
      <c r="D14" s="6" t="s">
        <v>8</v>
      </c>
      <c r="E14" s="18">
        <v>6</v>
      </c>
      <c r="F14" s="18"/>
      <c r="G14" s="68">
        <f t="shared" si="1"/>
        <v>577.31000000000006</v>
      </c>
      <c r="H14" s="14">
        <f t="shared" si="0"/>
        <v>-6</v>
      </c>
      <c r="J14" s="24"/>
      <c r="K14" s="152"/>
      <c r="L14" s="153"/>
      <c r="M14" s="154"/>
      <c r="N14" s="134"/>
      <c r="O14" s="135"/>
      <c r="P14" s="46"/>
      <c r="R14" s="30"/>
      <c r="S14" s="41"/>
    </row>
    <row r="15" spans="1:21" ht="10.5" customHeight="1">
      <c r="A15" s="3"/>
      <c r="B15" s="21"/>
      <c r="C15" s="10"/>
      <c r="D15" s="6" t="s">
        <v>8</v>
      </c>
      <c r="E15" s="18">
        <v>146.02000000000001</v>
      </c>
      <c r="F15" s="18"/>
      <c r="G15" s="68">
        <f t="shared" si="1"/>
        <v>431.29000000000008</v>
      </c>
      <c r="H15" s="14">
        <f t="shared" si="0"/>
        <v>-146.02000000000001</v>
      </c>
      <c r="J15" s="42"/>
      <c r="K15" s="149"/>
      <c r="L15" s="150"/>
      <c r="M15" s="151"/>
      <c r="N15" s="139"/>
      <c r="O15" s="140"/>
      <c r="P15" s="45"/>
      <c r="R15" s="30"/>
      <c r="S15" s="41"/>
    </row>
    <row r="16" spans="1:21" ht="10.5" customHeight="1">
      <c r="A16" s="1"/>
      <c r="B16" s="22"/>
      <c r="C16" s="11"/>
      <c r="D16" s="7" t="s">
        <v>8</v>
      </c>
      <c r="E16" s="17">
        <v>44.77</v>
      </c>
      <c r="F16" s="17"/>
      <c r="G16" s="68">
        <f t="shared" si="1"/>
        <v>386.5200000000001</v>
      </c>
      <c r="H16" s="14">
        <f t="shared" si="0"/>
        <v>-44.77</v>
      </c>
      <c r="J16" s="24"/>
      <c r="K16" s="152"/>
      <c r="L16" s="153"/>
      <c r="M16" s="154"/>
      <c r="N16" s="134"/>
      <c r="O16" s="135"/>
      <c r="P16" s="46"/>
      <c r="R16" s="30"/>
      <c r="S16" s="41"/>
    </row>
    <row r="17" spans="1:19" ht="10.5" customHeight="1">
      <c r="A17" s="1"/>
      <c r="B17" s="21"/>
      <c r="C17" s="10"/>
      <c r="D17" s="7" t="s">
        <v>8</v>
      </c>
      <c r="E17" s="17">
        <v>38.67</v>
      </c>
      <c r="F17" s="17"/>
      <c r="G17" s="68">
        <f t="shared" si="1"/>
        <v>347.85000000000008</v>
      </c>
      <c r="H17" s="14">
        <f t="shared" si="0"/>
        <v>-38.67</v>
      </c>
      <c r="J17" s="42"/>
      <c r="K17" s="149"/>
      <c r="L17" s="150"/>
      <c r="M17" s="151"/>
      <c r="N17" s="139"/>
      <c r="O17" s="140"/>
      <c r="P17" s="45"/>
      <c r="R17" s="30"/>
      <c r="S17" s="41"/>
    </row>
    <row r="18" spans="1:19" ht="10.5" customHeight="1">
      <c r="A18" s="2"/>
      <c r="B18" s="22"/>
      <c r="C18" s="11"/>
      <c r="D18" s="7" t="s">
        <v>8</v>
      </c>
      <c r="E18" s="17">
        <v>20</v>
      </c>
      <c r="F18" s="17"/>
      <c r="G18" s="68">
        <f t="shared" si="1"/>
        <v>327.85000000000008</v>
      </c>
      <c r="H18" s="14">
        <f t="shared" si="0"/>
        <v>-20</v>
      </c>
      <c r="J18" s="24"/>
      <c r="K18" s="152"/>
      <c r="L18" s="153"/>
      <c r="M18" s="154"/>
      <c r="N18" s="134"/>
      <c r="O18" s="135"/>
      <c r="P18" s="46"/>
      <c r="R18" s="30"/>
      <c r="S18" s="41"/>
    </row>
    <row r="19" spans="1:19" ht="10.5" customHeight="1">
      <c r="A19" s="1"/>
      <c r="B19" s="21"/>
      <c r="C19" s="10"/>
      <c r="D19" s="6" t="s">
        <v>8</v>
      </c>
      <c r="E19" s="18"/>
      <c r="F19" s="18">
        <v>1000</v>
      </c>
      <c r="G19" s="68">
        <f t="shared" si="1"/>
        <v>1327.8500000000001</v>
      </c>
      <c r="H19" s="14">
        <f t="shared" si="0"/>
        <v>1000</v>
      </c>
      <c r="J19" s="42"/>
      <c r="K19" s="149"/>
      <c r="L19" s="150"/>
      <c r="M19" s="151"/>
      <c r="N19" s="139"/>
      <c r="O19" s="140"/>
      <c r="P19" s="45"/>
      <c r="R19" s="30"/>
      <c r="S19" s="41"/>
    </row>
    <row r="20" spans="1:19" ht="10.5" customHeight="1">
      <c r="A20" s="1"/>
      <c r="B20" s="23"/>
      <c r="C20" s="12"/>
      <c r="D20" s="36" t="s">
        <v>8</v>
      </c>
      <c r="E20" s="69">
        <v>63.8</v>
      </c>
      <c r="F20" s="69"/>
      <c r="G20" s="68">
        <f t="shared" si="1"/>
        <v>1264.0500000000002</v>
      </c>
      <c r="H20" s="14">
        <f t="shared" si="0"/>
        <v>-63.8</v>
      </c>
      <c r="J20" s="43"/>
      <c r="K20" s="146"/>
      <c r="L20" s="147"/>
      <c r="M20" s="148"/>
      <c r="N20" s="144"/>
      <c r="O20" s="145"/>
      <c r="P20" s="48"/>
      <c r="R20" s="30"/>
      <c r="S20" s="41"/>
    </row>
    <row r="21" spans="1:19" ht="10.5" customHeight="1">
      <c r="A21" s="2"/>
      <c r="B21" s="21"/>
      <c r="C21" s="10"/>
      <c r="D21" s="7" t="s">
        <v>8</v>
      </c>
      <c r="E21" s="17">
        <v>18.399999999999999</v>
      </c>
      <c r="F21" s="17"/>
      <c r="G21" s="68">
        <f t="shared" si="1"/>
        <v>1245.6500000000001</v>
      </c>
      <c r="H21" s="14">
        <f t="shared" si="0"/>
        <v>-18.399999999999999</v>
      </c>
      <c r="J21" s="42"/>
      <c r="K21" s="149"/>
      <c r="L21" s="150"/>
      <c r="M21" s="151"/>
      <c r="N21" s="139"/>
      <c r="O21" s="140"/>
      <c r="P21" s="45"/>
      <c r="R21" s="30"/>
      <c r="S21" s="41"/>
    </row>
    <row r="22" spans="1:19" ht="10.5" customHeight="1">
      <c r="A22" s="2"/>
      <c r="B22" s="88"/>
      <c r="C22" s="89"/>
      <c r="D22" s="6" t="s">
        <v>8</v>
      </c>
      <c r="E22" s="90">
        <v>27.98</v>
      </c>
      <c r="F22" s="90"/>
      <c r="G22" s="73">
        <f t="shared" si="1"/>
        <v>1217.67</v>
      </c>
      <c r="H22" s="91">
        <f t="shared" si="0"/>
        <v>-27.98</v>
      </c>
      <c r="J22" s="43"/>
      <c r="K22" s="146"/>
      <c r="L22" s="147"/>
      <c r="M22" s="148"/>
      <c r="N22" s="144"/>
      <c r="O22" s="145"/>
      <c r="P22" s="48"/>
      <c r="R22" s="30"/>
      <c r="S22" s="41"/>
    </row>
    <row r="23" spans="1:19" ht="10.5" customHeight="1">
      <c r="A23" s="1"/>
      <c r="B23" s="20"/>
      <c r="C23" s="78"/>
      <c r="D23" s="37" t="s">
        <v>8</v>
      </c>
      <c r="E23" s="79">
        <v>34.06</v>
      </c>
      <c r="F23" s="70"/>
      <c r="G23" s="73">
        <f t="shared" si="1"/>
        <v>1183.6100000000001</v>
      </c>
      <c r="H23" s="14">
        <f t="shared" si="0"/>
        <v>-34.06</v>
      </c>
      <c r="J23" s="42"/>
      <c r="K23" s="136"/>
      <c r="L23" s="137"/>
      <c r="M23" s="138"/>
      <c r="N23" s="139"/>
      <c r="O23" s="140"/>
      <c r="P23" s="45"/>
      <c r="R23" s="77"/>
      <c r="S23" s="41"/>
    </row>
    <row r="24" spans="1:19" ht="10.5" customHeight="1">
      <c r="A24" s="1"/>
      <c r="B24" s="22"/>
      <c r="C24" s="11"/>
      <c r="D24" s="6" t="s">
        <v>8</v>
      </c>
      <c r="E24" s="18">
        <v>35.549999999999997</v>
      </c>
      <c r="F24" s="71"/>
      <c r="G24" s="68">
        <f t="shared" si="1"/>
        <v>1148.0600000000002</v>
      </c>
      <c r="H24" s="14">
        <f t="shared" si="0"/>
        <v>-35.549999999999997</v>
      </c>
      <c r="J24" s="43"/>
      <c r="K24" s="141"/>
      <c r="L24" s="142"/>
      <c r="M24" s="143"/>
      <c r="N24" s="144"/>
      <c r="O24" s="145"/>
      <c r="P24" s="48"/>
      <c r="R24" s="30"/>
      <c r="S24" s="41"/>
    </row>
    <row r="25" spans="1:19" ht="10.5" customHeight="1">
      <c r="A25" s="1"/>
      <c r="B25" s="21"/>
      <c r="C25" s="10"/>
      <c r="D25" s="7" t="s">
        <v>8</v>
      </c>
      <c r="E25" s="17">
        <v>100</v>
      </c>
      <c r="F25" s="17"/>
      <c r="G25" s="68">
        <f t="shared" si="1"/>
        <v>1048.0600000000002</v>
      </c>
      <c r="H25" s="14">
        <f t="shared" si="0"/>
        <v>-100</v>
      </c>
      <c r="J25" s="42"/>
      <c r="K25" s="136"/>
      <c r="L25" s="137"/>
      <c r="M25" s="138"/>
      <c r="N25" s="139"/>
      <c r="O25" s="140"/>
      <c r="P25" s="45"/>
      <c r="R25" s="30"/>
      <c r="S25" s="41"/>
    </row>
    <row r="26" spans="1:19" ht="10.5" customHeight="1">
      <c r="A26" s="2"/>
      <c r="B26" s="21"/>
      <c r="C26" s="10"/>
      <c r="D26" s="7" t="s">
        <v>8</v>
      </c>
      <c r="E26" s="17">
        <v>12.65</v>
      </c>
      <c r="F26" s="17"/>
      <c r="G26" s="68">
        <f t="shared" si="1"/>
        <v>1035.4100000000001</v>
      </c>
      <c r="H26" s="14">
        <f t="shared" si="0"/>
        <v>-12.65</v>
      </c>
      <c r="J26" s="43"/>
      <c r="K26" s="141"/>
      <c r="L26" s="142"/>
      <c r="M26" s="143"/>
      <c r="N26" s="144"/>
      <c r="O26" s="145"/>
      <c r="P26" s="48"/>
    </row>
    <row r="27" spans="1:19" ht="10.5" customHeight="1">
      <c r="A27" s="2"/>
      <c r="B27" s="21"/>
      <c r="C27" s="10"/>
      <c r="D27" s="7" t="s">
        <v>8</v>
      </c>
      <c r="E27" s="17">
        <v>19.989999999999998</v>
      </c>
      <c r="F27" s="17"/>
      <c r="G27" s="68">
        <f t="shared" si="1"/>
        <v>1015.4200000000001</v>
      </c>
      <c r="H27" s="14">
        <f t="shared" si="0"/>
        <v>-19.989999999999998</v>
      </c>
      <c r="J27" s="42"/>
      <c r="K27" s="136"/>
      <c r="L27" s="137"/>
      <c r="M27" s="138"/>
      <c r="N27" s="139"/>
      <c r="O27" s="140"/>
      <c r="P27" s="45"/>
    </row>
    <row r="28" spans="1:19" ht="10.5" customHeight="1">
      <c r="A28" s="2"/>
      <c r="B28" s="22"/>
      <c r="C28" s="11"/>
      <c r="D28" s="7" t="s">
        <v>8</v>
      </c>
      <c r="E28" s="17">
        <v>55.46</v>
      </c>
      <c r="F28" s="17"/>
      <c r="G28" s="68">
        <f t="shared" si="1"/>
        <v>959.96</v>
      </c>
      <c r="H28" s="14">
        <f t="shared" si="0"/>
        <v>-55.46</v>
      </c>
      <c r="J28" s="24"/>
      <c r="K28" s="131"/>
      <c r="L28" s="132"/>
      <c r="M28" s="133"/>
      <c r="N28" s="134"/>
      <c r="O28" s="135"/>
      <c r="P28" s="46"/>
    </row>
    <row r="29" spans="1:19" ht="10.5" customHeight="1">
      <c r="A29" s="2"/>
      <c r="B29" s="21"/>
      <c r="C29" s="10"/>
      <c r="D29" s="7" t="s">
        <v>8</v>
      </c>
      <c r="E29" s="17">
        <v>37.93</v>
      </c>
      <c r="F29" s="72"/>
      <c r="G29" s="68">
        <f t="shared" si="1"/>
        <v>922.03000000000009</v>
      </c>
      <c r="H29" s="14">
        <f t="shared" si="0"/>
        <v>-37.93</v>
      </c>
      <c r="J29" s="42"/>
      <c r="K29" s="136"/>
      <c r="L29" s="137"/>
      <c r="M29" s="138"/>
      <c r="N29" s="139"/>
      <c r="O29" s="140"/>
      <c r="P29" s="125"/>
    </row>
    <row r="30" spans="1:19" ht="10.5" customHeight="1">
      <c r="A30" s="1"/>
      <c r="B30" s="21"/>
      <c r="C30" s="10"/>
      <c r="D30" s="36" t="s">
        <v>8</v>
      </c>
      <c r="E30" s="69">
        <v>21.6</v>
      </c>
      <c r="F30" s="69"/>
      <c r="G30" s="68">
        <f t="shared" si="1"/>
        <v>900.43000000000006</v>
      </c>
      <c r="H30" s="14">
        <f t="shared" si="0"/>
        <v>-21.6</v>
      </c>
      <c r="J30" s="24"/>
      <c r="K30" s="131"/>
      <c r="L30" s="132"/>
      <c r="M30" s="133"/>
      <c r="N30" s="134"/>
      <c r="O30" s="135"/>
      <c r="P30" s="128"/>
    </row>
    <row r="31" spans="1:19" ht="10.5" customHeight="1">
      <c r="A31" s="1"/>
      <c r="B31" s="22"/>
      <c r="C31" s="11"/>
      <c r="D31" s="6" t="s">
        <v>8</v>
      </c>
      <c r="E31" s="18">
        <v>123.63</v>
      </c>
      <c r="F31" s="18"/>
      <c r="G31" s="68">
        <f t="shared" si="1"/>
        <v>776.80000000000007</v>
      </c>
      <c r="H31" s="14">
        <f t="shared" si="0"/>
        <v>-123.63</v>
      </c>
      <c r="J31" s="42"/>
      <c r="K31" s="136"/>
      <c r="L31" s="137"/>
      <c r="M31" s="138"/>
      <c r="N31" s="139"/>
      <c r="O31" s="140"/>
      <c r="P31" s="45"/>
    </row>
    <row r="32" spans="1:19" ht="10.5" customHeight="1">
      <c r="A32" s="1"/>
      <c r="B32" s="21"/>
      <c r="C32" s="10"/>
      <c r="D32" s="6" t="s">
        <v>8</v>
      </c>
      <c r="E32" s="18">
        <v>16.91</v>
      </c>
      <c r="F32" s="18"/>
      <c r="G32" s="68">
        <f t="shared" si="1"/>
        <v>759.8900000000001</v>
      </c>
      <c r="H32" s="14">
        <f t="shared" si="0"/>
        <v>-16.91</v>
      </c>
      <c r="J32" s="24"/>
      <c r="K32" s="131"/>
      <c r="L32" s="132"/>
      <c r="M32" s="133"/>
      <c r="N32" s="134"/>
      <c r="O32" s="135"/>
      <c r="P32" s="115"/>
    </row>
    <row r="33" spans="1:16" ht="10.5" customHeight="1">
      <c r="A33" s="3"/>
      <c r="B33" s="22"/>
      <c r="C33" s="12"/>
      <c r="D33" s="6" t="s">
        <v>8</v>
      </c>
      <c r="E33" s="18">
        <v>42.51</v>
      </c>
      <c r="F33" s="18"/>
      <c r="G33" s="68">
        <f t="shared" si="1"/>
        <v>717.38000000000011</v>
      </c>
      <c r="H33" s="14">
        <f t="shared" si="0"/>
        <v>-42.51</v>
      </c>
      <c r="J33" s="99"/>
      <c r="K33" s="136"/>
      <c r="L33" s="137"/>
      <c r="M33" s="138"/>
      <c r="N33" s="139"/>
      <c r="O33" s="140"/>
      <c r="P33" s="119"/>
    </row>
    <row r="34" spans="1:16" ht="10.5" customHeight="1">
      <c r="A34" s="1"/>
      <c r="B34" s="22"/>
      <c r="C34" s="11"/>
      <c r="D34" s="6" t="s">
        <v>8</v>
      </c>
      <c r="E34" s="18">
        <v>69.95</v>
      </c>
      <c r="F34" s="18"/>
      <c r="G34" s="68">
        <f t="shared" si="1"/>
        <v>647.43000000000006</v>
      </c>
      <c r="H34" s="14">
        <f t="shared" si="0"/>
        <v>-69.95</v>
      </c>
      <c r="J34" s="24"/>
      <c r="K34" s="131"/>
      <c r="L34" s="132"/>
      <c r="M34" s="133"/>
      <c r="N34" s="134"/>
      <c r="O34" s="135"/>
      <c r="P34" s="118"/>
    </row>
    <row r="35" spans="1:16" ht="10.5" customHeight="1">
      <c r="A35" s="1"/>
      <c r="B35" s="23"/>
      <c r="C35" s="10"/>
      <c r="D35" s="7" t="s">
        <v>8</v>
      </c>
      <c r="E35" s="17">
        <v>50</v>
      </c>
      <c r="F35" s="17"/>
      <c r="G35" s="68">
        <f t="shared" si="1"/>
        <v>597.43000000000006</v>
      </c>
      <c r="H35" s="14">
        <f t="shared" si="0"/>
        <v>-50</v>
      </c>
      <c r="J35" s="42"/>
      <c r="K35" s="136"/>
      <c r="L35" s="137"/>
      <c r="M35" s="138"/>
      <c r="N35" s="139"/>
      <c r="O35" s="140"/>
      <c r="P35" s="114"/>
    </row>
    <row r="36" spans="1:16" ht="10.5" customHeight="1">
      <c r="A36" s="1"/>
      <c r="B36" s="23"/>
      <c r="C36" s="10"/>
      <c r="D36" s="36" t="s">
        <v>8</v>
      </c>
      <c r="E36" s="17">
        <v>59.96</v>
      </c>
      <c r="F36" s="17"/>
      <c r="G36" s="68">
        <f t="shared" si="1"/>
        <v>537.47</v>
      </c>
      <c r="H36" s="14">
        <f t="shared" si="0"/>
        <v>-59.96</v>
      </c>
      <c r="J36" s="24"/>
      <c r="K36" s="131"/>
      <c r="L36" s="132"/>
      <c r="M36" s="133"/>
      <c r="N36" s="134"/>
      <c r="O36" s="135"/>
      <c r="P36" s="122"/>
    </row>
    <row r="37" spans="1:16" ht="10.5" customHeight="1">
      <c r="A37" s="3"/>
      <c r="B37" s="21"/>
      <c r="C37" s="12"/>
      <c r="D37" s="36" t="s">
        <v>8</v>
      </c>
      <c r="E37" s="69">
        <v>138.99</v>
      </c>
      <c r="F37" s="69"/>
      <c r="G37" s="68">
        <f t="shared" si="1"/>
        <v>398.48</v>
      </c>
      <c r="H37" s="14">
        <f t="shared" si="0"/>
        <v>-138.99</v>
      </c>
      <c r="J37" s="42"/>
      <c r="K37" s="121"/>
      <c r="L37" s="112"/>
      <c r="M37" s="113"/>
      <c r="N37" s="139"/>
      <c r="O37" s="140"/>
      <c r="P37" s="123"/>
    </row>
    <row r="38" spans="1:16" ht="10.5" customHeight="1">
      <c r="A38" s="1"/>
      <c r="B38" s="23"/>
      <c r="C38" s="10"/>
      <c r="D38" s="7" t="s">
        <v>8</v>
      </c>
      <c r="E38" s="17">
        <v>7.47</v>
      </c>
      <c r="F38" s="17"/>
      <c r="G38" s="68">
        <f t="shared" si="1"/>
        <v>391.01</v>
      </c>
      <c r="H38" s="14">
        <f t="shared" si="0"/>
        <v>-7.47</v>
      </c>
      <c r="J38" s="24"/>
      <c r="K38" s="131"/>
      <c r="L38" s="132"/>
      <c r="M38" s="133"/>
      <c r="N38" s="134"/>
      <c r="O38" s="135"/>
      <c r="P38" s="120"/>
    </row>
    <row r="39" spans="1:16" ht="10.5" customHeight="1">
      <c r="A39" s="3"/>
      <c r="B39" s="23"/>
      <c r="C39" s="12"/>
      <c r="D39" s="6" t="s">
        <v>8</v>
      </c>
      <c r="E39" s="18">
        <v>21</v>
      </c>
      <c r="F39" s="18"/>
      <c r="G39" s="68">
        <f t="shared" si="1"/>
        <v>370.01</v>
      </c>
      <c r="H39" s="14">
        <f t="shared" si="0"/>
        <v>-21</v>
      </c>
      <c r="J39" s="42"/>
      <c r="K39" s="136"/>
      <c r="L39" s="137"/>
      <c r="M39" s="138"/>
      <c r="N39" s="139"/>
      <c r="O39" s="140"/>
      <c r="P39" s="117"/>
    </row>
    <row r="40" spans="1:16" ht="10.5" customHeight="1">
      <c r="A40" s="3"/>
      <c r="B40" s="21"/>
      <c r="C40" s="12"/>
      <c r="D40" s="6" t="s">
        <v>8</v>
      </c>
      <c r="E40" s="18">
        <v>80</v>
      </c>
      <c r="F40" s="18"/>
      <c r="G40" s="68">
        <f t="shared" si="1"/>
        <v>290.01</v>
      </c>
      <c r="H40" s="14">
        <f t="shared" si="0"/>
        <v>-80</v>
      </c>
      <c r="J40" s="24"/>
      <c r="K40" s="131"/>
      <c r="L40" s="132"/>
      <c r="M40" s="133"/>
      <c r="N40" s="134"/>
      <c r="O40" s="135"/>
      <c r="P40" s="116"/>
    </row>
    <row r="41" spans="1:16" ht="10.5" customHeight="1">
      <c r="A41" s="1"/>
      <c r="B41" s="23"/>
      <c r="C41" s="10"/>
      <c r="D41" s="7" t="s">
        <v>8</v>
      </c>
      <c r="E41" s="17">
        <v>6</v>
      </c>
      <c r="F41" s="17"/>
      <c r="G41" s="68">
        <f t="shared" si="1"/>
        <v>284.01</v>
      </c>
      <c r="H41" s="14">
        <f t="shared" si="0"/>
        <v>-6</v>
      </c>
      <c r="P41" s="4"/>
    </row>
    <row r="42" spans="1:16" ht="10.5" customHeight="1">
      <c r="A42" s="1"/>
      <c r="B42" s="23"/>
      <c r="C42" s="10"/>
      <c r="D42" s="7" t="s">
        <v>8</v>
      </c>
      <c r="E42" s="17">
        <v>30</v>
      </c>
      <c r="F42" s="17"/>
      <c r="G42" s="68">
        <f t="shared" si="1"/>
        <v>254.01</v>
      </c>
      <c r="H42" s="14">
        <f t="shared" si="0"/>
        <v>-30</v>
      </c>
      <c r="P42" s="4"/>
    </row>
    <row r="43" spans="1:16" ht="10.5" customHeight="1">
      <c r="A43" s="3"/>
      <c r="B43" s="21"/>
      <c r="C43" s="12"/>
      <c r="D43" s="7" t="s">
        <v>8</v>
      </c>
      <c r="E43" s="17">
        <v>7.44</v>
      </c>
      <c r="F43" s="17"/>
      <c r="G43" s="68">
        <f t="shared" si="1"/>
        <v>246.57</v>
      </c>
      <c r="H43" s="14">
        <f t="shared" si="0"/>
        <v>-7.44</v>
      </c>
      <c r="P43" s="4"/>
    </row>
    <row r="44" spans="1:16" ht="10.5" customHeight="1">
      <c r="A44" s="1"/>
      <c r="B44" s="23"/>
      <c r="C44" s="10"/>
      <c r="D44" s="6" t="s">
        <v>8</v>
      </c>
      <c r="E44" s="18">
        <v>40</v>
      </c>
      <c r="F44" s="18"/>
      <c r="G44" s="68">
        <f t="shared" si="1"/>
        <v>206.57</v>
      </c>
      <c r="H44" s="14">
        <f t="shared" si="0"/>
        <v>-40</v>
      </c>
      <c r="P44" s="4"/>
    </row>
    <row r="45" spans="1:16" ht="10.5" customHeight="1">
      <c r="A45" s="3"/>
      <c r="B45" s="21"/>
      <c r="C45" s="12"/>
      <c r="D45" s="7" t="s">
        <v>8</v>
      </c>
      <c r="E45" s="17">
        <v>15.16</v>
      </c>
      <c r="F45" s="17"/>
      <c r="G45" s="68">
        <f t="shared" si="1"/>
        <v>191.41</v>
      </c>
      <c r="H45" s="14">
        <f t="shared" si="0"/>
        <v>-15.16</v>
      </c>
      <c r="P45" s="4"/>
    </row>
    <row r="46" spans="1:16" ht="10.5" customHeight="1">
      <c r="A46" s="1"/>
      <c r="B46" s="22"/>
      <c r="C46" s="10"/>
      <c r="D46" s="6" t="s">
        <v>8</v>
      </c>
      <c r="E46" s="18">
        <v>15.46</v>
      </c>
      <c r="F46" s="18"/>
      <c r="G46" s="68">
        <f t="shared" si="1"/>
        <v>175.95</v>
      </c>
      <c r="H46" s="14">
        <f t="shared" si="0"/>
        <v>-15.46</v>
      </c>
      <c r="P46" s="4"/>
    </row>
    <row r="47" spans="1:16" ht="10.5" customHeight="1">
      <c r="A47" s="2"/>
      <c r="B47" s="21"/>
      <c r="C47" s="11"/>
      <c r="D47" s="36" t="s">
        <v>8</v>
      </c>
      <c r="E47" s="17">
        <v>46.61</v>
      </c>
      <c r="F47" s="17"/>
      <c r="G47" s="68">
        <f t="shared" si="1"/>
        <v>129.33999999999997</v>
      </c>
      <c r="H47" s="14">
        <f t="shared" si="0"/>
        <v>-46.61</v>
      </c>
      <c r="P47" s="4"/>
    </row>
    <row r="48" spans="1:16" ht="10.5" customHeight="1">
      <c r="A48" s="3"/>
      <c r="B48" s="21"/>
      <c r="C48" s="12"/>
      <c r="D48" s="6" t="s">
        <v>8</v>
      </c>
      <c r="E48" s="18">
        <v>25.5</v>
      </c>
      <c r="F48" s="18"/>
      <c r="G48" s="68">
        <f t="shared" si="1"/>
        <v>103.83999999999997</v>
      </c>
      <c r="H48" s="14">
        <f t="shared" si="0"/>
        <v>-25.5</v>
      </c>
      <c r="P48" s="4"/>
    </row>
    <row r="49" spans="1:16" ht="10.5" customHeight="1">
      <c r="A49" s="1"/>
      <c r="B49" s="21"/>
      <c r="C49" s="10"/>
      <c r="D49" s="6" t="s">
        <v>8</v>
      </c>
      <c r="E49" s="18"/>
      <c r="F49" s="18">
        <v>384.85</v>
      </c>
      <c r="G49" s="68">
        <f t="shared" si="1"/>
        <v>488.69</v>
      </c>
      <c r="H49" s="14">
        <f t="shared" si="0"/>
        <v>384.85</v>
      </c>
      <c r="P49" s="4"/>
    </row>
    <row r="50" spans="1:16" ht="10.5" customHeight="1">
      <c r="A50" s="1"/>
      <c r="B50" s="22"/>
      <c r="C50" s="10"/>
      <c r="D50" s="7" t="s">
        <v>8</v>
      </c>
      <c r="E50" s="17">
        <v>133.44</v>
      </c>
      <c r="F50" s="17"/>
      <c r="G50" s="68">
        <f t="shared" si="1"/>
        <v>355.25</v>
      </c>
      <c r="H50" s="14">
        <f t="shared" si="0"/>
        <v>-133.44</v>
      </c>
      <c r="P50" s="4"/>
    </row>
    <row r="51" spans="1:16" ht="10.5" customHeight="1">
      <c r="A51" s="2"/>
      <c r="B51" s="21"/>
      <c r="C51" s="11"/>
      <c r="D51" s="7" t="s">
        <v>8</v>
      </c>
      <c r="E51" s="17">
        <v>17.93</v>
      </c>
      <c r="F51" s="17"/>
      <c r="G51" s="68">
        <f t="shared" si="1"/>
        <v>337.32</v>
      </c>
      <c r="H51" s="14">
        <f t="shared" si="0"/>
        <v>-17.93</v>
      </c>
      <c r="P51" s="4"/>
    </row>
    <row r="52" spans="1:16" ht="10.5" customHeight="1">
      <c r="A52" s="31"/>
      <c r="B52" s="21"/>
      <c r="C52" s="12"/>
      <c r="D52" s="7" t="s">
        <v>8</v>
      </c>
      <c r="E52" s="17">
        <v>18.27</v>
      </c>
      <c r="F52" s="17"/>
      <c r="G52" s="68">
        <f t="shared" si="1"/>
        <v>319.05</v>
      </c>
      <c r="H52" s="14">
        <f t="shared" si="0"/>
        <v>-18.27</v>
      </c>
      <c r="P52" s="4"/>
    </row>
    <row r="53" spans="1:16" ht="10.5" customHeight="1">
      <c r="A53" s="3"/>
      <c r="B53" s="21"/>
      <c r="C53" s="12"/>
      <c r="D53" s="7" t="s">
        <v>8</v>
      </c>
      <c r="E53" s="17"/>
      <c r="F53" s="17">
        <v>556.76</v>
      </c>
      <c r="G53" s="68">
        <f t="shared" si="1"/>
        <v>875.81</v>
      </c>
      <c r="H53" s="14">
        <f t="shared" si="0"/>
        <v>556.76</v>
      </c>
      <c r="P53" s="4"/>
    </row>
    <row r="54" spans="1:16" ht="10.5" customHeight="1">
      <c r="A54" s="3"/>
      <c r="B54" s="21"/>
      <c r="C54" s="10"/>
      <c r="D54" s="7" t="s">
        <v>8</v>
      </c>
      <c r="E54" s="17">
        <v>33</v>
      </c>
      <c r="F54" s="69"/>
      <c r="G54" s="68">
        <f t="shared" si="1"/>
        <v>842.81</v>
      </c>
      <c r="H54" s="14">
        <f t="shared" si="0"/>
        <v>-33</v>
      </c>
      <c r="P54" s="4"/>
    </row>
    <row r="55" spans="1:16" ht="10.5" customHeight="1">
      <c r="A55" s="1"/>
      <c r="B55" s="23"/>
      <c r="C55" s="10"/>
      <c r="D55" s="6" t="s">
        <v>8</v>
      </c>
      <c r="E55" s="18">
        <v>30</v>
      </c>
      <c r="F55" s="18"/>
      <c r="G55" s="68">
        <f t="shared" si="1"/>
        <v>812.81</v>
      </c>
      <c r="H55" s="14">
        <f t="shared" si="0"/>
        <v>-30</v>
      </c>
      <c r="P55" s="4"/>
    </row>
    <row r="56" spans="1:16" ht="10.5" customHeight="1">
      <c r="A56" s="1"/>
      <c r="B56" s="23"/>
      <c r="C56" s="10"/>
      <c r="D56" s="6" t="s">
        <v>8</v>
      </c>
      <c r="E56" s="18">
        <v>4.4400000000000004</v>
      </c>
      <c r="F56" s="18"/>
      <c r="G56" s="68">
        <f t="shared" si="1"/>
        <v>808.36999999999989</v>
      </c>
      <c r="H56" s="14">
        <f t="shared" si="0"/>
        <v>-4.4400000000000004</v>
      </c>
      <c r="P56" s="4"/>
    </row>
    <row r="57" spans="1:16" ht="10.5" customHeight="1">
      <c r="A57" s="3"/>
      <c r="B57" s="23"/>
      <c r="C57" s="12"/>
      <c r="D57" s="7" t="s">
        <v>8</v>
      </c>
      <c r="E57" s="17"/>
      <c r="F57" s="17">
        <v>73.8</v>
      </c>
      <c r="G57" s="68">
        <f t="shared" si="1"/>
        <v>882.16999999999985</v>
      </c>
      <c r="H57" s="14">
        <f t="shared" si="0"/>
        <v>73.8</v>
      </c>
      <c r="P57" s="4"/>
    </row>
    <row r="58" spans="1:16" ht="10.5" customHeight="1">
      <c r="A58" s="1"/>
      <c r="B58" s="23"/>
      <c r="C58" s="10"/>
      <c r="D58" s="7" t="s">
        <v>8</v>
      </c>
      <c r="E58" s="17">
        <v>2</v>
      </c>
      <c r="F58" s="17"/>
      <c r="G58" s="68">
        <f t="shared" si="1"/>
        <v>880.16999999999985</v>
      </c>
      <c r="H58" s="14">
        <f t="shared" si="0"/>
        <v>-2</v>
      </c>
      <c r="P58" s="4"/>
    </row>
    <row r="59" spans="1:16" ht="10.5" customHeight="1">
      <c r="A59" s="1"/>
      <c r="B59" s="23"/>
      <c r="C59" s="10"/>
      <c r="D59" s="6" t="s">
        <v>8</v>
      </c>
      <c r="E59" s="18"/>
      <c r="F59" s="18">
        <v>631.5</v>
      </c>
      <c r="G59" s="68">
        <f t="shared" si="1"/>
        <v>1511.6699999999998</v>
      </c>
      <c r="H59" s="14">
        <f t="shared" si="0"/>
        <v>631.5</v>
      </c>
      <c r="P59" s="4"/>
    </row>
    <row r="60" spans="1:16" ht="10.5" customHeight="1">
      <c r="A60" s="3"/>
      <c r="B60" s="21"/>
      <c r="C60" s="12"/>
      <c r="D60" s="7" t="s">
        <v>8</v>
      </c>
      <c r="E60" s="17">
        <v>10.88</v>
      </c>
      <c r="F60" s="17"/>
      <c r="G60" s="68">
        <f t="shared" si="1"/>
        <v>1500.7899999999997</v>
      </c>
      <c r="H60" s="14">
        <f t="shared" si="0"/>
        <v>-10.88</v>
      </c>
      <c r="P60" s="4"/>
    </row>
    <row r="61" spans="1:16" ht="10.5" customHeight="1">
      <c r="A61" s="1"/>
      <c r="B61" s="23"/>
      <c r="C61" s="10"/>
      <c r="D61" s="6" t="s">
        <v>8</v>
      </c>
      <c r="E61" s="18">
        <v>17.3</v>
      </c>
      <c r="F61" s="18"/>
      <c r="G61" s="68">
        <f t="shared" si="1"/>
        <v>1483.4899999999998</v>
      </c>
      <c r="H61" s="14">
        <f t="shared" si="0"/>
        <v>-17.3</v>
      </c>
      <c r="P61" s="4"/>
    </row>
    <row r="62" spans="1:16" ht="10.5" customHeight="1">
      <c r="A62" s="3"/>
      <c r="B62" s="21"/>
      <c r="C62" s="12"/>
      <c r="D62" s="7" t="s">
        <v>8</v>
      </c>
      <c r="E62" s="17">
        <v>35.799999999999997</v>
      </c>
      <c r="F62" s="17"/>
      <c r="G62" s="68">
        <f t="shared" si="1"/>
        <v>1447.6899999999998</v>
      </c>
      <c r="H62" s="14">
        <f t="shared" si="0"/>
        <v>-35.799999999999997</v>
      </c>
      <c r="J62" s="62"/>
      <c r="K62" s="75"/>
      <c r="L62" s="75"/>
      <c r="M62" s="75"/>
      <c r="N62" s="63"/>
      <c r="O62" s="63"/>
      <c r="P62" s="63"/>
    </row>
    <row r="63" spans="1:16" ht="10.5" customHeight="1">
      <c r="A63" s="1"/>
      <c r="B63" s="23"/>
      <c r="C63" s="10"/>
      <c r="D63" s="6" t="s">
        <v>8</v>
      </c>
      <c r="E63" s="18">
        <v>1.55</v>
      </c>
      <c r="F63" s="18"/>
      <c r="G63" s="68">
        <f t="shared" si="1"/>
        <v>1446.1399999999999</v>
      </c>
      <c r="H63" s="14">
        <f t="shared" si="0"/>
        <v>-1.55</v>
      </c>
      <c r="J63" s="62"/>
      <c r="K63" s="76"/>
      <c r="L63" s="76"/>
      <c r="M63" s="76"/>
      <c r="N63" s="63"/>
      <c r="O63" s="63"/>
      <c r="P63" s="63"/>
    </row>
    <row r="64" spans="1:16" ht="10.5" customHeight="1">
      <c r="A64" s="3"/>
      <c r="B64" s="21"/>
      <c r="C64" s="12"/>
      <c r="D64" s="7" t="s">
        <v>8</v>
      </c>
      <c r="E64" s="17">
        <v>9.65</v>
      </c>
      <c r="F64" s="17"/>
      <c r="G64" s="68">
        <f t="shared" si="1"/>
        <v>1436.4899999999998</v>
      </c>
      <c r="H64" s="14">
        <f t="shared" si="0"/>
        <v>-9.65</v>
      </c>
      <c r="J64" s="62"/>
      <c r="K64" s="76"/>
      <c r="L64" s="76"/>
      <c r="M64" s="76"/>
      <c r="N64" s="63"/>
      <c r="O64" s="63"/>
      <c r="P64" s="63"/>
    </row>
    <row r="65" spans="1:16" ht="10.5" customHeight="1">
      <c r="A65" s="1"/>
      <c r="B65" s="23"/>
      <c r="C65" s="10"/>
      <c r="D65" s="6" t="s">
        <v>8</v>
      </c>
      <c r="E65" s="18">
        <v>8.6</v>
      </c>
      <c r="F65" s="18"/>
      <c r="G65" s="68">
        <f t="shared" si="1"/>
        <v>1427.8899999999999</v>
      </c>
      <c r="H65" s="14">
        <f t="shared" si="0"/>
        <v>-8.6</v>
      </c>
      <c r="J65" s="62"/>
      <c r="K65" s="76"/>
      <c r="L65" s="76"/>
      <c r="M65" s="76"/>
      <c r="N65" s="63"/>
      <c r="O65" s="63"/>
      <c r="P65" s="63"/>
    </row>
    <row r="66" spans="1:16" ht="10.5" customHeight="1">
      <c r="A66" s="3"/>
      <c r="B66" s="21"/>
      <c r="C66" s="12"/>
      <c r="D66" s="7" t="s">
        <v>8</v>
      </c>
      <c r="E66" s="17">
        <v>9.08</v>
      </c>
      <c r="F66" s="17"/>
      <c r="G66" s="68">
        <f t="shared" si="1"/>
        <v>1418.81</v>
      </c>
      <c r="H66" s="14">
        <f t="shared" si="0"/>
        <v>-9.08</v>
      </c>
      <c r="J66" s="62"/>
      <c r="K66" s="76"/>
      <c r="L66" s="76"/>
      <c r="M66" s="76"/>
      <c r="N66" s="63"/>
      <c r="O66" s="63"/>
      <c r="P66" s="63"/>
    </row>
    <row r="67" spans="1:16" ht="10.5" customHeight="1">
      <c r="A67" s="1"/>
      <c r="B67" s="23"/>
      <c r="C67" s="10"/>
      <c r="D67" s="6" t="s">
        <v>8</v>
      </c>
      <c r="E67" s="18">
        <v>124.12</v>
      </c>
      <c r="F67" s="18"/>
      <c r="G67" s="68">
        <f t="shared" si="1"/>
        <v>1294.69</v>
      </c>
      <c r="H67" s="14">
        <f t="shared" si="0"/>
        <v>-124.12</v>
      </c>
      <c r="J67" s="62"/>
      <c r="K67" s="76"/>
      <c r="L67" s="76"/>
      <c r="M67" s="76"/>
      <c r="N67" s="63"/>
      <c r="O67" s="63"/>
      <c r="P67" s="63"/>
    </row>
    <row r="68" spans="1:16" ht="10.5" customHeight="1">
      <c r="A68" s="3"/>
      <c r="B68" s="21"/>
      <c r="C68" s="12"/>
      <c r="D68" s="6" t="s">
        <v>8</v>
      </c>
      <c r="E68" s="18">
        <v>100.26</v>
      </c>
      <c r="F68" s="18"/>
      <c r="G68" s="68">
        <f t="shared" si="1"/>
        <v>1194.43</v>
      </c>
      <c r="H68" s="14">
        <f t="shared" ref="H68:H131" si="2">IF(D68="x",F68-E68,0)</f>
        <v>-100.26</v>
      </c>
      <c r="J68" s="62"/>
      <c r="K68" s="76"/>
      <c r="L68" s="76"/>
      <c r="M68" s="76"/>
      <c r="N68" s="63"/>
      <c r="O68" s="63"/>
      <c r="P68" s="63"/>
    </row>
    <row r="69" spans="1:16" ht="10.5" customHeight="1">
      <c r="A69" s="3"/>
      <c r="B69" s="21"/>
      <c r="C69" s="12"/>
      <c r="D69" s="7" t="s">
        <v>8</v>
      </c>
      <c r="E69" s="17">
        <v>97.01</v>
      </c>
      <c r="F69" s="17"/>
      <c r="G69" s="73">
        <f t="shared" ref="G69:G132" si="3">SUM(G68-E69+F69)</f>
        <v>1097.42</v>
      </c>
      <c r="H69" s="14">
        <f t="shared" si="2"/>
        <v>-97.01</v>
      </c>
      <c r="J69" s="62"/>
      <c r="K69" s="76"/>
      <c r="L69" s="76"/>
      <c r="M69" s="76"/>
      <c r="N69" s="63"/>
      <c r="O69" s="63"/>
      <c r="P69" s="64"/>
    </row>
    <row r="70" spans="1:16" ht="10.5" customHeight="1">
      <c r="A70" s="1"/>
      <c r="B70" s="21"/>
      <c r="C70" s="10"/>
      <c r="D70" s="6" t="s">
        <v>8</v>
      </c>
      <c r="E70" s="18">
        <v>39.99</v>
      </c>
      <c r="F70" s="18"/>
      <c r="G70" s="68">
        <f t="shared" si="3"/>
        <v>1057.43</v>
      </c>
      <c r="H70" s="14">
        <f t="shared" si="2"/>
        <v>-39.99</v>
      </c>
      <c r="J70" s="62"/>
      <c r="K70" s="76"/>
      <c r="L70" s="76"/>
      <c r="M70" s="76"/>
      <c r="N70" s="63"/>
      <c r="O70" s="63"/>
      <c r="P70" s="64"/>
    </row>
    <row r="71" spans="1:16" ht="10.5" customHeight="1">
      <c r="A71" s="1"/>
      <c r="B71" s="22"/>
      <c r="C71" s="10"/>
      <c r="D71" s="7" t="s">
        <v>8</v>
      </c>
      <c r="E71" s="17">
        <v>8</v>
      </c>
      <c r="F71" s="17"/>
      <c r="G71" s="68">
        <f t="shared" si="3"/>
        <v>1049.43</v>
      </c>
      <c r="H71" s="14">
        <f t="shared" si="2"/>
        <v>-8</v>
      </c>
      <c r="J71" s="62"/>
      <c r="K71" s="76"/>
      <c r="L71" s="76"/>
      <c r="M71" s="76"/>
      <c r="N71" s="63"/>
      <c r="O71" s="63"/>
      <c r="P71" s="63"/>
    </row>
    <row r="72" spans="1:16" ht="10.5" customHeight="1">
      <c r="A72" s="1"/>
      <c r="B72" s="21"/>
      <c r="C72" s="10"/>
      <c r="D72" s="6" t="s">
        <v>8</v>
      </c>
      <c r="E72" s="18">
        <v>10.199999999999999</v>
      </c>
      <c r="F72" s="18"/>
      <c r="G72" s="68">
        <f t="shared" si="3"/>
        <v>1039.23</v>
      </c>
      <c r="H72" s="14">
        <f t="shared" si="2"/>
        <v>-10.199999999999999</v>
      </c>
      <c r="K72" s="39"/>
      <c r="L72" s="39"/>
      <c r="M72" s="39"/>
      <c r="N72" s="39"/>
      <c r="O72" s="39"/>
    </row>
    <row r="73" spans="1:16" ht="10.5" customHeight="1">
      <c r="A73" s="2"/>
      <c r="B73" s="22"/>
      <c r="C73" s="11"/>
      <c r="D73" s="7" t="s">
        <v>8</v>
      </c>
      <c r="E73" s="17">
        <v>20.8</v>
      </c>
      <c r="F73" s="18"/>
      <c r="G73" s="68">
        <f t="shared" si="3"/>
        <v>1018.4300000000001</v>
      </c>
      <c r="H73" s="14">
        <f t="shared" si="2"/>
        <v>-20.8</v>
      </c>
      <c r="K73" s="39"/>
      <c r="L73" s="39"/>
      <c r="M73" s="39"/>
      <c r="N73" s="39"/>
      <c r="O73" s="39"/>
    </row>
    <row r="74" spans="1:16" ht="10.5" customHeight="1">
      <c r="A74" s="3"/>
      <c r="B74" s="21"/>
      <c r="C74" s="12"/>
      <c r="D74" s="7" t="s">
        <v>8</v>
      </c>
      <c r="E74" s="17"/>
      <c r="F74" s="17">
        <v>985.5</v>
      </c>
      <c r="G74" s="68">
        <f t="shared" si="3"/>
        <v>2003.93</v>
      </c>
      <c r="H74" s="14">
        <f t="shared" si="2"/>
        <v>985.5</v>
      </c>
    </row>
    <row r="75" spans="1:16" ht="10.5" customHeight="1">
      <c r="A75" s="1"/>
      <c r="B75" s="23"/>
      <c r="C75" s="10"/>
      <c r="D75" s="7" t="s">
        <v>8</v>
      </c>
      <c r="E75" s="17">
        <v>2</v>
      </c>
      <c r="F75" s="17"/>
      <c r="G75" s="68">
        <f t="shared" si="3"/>
        <v>2001.93</v>
      </c>
      <c r="H75" s="14">
        <f t="shared" si="2"/>
        <v>-2</v>
      </c>
    </row>
    <row r="76" spans="1:16" ht="10.5" customHeight="1">
      <c r="A76" s="3"/>
      <c r="B76" s="22"/>
      <c r="C76" s="11"/>
      <c r="D76" s="6" t="s">
        <v>8</v>
      </c>
      <c r="E76" s="18">
        <v>41.48</v>
      </c>
      <c r="F76" s="17"/>
      <c r="G76" s="68">
        <f t="shared" si="3"/>
        <v>1960.45</v>
      </c>
      <c r="H76" s="14">
        <f t="shared" si="2"/>
        <v>-41.48</v>
      </c>
    </row>
    <row r="77" spans="1:16" ht="10.5" customHeight="1">
      <c r="A77" s="2"/>
      <c r="B77" s="22"/>
      <c r="C77" s="11"/>
      <c r="D77" s="6" t="s">
        <v>8</v>
      </c>
      <c r="E77" s="18">
        <v>104.95</v>
      </c>
      <c r="F77" s="18"/>
      <c r="G77" s="68">
        <f t="shared" si="3"/>
        <v>1855.5</v>
      </c>
      <c r="H77" s="14">
        <f t="shared" si="2"/>
        <v>-104.95</v>
      </c>
    </row>
    <row r="78" spans="1:16" ht="10.5" customHeight="1">
      <c r="A78" s="1"/>
      <c r="B78" s="22"/>
      <c r="C78" s="10"/>
      <c r="D78" s="6" t="s">
        <v>8</v>
      </c>
      <c r="E78" s="18">
        <v>30</v>
      </c>
      <c r="F78" s="18"/>
      <c r="G78" s="68">
        <f t="shared" si="3"/>
        <v>1825.5</v>
      </c>
      <c r="H78" s="14">
        <f t="shared" si="2"/>
        <v>-30</v>
      </c>
    </row>
    <row r="79" spans="1:16" ht="10.5" customHeight="1">
      <c r="A79" s="1"/>
      <c r="B79" s="22"/>
      <c r="C79" s="10"/>
      <c r="D79" s="6" t="s">
        <v>8</v>
      </c>
      <c r="E79" s="18">
        <v>15</v>
      </c>
      <c r="F79" s="18"/>
      <c r="G79" s="68">
        <f t="shared" si="3"/>
        <v>1810.5</v>
      </c>
      <c r="H79" s="14">
        <f t="shared" si="2"/>
        <v>-15</v>
      </c>
    </row>
    <row r="80" spans="1:16" ht="10.5" customHeight="1">
      <c r="A80" s="1"/>
      <c r="B80" s="23"/>
      <c r="C80" s="10"/>
      <c r="D80" s="7" t="s">
        <v>8</v>
      </c>
      <c r="E80" s="17">
        <v>62.47</v>
      </c>
      <c r="F80" s="17"/>
      <c r="G80" s="68">
        <f t="shared" si="3"/>
        <v>1748.03</v>
      </c>
      <c r="H80" s="14">
        <f t="shared" si="2"/>
        <v>-62.47</v>
      </c>
    </row>
    <row r="81" spans="1:8" ht="10.5" customHeight="1">
      <c r="A81" s="3"/>
      <c r="B81" s="21"/>
      <c r="C81" s="12"/>
      <c r="D81" s="6" t="s">
        <v>8</v>
      </c>
      <c r="E81" s="18">
        <v>76.489999999999995</v>
      </c>
      <c r="F81" s="18"/>
      <c r="G81" s="68">
        <f t="shared" si="3"/>
        <v>1671.54</v>
      </c>
      <c r="H81" s="14">
        <f t="shared" si="2"/>
        <v>-76.489999999999995</v>
      </c>
    </row>
    <row r="82" spans="1:8" ht="10.5" customHeight="1">
      <c r="A82" s="2"/>
      <c r="B82" s="21"/>
      <c r="C82" s="11"/>
      <c r="D82" s="7" t="s">
        <v>8</v>
      </c>
      <c r="E82" s="17">
        <v>60</v>
      </c>
      <c r="F82" s="17"/>
      <c r="G82" s="68">
        <f t="shared" si="3"/>
        <v>1611.54</v>
      </c>
      <c r="H82" s="14">
        <f t="shared" si="2"/>
        <v>-60</v>
      </c>
    </row>
    <row r="83" spans="1:8" ht="10.5" customHeight="1">
      <c r="A83" s="1"/>
      <c r="B83" s="22"/>
      <c r="C83" s="10"/>
      <c r="D83" s="7" t="s">
        <v>8</v>
      </c>
      <c r="E83" s="17">
        <v>19.690000000000001</v>
      </c>
      <c r="F83" s="17"/>
      <c r="G83" s="68">
        <f t="shared" si="3"/>
        <v>1591.85</v>
      </c>
      <c r="H83" s="14">
        <f t="shared" si="2"/>
        <v>-19.690000000000001</v>
      </c>
    </row>
    <row r="84" spans="1:8" ht="10.5" customHeight="1">
      <c r="A84" s="2"/>
      <c r="B84" s="21"/>
      <c r="C84" s="11"/>
      <c r="D84" s="6" t="s">
        <v>8</v>
      </c>
      <c r="E84" s="18">
        <v>18.93</v>
      </c>
      <c r="F84" s="18"/>
      <c r="G84" s="68">
        <f t="shared" si="3"/>
        <v>1572.9199999999998</v>
      </c>
      <c r="H84" s="14">
        <f t="shared" si="2"/>
        <v>-18.93</v>
      </c>
    </row>
    <row r="85" spans="1:8" ht="10.5" customHeight="1">
      <c r="A85" s="1"/>
      <c r="B85" s="22"/>
      <c r="C85" s="10"/>
      <c r="D85" s="7" t="s">
        <v>8</v>
      </c>
      <c r="E85" s="17">
        <v>139.94999999999999</v>
      </c>
      <c r="F85" s="17"/>
      <c r="G85" s="68">
        <f t="shared" si="3"/>
        <v>1432.9699999999998</v>
      </c>
      <c r="H85" s="14">
        <f t="shared" si="2"/>
        <v>-139.94999999999999</v>
      </c>
    </row>
    <row r="86" spans="1:8" ht="10.5" customHeight="1">
      <c r="A86" s="2"/>
      <c r="B86" s="21"/>
      <c r="C86" s="11"/>
      <c r="D86" s="7" t="s">
        <v>8</v>
      </c>
      <c r="E86" s="17">
        <v>40</v>
      </c>
      <c r="F86" s="17"/>
      <c r="G86" s="68">
        <f t="shared" si="3"/>
        <v>1392.9699999999998</v>
      </c>
      <c r="H86" s="14">
        <f t="shared" si="2"/>
        <v>-40</v>
      </c>
    </row>
    <row r="87" spans="1:8" ht="10.5" customHeight="1">
      <c r="A87" s="1"/>
      <c r="B87" s="22"/>
      <c r="C87" s="10"/>
      <c r="D87" s="6" t="s">
        <v>8</v>
      </c>
      <c r="E87" s="18">
        <v>52.25</v>
      </c>
      <c r="F87" s="18"/>
      <c r="G87" s="68">
        <f t="shared" si="3"/>
        <v>1340.7199999999998</v>
      </c>
      <c r="H87" s="14">
        <f t="shared" si="2"/>
        <v>-52.25</v>
      </c>
    </row>
    <row r="88" spans="1:8" ht="10.5" customHeight="1">
      <c r="A88" s="2"/>
      <c r="C88" s="11"/>
      <c r="D88" s="7" t="s">
        <v>8</v>
      </c>
      <c r="E88" s="17">
        <v>56.88</v>
      </c>
      <c r="F88" s="17"/>
      <c r="G88" s="68">
        <f t="shared" si="3"/>
        <v>1283.8399999999997</v>
      </c>
      <c r="H88" s="14">
        <f t="shared" si="2"/>
        <v>-56.88</v>
      </c>
    </row>
    <row r="89" spans="1:8" ht="10.5" customHeight="1">
      <c r="A89" s="2"/>
      <c r="B89" s="21"/>
      <c r="C89" s="11"/>
      <c r="D89" s="6" t="s">
        <v>8</v>
      </c>
      <c r="E89" s="18">
        <v>13.95</v>
      </c>
      <c r="F89" s="18"/>
      <c r="G89" s="68">
        <f t="shared" si="3"/>
        <v>1269.8899999999996</v>
      </c>
      <c r="H89" s="14">
        <f t="shared" si="2"/>
        <v>-13.95</v>
      </c>
    </row>
    <row r="90" spans="1:8" ht="10.5" customHeight="1">
      <c r="A90" s="2"/>
      <c r="B90" s="22"/>
      <c r="C90" s="11"/>
      <c r="D90" s="6" t="s">
        <v>8</v>
      </c>
      <c r="E90" s="18">
        <v>619</v>
      </c>
      <c r="F90" s="18"/>
      <c r="G90" s="68">
        <f t="shared" si="3"/>
        <v>650.88999999999965</v>
      </c>
      <c r="H90" s="14">
        <f t="shared" si="2"/>
        <v>-619</v>
      </c>
    </row>
    <row r="91" spans="1:8" ht="10.5" customHeight="1">
      <c r="B91" s="21"/>
      <c r="D91" s="38" t="s">
        <v>8</v>
      </c>
      <c r="E91" s="87">
        <v>21.55</v>
      </c>
      <c r="F91" s="87"/>
      <c r="G91" s="68">
        <f t="shared" si="3"/>
        <v>629.33999999999969</v>
      </c>
      <c r="H91" s="14">
        <f t="shared" si="2"/>
        <v>-21.55</v>
      </c>
    </row>
    <row r="92" spans="1:8" ht="10.5" customHeight="1">
      <c r="A92" s="1"/>
      <c r="B92" s="22"/>
      <c r="C92" s="10"/>
      <c r="D92" s="6" t="s">
        <v>8</v>
      </c>
      <c r="E92" s="18">
        <v>40</v>
      </c>
      <c r="F92" s="18"/>
      <c r="G92" s="68">
        <f t="shared" si="3"/>
        <v>589.33999999999969</v>
      </c>
      <c r="H92" s="14">
        <f t="shared" si="2"/>
        <v>-40</v>
      </c>
    </row>
    <row r="93" spans="1:8" ht="10.5" customHeight="1">
      <c r="A93" s="2"/>
      <c r="B93" s="21"/>
      <c r="C93" s="11"/>
      <c r="D93" s="7" t="s">
        <v>8</v>
      </c>
      <c r="E93" s="17">
        <v>23</v>
      </c>
      <c r="F93" s="17"/>
      <c r="G93" s="68">
        <f t="shared" si="3"/>
        <v>566.33999999999969</v>
      </c>
      <c r="H93" s="14">
        <f t="shared" si="2"/>
        <v>-23</v>
      </c>
    </row>
    <row r="94" spans="1:8" ht="10.5" customHeight="1">
      <c r="A94" s="2"/>
      <c r="B94" s="21"/>
      <c r="C94" s="11"/>
      <c r="D94" s="7" t="s">
        <v>8</v>
      </c>
      <c r="E94" s="17">
        <v>9.92</v>
      </c>
      <c r="F94" s="17"/>
      <c r="G94" s="68">
        <f t="shared" si="3"/>
        <v>556.41999999999973</v>
      </c>
      <c r="H94" s="14">
        <f t="shared" si="2"/>
        <v>-9.92</v>
      </c>
    </row>
    <row r="95" spans="1:8" ht="10.5" customHeight="1">
      <c r="A95" s="1"/>
      <c r="B95" s="22"/>
      <c r="C95" s="10"/>
      <c r="D95" s="6" t="s">
        <v>8</v>
      </c>
      <c r="E95" s="18">
        <v>39.130000000000003</v>
      </c>
      <c r="F95" s="18"/>
      <c r="G95" s="68">
        <f t="shared" si="3"/>
        <v>517.28999999999974</v>
      </c>
      <c r="H95" s="14">
        <f t="shared" si="2"/>
        <v>-39.130000000000003</v>
      </c>
    </row>
    <row r="96" spans="1:8" ht="10.5" customHeight="1">
      <c r="A96" s="2"/>
      <c r="B96" s="22"/>
      <c r="C96" s="10"/>
      <c r="D96" s="6" t="s">
        <v>8</v>
      </c>
      <c r="E96" s="18">
        <v>27.36</v>
      </c>
      <c r="F96" s="18"/>
      <c r="G96" s="68">
        <f t="shared" si="3"/>
        <v>489.92999999999972</v>
      </c>
      <c r="H96" s="14">
        <f t="shared" si="2"/>
        <v>-27.36</v>
      </c>
    </row>
    <row r="97" spans="1:8" ht="10.5" customHeight="1">
      <c r="A97" s="1"/>
      <c r="B97" s="22"/>
      <c r="C97" s="10"/>
      <c r="D97" s="6" t="s">
        <v>8</v>
      </c>
      <c r="E97" s="18">
        <v>31.6</v>
      </c>
      <c r="F97" s="18"/>
      <c r="G97" s="68">
        <f t="shared" si="3"/>
        <v>458.3299999999997</v>
      </c>
      <c r="H97" s="14">
        <f t="shared" si="2"/>
        <v>-31.6</v>
      </c>
    </row>
    <row r="98" spans="1:8" ht="10.5" customHeight="1">
      <c r="A98" s="2"/>
      <c r="B98" s="21"/>
      <c r="C98" s="11"/>
      <c r="D98" s="7" t="s">
        <v>8</v>
      </c>
      <c r="E98" s="17">
        <v>14.5</v>
      </c>
      <c r="F98" s="17"/>
      <c r="G98" s="68">
        <f t="shared" si="3"/>
        <v>443.8299999999997</v>
      </c>
      <c r="H98" s="14">
        <f t="shared" si="2"/>
        <v>-14.5</v>
      </c>
    </row>
    <row r="99" spans="1:8" ht="10.5" customHeight="1">
      <c r="A99" s="2"/>
      <c r="B99" s="21"/>
      <c r="C99" s="11"/>
      <c r="D99" s="7" t="s">
        <v>8</v>
      </c>
      <c r="E99" s="17"/>
      <c r="F99" s="17">
        <v>13.6</v>
      </c>
      <c r="G99" s="68">
        <f t="shared" si="3"/>
        <v>457.42999999999972</v>
      </c>
      <c r="H99" s="14">
        <f t="shared" si="2"/>
        <v>13.6</v>
      </c>
    </row>
    <row r="100" spans="1:8" ht="10.5" customHeight="1">
      <c r="A100" s="1"/>
      <c r="B100" s="22"/>
      <c r="C100" s="10"/>
      <c r="D100" s="6" t="s">
        <v>8</v>
      </c>
      <c r="E100" s="18"/>
      <c r="F100" s="18">
        <v>166.66</v>
      </c>
      <c r="G100" s="68">
        <f t="shared" si="3"/>
        <v>624.08999999999969</v>
      </c>
      <c r="H100" s="14">
        <f t="shared" si="2"/>
        <v>166.66</v>
      </c>
    </row>
    <row r="101" spans="1:8" ht="10.5" customHeight="1">
      <c r="A101" s="2"/>
      <c r="B101" s="21"/>
      <c r="C101" s="11"/>
      <c r="D101" s="7" t="s">
        <v>8</v>
      </c>
      <c r="E101" s="17">
        <v>130.29</v>
      </c>
      <c r="F101" s="17"/>
      <c r="G101" s="68">
        <f t="shared" si="3"/>
        <v>493.79999999999973</v>
      </c>
      <c r="H101" s="14">
        <f t="shared" si="2"/>
        <v>-130.29</v>
      </c>
    </row>
    <row r="102" spans="1:8" ht="10.5" customHeight="1">
      <c r="A102" s="2"/>
      <c r="B102" s="21"/>
      <c r="C102" s="11"/>
      <c r="D102" s="6" t="s">
        <v>8</v>
      </c>
      <c r="E102" s="18">
        <v>6.4</v>
      </c>
      <c r="F102" s="18"/>
      <c r="G102" s="68">
        <f t="shared" si="3"/>
        <v>487.39999999999975</v>
      </c>
      <c r="H102" s="14">
        <f t="shared" si="2"/>
        <v>-6.4</v>
      </c>
    </row>
    <row r="103" spans="1:8" ht="10.5" customHeight="1">
      <c r="A103" s="1"/>
      <c r="B103" s="22"/>
      <c r="C103" s="10"/>
      <c r="D103" s="6" t="s">
        <v>8</v>
      </c>
      <c r="E103" s="18">
        <v>11.15</v>
      </c>
      <c r="F103" s="18"/>
      <c r="G103" s="68">
        <f t="shared" si="3"/>
        <v>476.24999999999977</v>
      </c>
      <c r="H103" s="14">
        <f t="shared" si="2"/>
        <v>-11.15</v>
      </c>
    </row>
    <row r="104" spans="1:8" ht="10.5" customHeight="1">
      <c r="A104" s="1"/>
      <c r="B104" s="22"/>
      <c r="C104" s="10"/>
      <c r="D104" s="6" t="s">
        <v>8</v>
      </c>
      <c r="E104" s="18">
        <v>5.63</v>
      </c>
      <c r="F104" s="18"/>
      <c r="G104" s="68">
        <f t="shared" si="3"/>
        <v>470.61999999999978</v>
      </c>
      <c r="H104" s="14">
        <f t="shared" si="2"/>
        <v>-5.63</v>
      </c>
    </row>
    <row r="105" spans="1:8" ht="10.5" customHeight="1">
      <c r="A105" s="1"/>
      <c r="B105" s="22"/>
      <c r="C105" s="10"/>
      <c r="D105" s="7" t="s">
        <v>8</v>
      </c>
      <c r="E105" s="17">
        <v>25.81</v>
      </c>
      <c r="F105" s="17"/>
      <c r="G105" s="68">
        <f t="shared" si="3"/>
        <v>444.80999999999977</v>
      </c>
      <c r="H105" s="14">
        <f t="shared" si="2"/>
        <v>-25.81</v>
      </c>
    </row>
    <row r="106" spans="1:8" ht="10.5" customHeight="1">
      <c r="A106" s="3"/>
      <c r="B106" s="23"/>
      <c r="C106" s="12"/>
      <c r="D106" s="6" t="s">
        <v>8</v>
      </c>
      <c r="E106" s="18">
        <v>19.989999999999998</v>
      </c>
      <c r="F106" s="18"/>
      <c r="G106" s="68">
        <f t="shared" si="3"/>
        <v>424.81999999999977</v>
      </c>
      <c r="H106" s="14">
        <f t="shared" si="2"/>
        <v>-19.989999999999998</v>
      </c>
    </row>
    <row r="107" spans="1:8" ht="10.5" customHeight="1">
      <c r="A107" s="2"/>
      <c r="B107" s="22"/>
      <c r="C107" s="11"/>
      <c r="D107" s="7" t="s">
        <v>8</v>
      </c>
      <c r="E107" s="17"/>
      <c r="F107" s="17">
        <v>6.9</v>
      </c>
      <c r="G107" s="68">
        <f t="shared" si="3"/>
        <v>431.71999999999974</v>
      </c>
      <c r="H107" s="14">
        <f t="shared" si="2"/>
        <v>6.9</v>
      </c>
    </row>
    <row r="108" spans="1:8" ht="10.5" customHeight="1">
      <c r="A108" s="2"/>
      <c r="B108" s="21"/>
      <c r="C108" s="11"/>
      <c r="D108" s="7" t="s">
        <v>8</v>
      </c>
      <c r="E108" s="17">
        <v>5.88</v>
      </c>
      <c r="F108" s="17"/>
      <c r="G108" s="68">
        <f t="shared" si="3"/>
        <v>425.83999999999975</v>
      </c>
      <c r="H108" s="14">
        <f t="shared" si="2"/>
        <v>-5.88</v>
      </c>
    </row>
    <row r="109" spans="1:8" ht="10.5" customHeight="1">
      <c r="A109" s="2"/>
      <c r="B109" s="21"/>
      <c r="C109" s="11"/>
      <c r="D109" s="36" t="s">
        <v>8</v>
      </c>
      <c r="E109" s="69">
        <v>22.99</v>
      </c>
      <c r="F109" s="69"/>
      <c r="G109" s="68">
        <f t="shared" si="3"/>
        <v>402.84999999999974</v>
      </c>
      <c r="H109" s="14">
        <f t="shared" si="2"/>
        <v>-22.99</v>
      </c>
    </row>
    <row r="110" spans="1:8" ht="10.5" customHeight="1">
      <c r="A110" s="1"/>
      <c r="B110" s="22"/>
      <c r="C110" s="10"/>
      <c r="D110" s="6" t="s">
        <v>8</v>
      </c>
      <c r="E110" s="18">
        <v>96.74</v>
      </c>
      <c r="F110" s="18"/>
      <c r="G110" s="68">
        <f t="shared" si="3"/>
        <v>306.10999999999973</v>
      </c>
      <c r="H110" s="14">
        <f t="shared" si="2"/>
        <v>-96.74</v>
      </c>
    </row>
    <row r="111" spans="1:8" ht="10.5" customHeight="1">
      <c r="A111" s="2"/>
      <c r="B111" s="21"/>
      <c r="C111" s="11"/>
      <c r="D111" s="7" t="s">
        <v>8</v>
      </c>
      <c r="E111" s="17">
        <v>8.77</v>
      </c>
      <c r="F111" s="17"/>
      <c r="G111" s="68">
        <f t="shared" si="3"/>
        <v>297.33999999999975</v>
      </c>
      <c r="H111" s="14">
        <f t="shared" si="2"/>
        <v>-8.77</v>
      </c>
    </row>
    <row r="112" spans="1:8" ht="10.5" customHeight="1">
      <c r="A112" s="2"/>
      <c r="B112" s="21"/>
      <c r="C112" s="11"/>
      <c r="D112" s="7" t="s">
        <v>8</v>
      </c>
      <c r="E112" s="17"/>
      <c r="F112" s="17">
        <v>1000</v>
      </c>
      <c r="G112" s="68">
        <f t="shared" si="3"/>
        <v>1297.3399999999997</v>
      </c>
      <c r="H112" s="14">
        <f t="shared" si="2"/>
        <v>1000</v>
      </c>
    </row>
    <row r="113" spans="1:8" ht="10.5" customHeight="1">
      <c r="A113" s="1"/>
      <c r="B113" s="22"/>
      <c r="C113" s="10"/>
      <c r="D113" s="6" t="s">
        <v>8</v>
      </c>
      <c r="E113" s="18">
        <v>300</v>
      </c>
      <c r="F113" s="18"/>
      <c r="G113" s="68">
        <f t="shared" si="3"/>
        <v>997.33999999999969</v>
      </c>
      <c r="H113" s="14">
        <f t="shared" si="2"/>
        <v>-300</v>
      </c>
    </row>
    <row r="114" spans="1:8" ht="10.5" customHeight="1">
      <c r="A114" s="2"/>
      <c r="B114" s="21"/>
      <c r="C114" s="11"/>
      <c r="D114" s="6" t="s">
        <v>8</v>
      </c>
      <c r="E114" s="18">
        <v>40</v>
      </c>
      <c r="F114" s="18"/>
      <c r="G114" s="68">
        <f t="shared" si="3"/>
        <v>957.33999999999969</v>
      </c>
      <c r="H114" s="14">
        <f t="shared" si="2"/>
        <v>-40</v>
      </c>
    </row>
    <row r="115" spans="1:8" ht="10.5" customHeight="1">
      <c r="A115" s="2"/>
      <c r="B115" s="22"/>
      <c r="C115" s="11"/>
      <c r="D115" s="7" t="s">
        <v>8</v>
      </c>
      <c r="E115" s="17">
        <v>8.75</v>
      </c>
      <c r="F115" s="17"/>
      <c r="G115" s="68">
        <f t="shared" si="3"/>
        <v>948.58999999999969</v>
      </c>
      <c r="H115" s="14">
        <f t="shared" si="2"/>
        <v>-8.75</v>
      </c>
    </row>
    <row r="116" spans="1:8" ht="10.5" customHeight="1">
      <c r="A116" s="1"/>
      <c r="B116" s="22"/>
      <c r="C116" s="10"/>
      <c r="D116" s="7" t="s">
        <v>8</v>
      </c>
      <c r="E116" s="17">
        <v>6.8</v>
      </c>
      <c r="F116" s="17"/>
      <c r="G116" s="68">
        <f t="shared" si="3"/>
        <v>941.78999999999974</v>
      </c>
      <c r="H116" s="14">
        <f t="shared" si="2"/>
        <v>-6.8</v>
      </c>
    </row>
    <row r="117" spans="1:8" ht="10.5" customHeight="1">
      <c r="A117" s="1"/>
      <c r="B117" s="23"/>
      <c r="C117" s="10"/>
      <c r="D117" s="7" t="s">
        <v>8</v>
      </c>
      <c r="E117" s="17">
        <v>12</v>
      </c>
      <c r="F117" s="17"/>
      <c r="G117" s="68">
        <f t="shared" si="3"/>
        <v>929.78999999999974</v>
      </c>
      <c r="H117" s="14">
        <f t="shared" si="2"/>
        <v>-12</v>
      </c>
    </row>
    <row r="118" spans="1:8" ht="10.5" customHeight="1">
      <c r="A118" s="3"/>
      <c r="B118" s="22"/>
      <c r="C118" s="12"/>
      <c r="D118" s="6" t="s">
        <v>8</v>
      </c>
      <c r="E118" s="18">
        <v>102.2</v>
      </c>
      <c r="F118" s="18"/>
      <c r="G118" s="68">
        <f t="shared" si="3"/>
        <v>827.58999999999969</v>
      </c>
      <c r="H118" s="14">
        <f t="shared" si="2"/>
        <v>-102.2</v>
      </c>
    </row>
    <row r="119" spans="1:8" ht="10.5" customHeight="1">
      <c r="A119" s="2"/>
      <c r="B119" s="21"/>
      <c r="C119" s="11"/>
      <c r="D119" s="6" t="s">
        <v>8</v>
      </c>
      <c r="E119" s="18">
        <v>13.86</v>
      </c>
      <c r="F119" s="18"/>
      <c r="G119" s="68">
        <f t="shared" si="3"/>
        <v>813.72999999999968</v>
      </c>
      <c r="H119" s="14">
        <f t="shared" si="2"/>
        <v>-13.86</v>
      </c>
    </row>
    <row r="120" spans="1:8" ht="10.5" customHeight="1">
      <c r="A120" s="1"/>
      <c r="B120" s="22"/>
      <c r="C120" s="10"/>
      <c r="D120" s="7" t="s">
        <v>8</v>
      </c>
      <c r="E120" s="17">
        <v>48</v>
      </c>
      <c r="F120" s="17"/>
      <c r="G120" s="68">
        <f t="shared" si="3"/>
        <v>765.72999999999968</v>
      </c>
      <c r="H120" s="14">
        <f t="shared" si="2"/>
        <v>-48</v>
      </c>
    </row>
    <row r="121" spans="1:8" ht="10.5" customHeight="1">
      <c r="A121" s="2"/>
      <c r="B121" s="21"/>
      <c r="C121" s="11"/>
      <c r="D121" s="6" t="s">
        <v>8</v>
      </c>
      <c r="E121" s="18">
        <v>52.29</v>
      </c>
      <c r="F121" s="18"/>
      <c r="G121" s="68">
        <f t="shared" si="3"/>
        <v>713.43999999999971</v>
      </c>
      <c r="H121" s="14">
        <f t="shared" si="2"/>
        <v>-52.29</v>
      </c>
    </row>
    <row r="122" spans="1:8" ht="10.5" customHeight="1">
      <c r="A122" s="1"/>
      <c r="B122" s="22"/>
      <c r="C122" s="10"/>
      <c r="D122" s="7" t="s">
        <v>8</v>
      </c>
      <c r="E122" s="17">
        <v>16</v>
      </c>
      <c r="F122" s="17"/>
      <c r="G122" s="68">
        <f t="shared" si="3"/>
        <v>697.43999999999971</v>
      </c>
      <c r="H122" s="14">
        <f t="shared" si="2"/>
        <v>-16</v>
      </c>
    </row>
    <row r="123" spans="1:8" ht="10.5" customHeight="1">
      <c r="A123" s="2"/>
      <c r="B123" s="22"/>
      <c r="C123" s="11"/>
      <c r="D123" s="7" t="s">
        <v>8</v>
      </c>
      <c r="E123" s="17">
        <v>6.14</v>
      </c>
      <c r="F123" s="17"/>
      <c r="G123" s="68">
        <f t="shared" si="3"/>
        <v>691.29999999999973</v>
      </c>
      <c r="H123" s="14">
        <f t="shared" si="2"/>
        <v>-6.14</v>
      </c>
    </row>
    <row r="124" spans="1:8" ht="10.5" customHeight="1">
      <c r="A124" s="2"/>
      <c r="B124" s="22"/>
      <c r="C124" s="10"/>
      <c r="D124" s="7" t="s">
        <v>8</v>
      </c>
      <c r="E124" s="17">
        <v>9.8000000000000007</v>
      </c>
      <c r="F124" s="17"/>
      <c r="G124" s="68">
        <f t="shared" si="3"/>
        <v>681.49999999999977</v>
      </c>
      <c r="H124" s="14">
        <f t="shared" si="2"/>
        <v>-9.8000000000000007</v>
      </c>
    </row>
    <row r="125" spans="1:8" ht="10.5" customHeight="1">
      <c r="A125" s="2"/>
      <c r="B125" s="21"/>
      <c r="C125" s="11"/>
      <c r="D125" s="6" t="s">
        <v>8</v>
      </c>
      <c r="E125" s="18">
        <v>10</v>
      </c>
      <c r="F125" s="18"/>
      <c r="G125" s="68">
        <f t="shared" si="3"/>
        <v>671.49999999999977</v>
      </c>
      <c r="H125" s="14">
        <f t="shared" si="2"/>
        <v>-10</v>
      </c>
    </row>
    <row r="126" spans="1:8" ht="10.5" customHeight="1">
      <c r="A126" s="2"/>
      <c r="B126" s="23"/>
      <c r="C126" s="10"/>
      <c r="D126" s="6" t="s">
        <v>8</v>
      </c>
      <c r="E126" s="18">
        <v>11.6</v>
      </c>
      <c r="F126" s="18"/>
      <c r="G126" s="68">
        <f t="shared" si="3"/>
        <v>659.89999999999975</v>
      </c>
      <c r="H126" s="14">
        <f t="shared" si="2"/>
        <v>-11.6</v>
      </c>
    </row>
    <row r="127" spans="1:8" ht="10.5" customHeight="1">
      <c r="A127" s="1"/>
      <c r="B127" s="22"/>
      <c r="C127" s="10"/>
      <c r="D127" s="6" t="s">
        <v>8</v>
      </c>
      <c r="E127" s="18">
        <v>26.65</v>
      </c>
      <c r="F127" s="18"/>
      <c r="G127" s="68">
        <f t="shared" si="3"/>
        <v>633.24999999999977</v>
      </c>
      <c r="H127" s="14">
        <f t="shared" si="2"/>
        <v>-26.65</v>
      </c>
    </row>
    <row r="128" spans="1:8" ht="10.5" customHeight="1">
      <c r="A128" s="1"/>
      <c r="B128" s="22"/>
      <c r="C128" s="10"/>
      <c r="D128" s="6" t="s">
        <v>8</v>
      </c>
      <c r="E128" s="18"/>
      <c r="F128" s="18">
        <v>384.85</v>
      </c>
      <c r="G128" s="68">
        <f t="shared" si="3"/>
        <v>1018.0999999999998</v>
      </c>
      <c r="H128" s="14">
        <f t="shared" si="2"/>
        <v>384.85</v>
      </c>
    </row>
    <row r="129" spans="1:13" ht="10.5" customHeight="1">
      <c r="A129" s="2"/>
      <c r="B129" s="21"/>
      <c r="C129" s="12"/>
      <c r="D129" s="7" t="s">
        <v>8</v>
      </c>
      <c r="E129" s="17">
        <v>34.99</v>
      </c>
      <c r="F129" s="17"/>
      <c r="G129" s="68">
        <f t="shared" si="3"/>
        <v>983.10999999999979</v>
      </c>
      <c r="H129" s="14">
        <f t="shared" si="2"/>
        <v>-34.99</v>
      </c>
    </row>
    <row r="130" spans="1:13" ht="10.5" customHeight="1">
      <c r="A130" s="2"/>
      <c r="B130" s="21"/>
      <c r="C130" s="11"/>
      <c r="D130" s="6" t="s">
        <v>8</v>
      </c>
      <c r="E130" s="18">
        <v>37.479999999999997</v>
      </c>
      <c r="F130" s="18"/>
      <c r="G130" s="68">
        <f t="shared" si="3"/>
        <v>945.62999999999977</v>
      </c>
      <c r="H130" s="14">
        <f t="shared" si="2"/>
        <v>-37.479999999999997</v>
      </c>
    </row>
    <row r="131" spans="1:13" ht="10.5" customHeight="1">
      <c r="A131" s="2"/>
      <c r="B131" s="21"/>
      <c r="C131" s="11"/>
      <c r="D131" s="6" t="s">
        <v>8</v>
      </c>
      <c r="E131" s="18">
        <v>113.65</v>
      </c>
      <c r="F131" s="18"/>
      <c r="G131" s="68">
        <f t="shared" si="3"/>
        <v>831.97999999999979</v>
      </c>
      <c r="H131" s="14">
        <f t="shared" si="2"/>
        <v>-113.65</v>
      </c>
    </row>
    <row r="132" spans="1:13" ht="10.5" customHeight="1">
      <c r="A132" s="1"/>
      <c r="B132" s="22"/>
      <c r="C132" s="10"/>
      <c r="D132" s="7" t="s">
        <v>8</v>
      </c>
      <c r="E132" s="17">
        <v>40</v>
      </c>
      <c r="F132" s="17"/>
      <c r="G132" s="68">
        <f t="shared" si="3"/>
        <v>791.97999999999979</v>
      </c>
      <c r="H132" s="14">
        <f t="shared" ref="H132:H195" si="4">IF(D132="x",F132-E132,0)</f>
        <v>-40</v>
      </c>
    </row>
    <row r="133" spans="1:13" ht="10.5" customHeight="1">
      <c r="A133" s="3"/>
      <c r="B133" s="21"/>
      <c r="C133" s="12"/>
      <c r="D133" s="6" t="s">
        <v>8</v>
      </c>
      <c r="E133" s="18">
        <v>34.01</v>
      </c>
      <c r="F133" s="18"/>
      <c r="G133" s="68">
        <f t="shared" ref="G133:G196" si="5">SUM(G132-E133+F133)</f>
        <v>757.9699999999998</v>
      </c>
      <c r="H133" s="14">
        <f t="shared" si="4"/>
        <v>-34.01</v>
      </c>
    </row>
    <row r="134" spans="1:13" ht="10.5" customHeight="1">
      <c r="A134" s="1"/>
      <c r="B134" s="21"/>
      <c r="C134" s="10"/>
      <c r="D134" s="36" t="s">
        <v>8</v>
      </c>
      <c r="E134" s="69">
        <v>34.07</v>
      </c>
      <c r="F134" s="69"/>
      <c r="G134" s="68">
        <f t="shared" si="5"/>
        <v>723.89999999999975</v>
      </c>
      <c r="H134" s="14">
        <f t="shared" si="4"/>
        <v>-34.07</v>
      </c>
    </row>
    <row r="135" spans="1:13" ht="10.5" customHeight="1">
      <c r="A135" s="1"/>
      <c r="B135" s="21"/>
      <c r="C135" s="10"/>
      <c r="D135" s="6" t="s">
        <v>8</v>
      </c>
      <c r="E135" s="74">
        <v>18.8</v>
      </c>
      <c r="F135" s="74"/>
      <c r="G135" s="68">
        <f t="shared" si="5"/>
        <v>705.0999999999998</v>
      </c>
      <c r="H135" s="14">
        <f t="shared" si="4"/>
        <v>-18.8</v>
      </c>
    </row>
    <row r="136" spans="1:13" ht="10.5" customHeight="1">
      <c r="A136" s="1"/>
      <c r="B136" s="21"/>
      <c r="C136" s="10"/>
      <c r="D136" s="6" t="s">
        <v>8</v>
      </c>
      <c r="E136" s="18">
        <v>14.92</v>
      </c>
      <c r="F136" s="18"/>
      <c r="G136" s="68">
        <f t="shared" si="5"/>
        <v>690.17999999999984</v>
      </c>
      <c r="H136" s="14">
        <f t="shared" si="4"/>
        <v>-14.92</v>
      </c>
    </row>
    <row r="137" spans="1:13" ht="10.5" customHeight="1">
      <c r="A137" s="3"/>
      <c r="B137" s="21"/>
      <c r="C137" s="12"/>
      <c r="D137" s="36" t="s">
        <v>8</v>
      </c>
      <c r="E137" s="69">
        <v>54.52</v>
      </c>
      <c r="F137" s="69"/>
      <c r="G137" s="68">
        <f t="shared" si="5"/>
        <v>635.65999999999985</v>
      </c>
      <c r="H137" s="14">
        <f t="shared" si="4"/>
        <v>-54.52</v>
      </c>
    </row>
    <row r="138" spans="1:13" ht="10.5" customHeight="1">
      <c r="A138" s="1"/>
      <c r="B138" s="23"/>
      <c r="C138" s="10"/>
      <c r="D138" s="6" t="s">
        <v>8</v>
      </c>
      <c r="E138" s="18">
        <v>100.31</v>
      </c>
      <c r="F138" s="18"/>
      <c r="G138" s="68">
        <f t="shared" si="5"/>
        <v>535.34999999999991</v>
      </c>
      <c r="H138" s="14">
        <f t="shared" si="4"/>
        <v>-100.31</v>
      </c>
      <c r="K138" s="33"/>
      <c r="L138" s="34"/>
      <c r="M138" s="35"/>
    </row>
    <row r="139" spans="1:13" ht="10.5" customHeight="1">
      <c r="A139" s="1"/>
      <c r="B139" s="23"/>
      <c r="C139" s="10"/>
      <c r="D139" s="6" t="s">
        <v>8</v>
      </c>
      <c r="E139" s="18"/>
      <c r="F139" s="18">
        <v>59.95</v>
      </c>
      <c r="G139" s="68">
        <f t="shared" si="5"/>
        <v>595.29999999999995</v>
      </c>
      <c r="H139" s="14">
        <f t="shared" si="4"/>
        <v>59.95</v>
      </c>
      <c r="L139" s="34"/>
      <c r="M139" s="35"/>
    </row>
    <row r="140" spans="1:13" ht="10.5" customHeight="1">
      <c r="A140" s="3"/>
      <c r="B140" s="21"/>
      <c r="C140" s="12"/>
      <c r="D140" s="36" t="s">
        <v>8</v>
      </c>
      <c r="E140" s="69"/>
      <c r="F140" s="69">
        <v>166.66</v>
      </c>
      <c r="G140" s="68">
        <f t="shared" si="5"/>
        <v>761.95999999999992</v>
      </c>
      <c r="H140" s="14">
        <f t="shared" si="4"/>
        <v>166.66</v>
      </c>
      <c r="L140" s="34"/>
    </row>
    <row r="141" spans="1:13" ht="10.5" customHeight="1">
      <c r="A141" s="1"/>
      <c r="B141" s="23"/>
      <c r="C141" s="10"/>
      <c r="D141" s="6" t="s">
        <v>8</v>
      </c>
      <c r="E141" s="18"/>
      <c r="F141" s="18">
        <v>520.84</v>
      </c>
      <c r="G141" s="68">
        <f t="shared" si="5"/>
        <v>1282.8</v>
      </c>
      <c r="H141" s="14">
        <f t="shared" si="4"/>
        <v>520.84</v>
      </c>
    </row>
    <row r="142" spans="1:13" ht="10.5" customHeight="1">
      <c r="A142" s="3"/>
      <c r="B142" s="21"/>
      <c r="C142" s="12"/>
      <c r="D142" s="36" t="s">
        <v>8</v>
      </c>
      <c r="E142" s="69">
        <v>38.619999999999997</v>
      </c>
      <c r="F142" s="69"/>
      <c r="G142" s="68">
        <f t="shared" si="5"/>
        <v>1244.18</v>
      </c>
      <c r="H142" s="14">
        <f t="shared" si="4"/>
        <v>-38.619999999999997</v>
      </c>
    </row>
    <row r="143" spans="1:13" ht="10.5" customHeight="1">
      <c r="D143" s="38" t="s">
        <v>8</v>
      </c>
      <c r="E143" s="87">
        <v>40</v>
      </c>
      <c r="F143" s="87"/>
      <c r="G143" s="68">
        <f t="shared" si="5"/>
        <v>1204.18</v>
      </c>
      <c r="H143" s="14">
        <f t="shared" si="4"/>
        <v>-40</v>
      </c>
    </row>
    <row r="144" spans="1:13" ht="10.5" customHeight="1">
      <c r="A144" s="2"/>
      <c r="B144" s="21"/>
      <c r="C144" s="11"/>
      <c r="D144" s="7" t="s">
        <v>8</v>
      </c>
      <c r="E144" s="17">
        <v>2</v>
      </c>
      <c r="F144" s="17"/>
      <c r="G144" s="68">
        <f t="shared" si="5"/>
        <v>1202.18</v>
      </c>
      <c r="H144" s="14">
        <f t="shared" si="4"/>
        <v>-2</v>
      </c>
    </row>
    <row r="145" spans="1:8" ht="10.5" customHeight="1">
      <c r="D145" s="38" t="s">
        <v>8</v>
      </c>
      <c r="E145" s="87">
        <v>17.5</v>
      </c>
      <c r="F145" s="87"/>
      <c r="G145" s="68">
        <f t="shared" si="5"/>
        <v>1184.68</v>
      </c>
      <c r="H145" s="14">
        <f t="shared" si="4"/>
        <v>-17.5</v>
      </c>
    </row>
    <row r="146" spans="1:8" ht="10.5" customHeight="1">
      <c r="A146" s="1"/>
      <c r="B146" s="23"/>
      <c r="C146" s="10"/>
      <c r="D146" s="6" t="s">
        <v>8</v>
      </c>
      <c r="E146" s="18">
        <v>15.96</v>
      </c>
      <c r="F146" s="18"/>
      <c r="G146" s="68">
        <f t="shared" si="5"/>
        <v>1168.72</v>
      </c>
      <c r="H146" s="14">
        <f t="shared" si="4"/>
        <v>-15.96</v>
      </c>
    </row>
    <row r="147" spans="1:8" ht="10.5" customHeight="1">
      <c r="A147" s="3"/>
      <c r="B147" s="21"/>
      <c r="C147" s="12"/>
      <c r="D147" s="36" t="s">
        <v>8</v>
      </c>
      <c r="E147" s="69">
        <v>122.35</v>
      </c>
      <c r="F147" s="69"/>
      <c r="G147" s="68">
        <f t="shared" si="5"/>
        <v>1046.3700000000001</v>
      </c>
      <c r="H147" s="14">
        <f t="shared" si="4"/>
        <v>-122.35</v>
      </c>
    </row>
    <row r="148" spans="1:8" ht="10.5" customHeight="1">
      <c r="D148" s="38" t="s">
        <v>8</v>
      </c>
      <c r="E148" s="87">
        <v>31.45</v>
      </c>
      <c r="F148" s="87"/>
      <c r="G148" s="68">
        <f t="shared" si="5"/>
        <v>1014.9200000000001</v>
      </c>
      <c r="H148" s="14">
        <f t="shared" si="4"/>
        <v>-31.45</v>
      </c>
    </row>
    <row r="149" spans="1:8" ht="10.5" customHeight="1">
      <c r="A149" s="3"/>
      <c r="B149" s="21"/>
      <c r="C149" s="12"/>
      <c r="D149" s="36" t="s">
        <v>8</v>
      </c>
      <c r="E149" s="69">
        <v>82</v>
      </c>
      <c r="F149" s="69"/>
      <c r="G149" s="68">
        <f t="shared" si="5"/>
        <v>932.92000000000007</v>
      </c>
      <c r="H149" s="14">
        <f t="shared" si="4"/>
        <v>-82</v>
      </c>
    </row>
    <row r="150" spans="1:8" ht="10.5" customHeight="1">
      <c r="D150" s="38" t="s">
        <v>8</v>
      </c>
      <c r="E150" s="87">
        <v>15</v>
      </c>
      <c r="F150" s="87"/>
      <c r="G150" s="68">
        <f t="shared" si="5"/>
        <v>917.92000000000007</v>
      </c>
      <c r="H150" s="14">
        <f t="shared" si="4"/>
        <v>-15</v>
      </c>
    </row>
    <row r="151" spans="1:8" ht="10.5" customHeight="1">
      <c r="A151" s="1"/>
      <c r="B151" s="22"/>
      <c r="C151" s="10"/>
      <c r="D151" s="6" t="s">
        <v>8</v>
      </c>
      <c r="E151" s="18">
        <v>100.26</v>
      </c>
      <c r="F151" s="18"/>
      <c r="G151" s="68">
        <f t="shared" si="5"/>
        <v>817.66000000000008</v>
      </c>
      <c r="H151" s="14">
        <f t="shared" si="4"/>
        <v>-100.26</v>
      </c>
    </row>
    <row r="152" spans="1:8" ht="10.5" customHeight="1">
      <c r="A152" s="2"/>
      <c r="B152" s="21"/>
      <c r="C152" s="11"/>
      <c r="D152" s="7" t="s">
        <v>8</v>
      </c>
      <c r="E152" s="17">
        <v>124.12</v>
      </c>
      <c r="F152" s="17"/>
      <c r="G152" s="68">
        <f t="shared" si="5"/>
        <v>693.54000000000008</v>
      </c>
      <c r="H152" s="14">
        <f t="shared" si="4"/>
        <v>-124.12</v>
      </c>
    </row>
    <row r="153" spans="1:8" ht="10.5" customHeight="1">
      <c r="A153" s="1"/>
      <c r="B153" s="21"/>
      <c r="C153" s="10"/>
      <c r="D153" s="6" t="s">
        <v>8</v>
      </c>
      <c r="E153" s="18">
        <v>9.08</v>
      </c>
      <c r="F153" s="18"/>
      <c r="G153" s="68">
        <f t="shared" si="5"/>
        <v>684.46</v>
      </c>
      <c r="H153" s="14">
        <f t="shared" si="4"/>
        <v>-9.08</v>
      </c>
    </row>
    <row r="154" spans="1:8" ht="10.5" customHeight="1">
      <c r="A154" s="1"/>
      <c r="B154" s="23"/>
      <c r="C154" s="10"/>
      <c r="D154" s="6" t="s">
        <v>8</v>
      </c>
      <c r="E154" s="18">
        <v>6.7</v>
      </c>
      <c r="F154" s="18"/>
      <c r="G154" s="68">
        <f t="shared" si="5"/>
        <v>677.76</v>
      </c>
      <c r="H154" s="14">
        <f t="shared" si="4"/>
        <v>-6.7</v>
      </c>
    </row>
    <row r="155" spans="1:8" ht="10.5" customHeight="1">
      <c r="A155" s="1"/>
      <c r="B155" s="22"/>
      <c r="C155" s="11"/>
      <c r="D155" s="6" t="s">
        <v>8</v>
      </c>
      <c r="E155" s="18">
        <v>28</v>
      </c>
      <c r="F155" s="18"/>
      <c r="G155" s="68">
        <f t="shared" si="5"/>
        <v>649.76</v>
      </c>
      <c r="H155" s="14">
        <f t="shared" si="4"/>
        <v>-28</v>
      </c>
    </row>
    <row r="156" spans="1:8" ht="10.5" customHeight="1">
      <c r="A156" s="1"/>
      <c r="B156" s="23"/>
      <c r="C156" s="10"/>
      <c r="D156" s="6" t="s">
        <v>8</v>
      </c>
      <c r="E156" s="18">
        <v>28</v>
      </c>
      <c r="F156" s="18"/>
      <c r="G156" s="68">
        <f t="shared" si="5"/>
        <v>621.76</v>
      </c>
      <c r="H156" s="14">
        <f t="shared" si="4"/>
        <v>-28</v>
      </c>
    </row>
    <row r="157" spans="1:8" ht="10.5" customHeight="1">
      <c r="A157" s="1"/>
      <c r="B157" s="21"/>
      <c r="C157" s="10"/>
      <c r="D157" s="6" t="s">
        <v>8</v>
      </c>
      <c r="E157" s="18">
        <v>2</v>
      </c>
      <c r="F157" s="18"/>
      <c r="G157" s="68">
        <f t="shared" si="5"/>
        <v>619.76</v>
      </c>
      <c r="H157" s="14">
        <f t="shared" si="4"/>
        <v>-2</v>
      </c>
    </row>
    <row r="158" spans="1:8" ht="10.5" customHeight="1">
      <c r="A158" s="1"/>
      <c r="B158" s="22"/>
      <c r="C158" s="10"/>
      <c r="D158" s="6" t="s">
        <v>8</v>
      </c>
      <c r="E158" s="18"/>
      <c r="F158" s="18">
        <v>986.49</v>
      </c>
      <c r="G158" s="68">
        <f t="shared" si="5"/>
        <v>1606.25</v>
      </c>
      <c r="H158" s="14">
        <f t="shared" si="4"/>
        <v>986.49</v>
      </c>
    </row>
    <row r="159" spans="1:8" ht="10.5" customHeight="1">
      <c r="A159" s="3"/>
      <c r="B159" s="21"/>
      <c r="C159" s="12"/>
      <c r="D159" s="36" t="s">
        <v>8</v>
      </c>
      <c r="E159" s="69">
        <v>199.13</v>
      </c>
      <c r="F159" s="69"/>
      <c r="G159" s="68">
        <f t="shared" si="5"/>
        <v>1407.12</v>
      </c>
      <c r="H159" s="14">
        <f t="shared" si="4"/>
        <v>-199.13</v>
      </c>
    </row>
    <row r="160" spans="1:8" ht="10.5" customHeight="1">
      <c r="A160" s="3"/>
      <c r="B160" s="21"/>
      <c r="C160" s="12"/>
      <c r="D160" s="36" t="s">
        <v>8</v>
      </c>
      <c r="E160" s="69">
        <v>81.84</v>
      </c>
      <c r="F160" s="69"/>
      <c r="G160" s="68">
        <f t="shared" si="5"/>
        <v>1325.28</v>
      </c>
      <c r="H160" s="14">
        <f t="shared" si="4"/>
        <v>-81.84</v>
      </c>
    </row>
    <row r="161" spans="1:8" ht="10.5" customHeight="1">
      <c r="A161" s="1"/>
      <c r="B161" s="23"/>
      <c r="C161" s="10"/>
      <c r="D161" s="6" t="s">
        <v>8</v>
      </c>
      <c r="E161" s="18">
        <v>40</v>
      </c>
      <c r="F161" s="18"/>
      <c r="G161" s="68">
        <f t="shared" si="5"/>
        <v>1285.28</v>
      </c>
      <c r="H161" s="14">
        <f t="shared" si="4"/>
        <v>-40</v>
      </c>
    </row>
    <row r="162" spans="1:8" ht="10.5" customHeight="1">
      <c r="A162" s="3"/>
      <c r="B162" s="21"/>
      <c r="C162" s="12"/>
      <c r="D162" s="36" t="s">
        <v>8</v>
      </c>
      <c r="E162" s="69">
        <v>82.32</v>
      </c>
      <c r="F162" s="69"/>
      <c r="G162" s="68">
        <f t="shared" si="5"/>
        <v>1202.96</v>
      </c>
      <c r="H162" s="14">
        <f t="shared" si="4"/>
        <v>-82.32</v>
      </c>
    </row>
    <row r="163" spans="1:8" ht="10.5" customHeight="1">
      <c r="A163" s="1"/>
      <c r="C163" s="10"/>
      <c r="D163" s="6" t="s">
        <v>8</v>
      </c>
      <c r="E163" s="18">
        <v>5.99</v>
      </c>
      <c r="F163" s="18"/>
      <c r="G163" s="68">
        <f t="shared" si="5"/>
        <v>1196.97</v>
      </c>
      <c r="H163" s="14">
        <f t="shared" si="4"/>
        <v>-5.99</v>
      </c>
    </row>
    <row r="164" spans="1:8" ht="10.5" customHeight="1">
      <c r="D164" s="38" t="s">
        <v>8</v>
      </c>
      <c r="E164" s="87">
        <v>13.82</v>
      </c>
      <c r="F164" s="87"/>
      <c r="G164" s="68">
        <f t="shared" si="5"/>
        <v>1183.1500000000001</v>
      </c>
      <c r="H164" s="14">
        <f t="shared" si="4"/>
        <v>-13.82</v>
      </c>
    </row>
    <row r="165" spans="1:8" ht="10.5" customHeight="1">
      <c r="A165" s="2"/>
      <c r="B165" s="21"/>
      <c r="C165" s="11"/>
      <c r="D165" s="7" t="s">
        <v>8</v>
      </c>
      <c r="E165" s="17">
        <v>82.81</v>
      </c>
      <c r="F165" s="17"/>
      <c r="G165" s="68">
        <f t="shared" si="5"/>
        <v>1100.3400000000001</v>
      </c>
      <c r="H165" s="14">
        <f t="shared" si="4"/>
        <v>-82.81</v>
      </c>
    </row>
    <row r="166" spans="1:8" ht="10.5" customHeight="1">
      <c r="A166" s="1"/>
      <c r="B166" s="22"/>
      <c r="C166" s="10"/>
      <c r="D166" s="6" t="s">
        <v>8</v>
      </c>
      <c r="E166" s="18">
        <v>65.98</v>
      </c>
      <c r="F166" s="18"/>
      <c r="G166" s="68">
        <f t="shared" si="5"/>
        <v>1034.3600000000001</v>
      </c>
      <c r="H166" s="14">
        <f t="shared" si="4"/>
        <v>-65.98</v>
      </c>
    </row>
    <row r="167" spans="1:8" ht="10.5" customHeight="1">
      <c r="D167" s="38" t="s">
        <v>8</v>
      </c>
      <c r="E167" s="87">
        <v>50.29</v>
      </c>
      <c r="F167" s="87"/>
      <c r="G167" s="68">
        <f t="shared" si="5"/>
        <v>984.07000000000016</v>
      </c>
      <c r="H167" s="14">
        <f t="shared" si="4"/>
        <v>-50.29</v>
      </c>
    </row>
    <row r="168" spans="1:8" ht="10.5" customHeight="1">
      <c r="D168" s="38" t="s">
        <v>8</v>
      </c>
      <c r="E168" s="65"/>
      <c r="F168" s="65">
        <v>2965</v>
      </c>
      <c r="G168" s="68">
        <f t="shared" si="5"/>
        <v>3949.07</v>
      </c>
      <c r="H168" s="14">
        <f t="shared" si="4"/>
        <v>2965</v>
      </c>
    </row>
    <row r="169" spans="1:8" ht="10.5" customHeight="1">
      <c r="D169" s="38" t="s">
        <v>8</v>
      </c>
      <c r="E169" s="65">
        <v>89.23</v>
      </c>
      <c r="F169" s="65"/>
      <c r="G169" s="68">
        <f t="shared" si="5"/>
        <v>3859.84</v>
      </c>
      <c r="H169" s="14">
        <f t="shared" si="4"/>
        <v>-89.23</v>
      </c>
    </row>
    <row r="170" spans="1:8" ht="10.5" customHeight="1">
      <c r="D170" s="38" t="s">
        <v>8</v>
      </c>
      <c r="E170" s="65">
        <v>98.13</v>
      </c>
      <c r="F170" s="65"/>
      <c r="G170" s="68">
        <f t="shared" si="5"/>
        <v>3761.71</v>
      </c>
      <c r="H170" s="14">
        <f t="shared" si="4"/>
        <v>-98.13</v>
      </c>
    </row>
    <row r="171" spans="1:8" ht="10.5" customHeight="1">
      <c r="B171" s="22"/>
      <c r="C171" s="10"/>
      <c r="D171" s="1" t="s">
        <v>8</v>
      </c>
      <c r="E171" s="18">
        <v>8</v>
      </c>
      <c r="F171" s="65"/>
      <c r="G171" s="68">
        <f t="shared" si="5"/>
        <v>3753.71</v>
      </c>
      <c r="H171" s="14">
        <f t="shared" si="4"/>
        <v>-8</v>
      </c>
    </row>
    <row r="172" spans="1:8" ht="10.5" customHeight="1">
      <c r="B172" s="21"/>
      <c r="C172" s="10"/>
      <c r="D172" s="1" t="s">
        <v>8</v>
      </c>
      <c r="E172" s="18">
        <v>807</v>
      </c>
      <c r="F172" s="65"/>
      <c r="G172" s="68">
        <f t="shared" si="5"/>
        <v>2946.71</v>
      </c>
      <c r="H172" s="14">
        <f t="shared" si="4"/>
        <v>-807</v>
      </c>
    </row>
    <row r="173" spans="1:8" ht="10.5" customHeight="1">
      <c r="D173" s="38" t="s">
        <v>8</v>
      </c>
      <c r="E173" s="87">
        <v>20</v>
      </c>
      <c r="F173" s="65"/>
      <c r="G173" s="68">
        <f t="shared" si="5"/>
        <v>2926.71</v>
      </c>
      <c r="H173" s="14">
        <f t="shared" si="4"/>
        <v>-20</v>
      </c>
    </row>
    <row r="174" spans="1:8" ht="10.5" customHeight="1">
      <c r="D174" s="38" t="s">
        <v>8</v>
      </c>
      <c r="E174" s="65">
        <v>7.5</v>
      </c>
      <c r="F174" s="65"/>
      <c r="G174" s="68">
        <f t="shared" si="5"/>
        <v>2919.21</v>
      </c>
      <c r="H174" s="14">
        <f t="shared" si="4"/>
        <v>-7.5</v>
      </c>
    </row>
    <row r="175" spans="1:8" ht="10.5" customHeight="1">
      <c r="D175" s="38" t="s">
        <v>8</v>
      </c>
      <c r="E175" s="65">
        <v>10.199999999999999</v>
      </c>
      <c r="F175" s="65"/>
      <c r="G175" s="68">
        <f t="shared" si="5"/>
        <v>2909.01</v>
      </c>
      <c r="H175" s="14">
        <f t="shared" si="4"/>
        <v>-10.199999999999999</v>
      </c>
    </row>
    <row r="176" spans="1:8" ht="10.5" customHeight="1">
      <c r="D176" s="38" t="s">
        <v>8</v>
      </c>
      <c r="E176" s="65">
        <v>25.6</v>
      </c>
      <c r="F176" s="65"/>
      <c r="G176" s="68">
        <f t="shared" si="5"/>
        <v>2883.4100000000003</v>
      </c>
      <c r="H176" s="14">
        <f t="shared" si="4"/>
        <v>-25.6</v>
      </c>
    </row>
    <row r="177" spans="1:8" ht="10.5" customHeight="1">
      <c r="D177" s="38" t="s">
        <v>8</v>
      </c>
      <c r="E177" s="65"/>
      <c r="F177" s="65">
        <v>25.6</v>
      </c>
      <c r="G177" s="68">
        <f t="shared" si="5"/>
        <v>2909.01</v>
      </c>
      <c r="H177" s="14">
        <f t="shared" si="4"/>
        <v>25.6</v>
      </c>
    </row>
    <row r="178" spans="1:8" ht="10.5" customHeight="1">
      <c r="B178" s="22"/>
      <c r="C178" s="10"/>
      <c r="D178" s="1" t="s">
        <v>8</v>
      </c>
      <c r="E178" s="18">
        <v>28.31</v>
      </c>
      <c r="F178" s="65"/>
      <c r="G178" s="17">
        <f t="shared" si="5"/>
        <v>2880.7000000000003</v>
      </c>
      <c r="H178" s="14">
        <f t="shared" si="4"/>
        <v>-28.31</v>
      </c>
    </row>
    <row r="179" spans="1:8" ht="10.5" customHeight="1">
      <c r="D179" s="38" t="s">
        <v>8</v>
      </c>
      <c r="E179" s="87">
        <v>5.86</v>
      </c>
      <c r="F179" s="65"/>
      <c r="G179" s="17">
        <f t="shared" si="5"/>
        <v>2874.84</v>
      </c>
      <c r="H179" s="14">
        <f t="shared" si="4"/>
        <v>-5.86</v>
      </c>
    </row>
    <row r="180" spans="1:8" ht="10.5" customHeight="1">
      <c r="D180" s="38" t="s">
        <v>8</v>
      </c>
      <c r="E180" s="65">
        <v>93.89</v>
      </c>
      <c r="F180" s="65"/>
      <c r="G180" s="17">
        <f t="shared" si="5"/>
        <v>2780.9500000000003</v>
      </c>
      <c r="H180" s="14">
        <f t="shared" si="4"/>
        <v>-93.89</v>
      </c>
    </row>
    <row r="181" spans="1:8" ht="10.5" customHeight="1">
      <c r="D181" s="38" t="s">
        <v>8</v>
      </c>
      <c r="E181" s="65">
        <v>600</v>
      </c>
      <c r="F181" s="65"/>
      <c r="G181" s="17">
        <f t="shared" si="5"/>
        <v>2180.9500000000003</v>
      </c>
      <c r="H181" s="14">
        <f t="shared" si="4"/>
        <v>-600</v>
      </c>
    </row>
    <row r="182" spans="1:8" ht="10.5" customHeight="1">
      <c r="A182" s="3"/>
      <c r="B182" s="22"/>
      <c r="C182" s="10"/>
      <c r="D182" s="1" t="s">
        <v>8</v>
      </c>
      <c r="E182" s="18">
        <v>495</v>
      </c>
      <c r="F182" s="65"/>
      <c r="G182" s="17">
        <f t="shared" si="5"/>
        <v>1685.9500000000003</v>
      </c>
      <c r="H182" s="14">
        <f t="shared" si="4"/>
        <v>-495</v>
      </c>
    </row>
    <row r="183" spans="1:8" ht="10.5" customHeight="1">
      <c r="A183" s="2"/>
      <c r="B183" s="21"/>
      <c r="C183" s="11"/>
      <c r="D183" s="7" t="s">
        <v>8</v>
      </c>
      <c r="E183" s="17">
        <v>19.989999999999998</v>
      </c>
      <c r="F183" s="17"/>
      <c r="G183" s="17">
        <f t="shared" si="5"/>
        <v>1665.9600000000003</v>
      </c>
      <c r="H183" s="14">
        <f t="shared" si="4"/>
        <v>-19.989999999999998</v>
      </c>
    </row>
    <row r="184" spans="1:8" ht="10.5" customHeight="1">
      <c r="D184" s="38" t="s">
        <v>8</v>
      </c>
      <c r="E184" s="87">
        <v>60</v>
      </c>
      <c r="F184" s="87"/>
      <c r="G184" s="17">
        <f t="shared" si="5"/>
        <v>1605.9600000000003</v>
      </c>
      <c r="H184" s="14">
        <f t="shared" si="4"/>
        <v>-60</v>
      </c>
    </row>
    <row r="185" spans="1:8" ht="10.5" customHeight="1">
      <c r="D185" s="38" t="s">
        <v>8</v>
      </c>
      <c r="E185" s="65">
        <v>9.1999999999999993</v>
      </c>
      <c r="F185" s="65"/>
      <c r="G185" s="17">
        <f t="shared" si="5"/>
        <v>1596.7600000000002</v>
      </c>
      <c r="H185" s="14">
        <f t="shared" si="4"/>
        <v>-9.1999999999999993</v>
      </c>
    </row>
    <row r="186" spans="1:8" ht="10.5" customHeight="1">
      <c r="D186" s="38" t="s">
        <v>8</v>
      </c>
      <c r="E186" s="65">
        <v>14.64</v>
      </c>
      <c r="F186" s="65"/>
      <c r="G186" s="17">
        <f t="shared" si="5"/>
        <v>1582.1200000000001</v>
      </c>
      <c r="H186" s="14">
        <f t="shared" si="4"/>
        <v>-14.64</v>
      </c>
    </row>
    <row r="187" spans="1:8" ht="10.5" customHeight="1">
      <c r="D187" s="38" t="s">
        <v>8</v>
      </c>
      <c r="E187" s="65">
        <v>160</v>
      </c>
      <c r="F187" s="65"/>
      <c r="G187" s="17">
        <f t="shared" si="5"/>
        <v>1422.1200000000001</v>
      </c>
      <c r="H187" s="14">
        <f t="shared" si="4"/>
        <v>-160</v>
      </c>
    </row>
    <row r="188" spans="1:8" ht="10.5" customHeight="1">
      <c r="D188" s="38" t="s">
        <v>8</v>
      </c>
      <c r="E188" s="65">
        <v>22.24</v>
      </c>
      <c r="F188" s="65"/>
      <c r="G188" s="17">
        <f t="shared" si="5"/>
        <v>1399.88</v>
      </c>
      <c r="H188" s="14">
        <f t="shared" si="4"/>
        <v>-22.24</v>
      </c>
    </row>
    <row r="189" spans="1:8" ht="10.5" customHeight="1">
      <c r="B189" s="23"/>
      <c r="C189" s="12"/>
      <c r="D189" s="1" t="s">
        <v>8</v>
      </c>
      <c r="E189" s="18">
        <v>34.9</v>
      </c>
      <c r="F189" s="65"/>
      <c r="G189" s="17">
        <f t="shared" si="5"/>
        <v>1364.98</v>
      </c>
      <c r="H189" s="14">
        <f t="shared" si="4"/>
        <v>-34.9</v>
      </c>
    </row>
    <row r="190" spans="1:8" ht="10.5" customHeight="1">
      <c r="B190" s="22"/>
      <c r="C190" s="11"/>
      <c r="D190" s="2" t="s">
        <v>8</v>
      </c>
      <c r="E190" s="17">
        <v>52.03</v>
      </c>
      <c r="F190" s="65"/>
      <c r="G190" s="17">
        <f t="shared" si="5"/>
        <v>1312.95</v>
      </c>
      <c r="H190" s="14">
        <f t="shared" si="4"/>
        <v>-52.03</v>
      </c>
    </row>
    <row r="191" spans="1:8" ht="10.5" customHeight="1">
      <c r="D191" s="38" t="s">
        <v>8</v>
      </c>
      <c r="E191" s="87">
        <v>236.25</v>
      </c>
      <c r="F191" s="65"/>
      <c r="G191" s="17">
        <f t="shared" si="5"/>
        <v>1076.7</v>
      </c>
      <c r="H191" s="14">
        <f t="shared" si="4"/>
        <v>-236.25</v>
      </c>
    </row>
    <row r="192" spans="1:8" ht="10.5" customHeight="1">
      <c r="D192" s="38" t="s">
        <v>8</v>
      </c>
      <c r="E192" s="65">
        <v>43</v>
      </c>
      <c r="F192" s="65"/>
      <c r="G192" s="17">
        <f t="shared" si="5"/>
        <v>1033.7</v>
      </c>
      <c r="H192" s="14">
        <f t="shared" si="4"/>
        <v>-43</v>
      </c>
    </row>
    <row r="193" spans="2:8" ht="10.5" customHeight="1">
      <c r="D193" s="38" t="s">
        <v>8</v>
      </c>
      <c r="E193" s="65">
        <v>5.69</v>
      </c>
      <c r="F193" s="65"/>
      <c r="G193" s="17">
        <f t="shared" si="5"/>
        <v>1028.01</v>
      </c>
      <c r="H193" s="14">
        <f t="shared" si="4"/>
        <v>-5.69</v>
      </c>
    </row>
    <row r="194" spans="2:8" ht="10.5" customHeight="1">
      <c r="D194" s="38" t="s">
        <v>8</v>
      </c>
      <c r="E194" s="65">
        <v>9.5</v>
      </c>
      <c r="F194" s="65"/>
      <c r="G194" s="17">
        <f t="shared" si="5"/>
        <v>1018.51</v>
      </c>
      <c r="H194" s="14">
        <f t="shared" si="4"/>
        <v>-9.5</v>
      </c>
    </row>
    <row r="195" spans="2:8" ht="10.5" customHeight="1">
      <c r="D195" s="38" t="s">
        <v>8</v>
      </c>
      <c r="E195" s="65">
        <v>12.17</v>
      </c>
      <c r="F195" s="65"/>
      <c r="G195" s="17">
        <f t="shared" si="5"/>
        <v>1006.34</v>
      </c>
      <c r="H195" s="14">
        <f t="shared" si="4"/>
        <v>-12.17</v>
      </c>
    </row>
    <row r="196" spans="2:8" ht="10.5" customHeight="1">
      <c r="D196" s="38" t="s">
        <v>8</v>
      </c>
      <c r="E196" s="65">
        <v>89</v>
      </c>
      <c r="F196" s="65"/>
      <c r="G196" s="17">
        <f t="shared" si="5"/>
        <v>917.34</v>
      </c>
      <c r="H196" s="14">
        <f t="shared" ref="H196:H259" si="6">IF(D196="x",F196-E196,0)</f>
        <v>-89</v>
      </c>
    </row>
    <row r="197" spans="2:8" ht="10.5" customHeight="1">
      <c r="B197" s="21"/>
      <c r="C197" s="11"/>
      <c r="D197" s="2" t="s">
        <v>8</v>
      </c>
      <c r="E197" s="17">
        <v>3.25</v>
      </c>
      <c r="F197" s="65"/>
      <c r="G197" s="17">
        <f t="shared" ref="G197:G260" si="7">SUM(G196-E197+F197)</f>
        <v>914.09</v>
      </c>
      <c r="H197" s="14">
        <f t="shared" si="6"/>
        <v>-3.25</v>
      </c>
    </row>
    <row r="198" spans="2:8" ht="10.5" customHeight="1">
      <c r="D198" s="38" t="s">
        <v>8</v>
      </c>
      <c r="E198" s="87">
        <v>10.01</v>
      </c>
      <c r="F198" s="65"/>
      <c r="G198" s="17">
        <f t="shared" si="7"/>
        <v>904.08</v>
      </c>
      <c r="H198" s="14">
        <f t="shared" si="6"/>
        <v>-10.01</v>
      </c>
    </row>
    <row r="199" spans="2:8" ht="10.5" customHeight="1">
      <c r="D199" s="38" t="s">
        <v>8</v>
      </c>
      <c r="E199" s="65">
        <v>20</v>
      </c>
      <c r="F199" s="65"/>
      <c r="G199" s="17">
        <f t="shared" si="7"/>
        <v>884.08</v>
      </c>
      <c r="H199" s="14">
        <f t="shared" si="6"/>
        <v>-20</v>
      </c>
    </row>
    <row r="200" spans="2:8" ht="10.5" customHeight="1">
      <c r="D200" s="38" t="s">
        <v>8</v>
      </c>
      <c r="E200" s="65">
        <v>31</v>
      </c>
      <c r="F200" s="65"/>
      <c r="G200" s="17">
        <f t="shared" si="7"/>
        <v>853.08</v>
      </c>
      <c r="H200" s="14">
        <f t="shared" si="6"/>
        <v>-31</v>
      </c>
    </row>
    <row r="201" spans="2:8" ht="10.5" customHeight="1">
      <c r="D201" s="38" t="s">
        <v>8</v>
      </c>
      <c r="E201" s="65">
        <v>183</v>
      </c>
      <c r="F201" s="65"/>
      <c r="G201" s="17">
        <f t="shared" si="7"/>
        <v>670.08</v>
      </c>
      <c r="H201" s="14">
        <f t="shared" si="6"/>
        <v>-183</v>
      </c>
    </row>
    <row r="202" spans="2:8" ht="10.5" customHeight="1">
      <c r="B202" s="22"/>
      <c r="C202" s="10"/>
      <c r="D202" s="1" t="s">
        <v>8</v>
      </c>
      <c r="E202" s="18">
        <v>24.55</v>
      </c>
      <c r="F202" s="18"/>
      <c r="G202" s="17">
        <f t="shared" si="7"/>
        <v>645.53000000000009</v>
      </c>
      <c r="H202" s="14">
        <f t="shared" si="6"/>
        <v>-24.55</v>
      </c>
    </row>
    <row r="203" spans="2:8" ht="10.5" customHeight="1">
      <c r="B203" s="22"/>
      <c r="C203" s="10"/>
      <c r="D203" s="1" t="s">
        <v>8</v>
      </c>
      <c r="E203" s="18"/>
      <c r="F203" s="18">
        <v>384.85</v>
      </c>
      <c r="G203" s="17">
        <f t="shared" si="7"/>
        <v>1030.3800000000001</v>
      </c>
      <c r="H203" s="14">
        <f t="shared" si="6"/>
        <v>384.85</v>
      </c>
    </row>
    <row r="204" spans="2:8" ht="10.5" customHeight="1">
      <c r="B204" s="21"/>
      <c r="C204" s="10"/>
      <c r="D204" s="3" t="s">
        <v>8</v>
      </c>
      <c r="E204" s="69"/>
      <c r="F204" s="18">
        <v>592.67999999999995</v>
      </c>
      <c r="G204" s="17">
        <f t="shared" si="7"/>
        <v>1623.06</v>
      </c>
      <c r="H204" s="14">
        <f t="shared" si="6"/>
        <v>592.67999999999995</v>
      </c>
    </row>
    <row r="205" spans="2:8" ht="10.5" customHeight="1">
      <c r="D205" s="38" t="s">
        <v>8</v>
      </c>
      <c r="E205" s="87">
        <v>171.82</v>
      </c>
      <c r="F205" s="87"/>
      <c r="G205" s="17">
        <f t="shared" si="7"/>
        <v>1451.24</v>
      </c>
      <c r="H205" s="14">
        <f t="shared" si="6"/>
        <v>-171.82</v>
      </c>
    </row>
    <row r="206" spans="2:8" ht="10.5" customHeight="1">
      <c r="D206" s="38" t="s">
        <v>8</v>
      </c>
      <c r="E206" s="65">
        <v>168.88</v>
      </c>
      <c r="F206" s="65"/>
      <c r="G206" s="17">
        <f t="shared" si="7"/>
        <v>1282.3600000000001</v>
      </c>
      <c r="H206" s="14">
        <f t="shared" si="6"/>
        <v>-168.88</v>
      </c>
    </row>
    <row r="207" spans="2:8" ht="10.5" customHeight="1">
      <c r="B207" s="21"/>
      <c r="C207" s="11"/>
      <c r="D207" s="1" t="s">
        <v>8</v>
      </c>
      <c r="E207" s="18">
        <v>41.9</v>
      </c>
      <c r="F207" s="17"/>
      <c r="G207" s="17">
        <f t="shared" si="7"/>
        <v>1240.46</v>
      </c>
      <c r="H207" s="14">
        <f t="shared" si="6"/>
        <v>-41.9</v>
      </c>
    </row>
    <row r="208" spans="2:8" ht="10.5" customHeight="1">
      <c r="D208" s="38" t="s">
        <v>8</v>
      </c>
      <c r="E208" s="87"/>
      <c r="F208" s="87">
        <v>166.66</v>
      </c>
      <c r="G208" s="17">
        <f t="shared" si="7"/>
        <v>1407.1200000000001</v>
      </c>
      <c r="H208" s="14">
        <f t="shared" si="6"/>
        <v>166.66</v>
      </c>
    </row>
    <row r="209" spans="2:8" ht="10.5" customHeight="1">
      <c r="D209" s="38" t="s">
        <v>8</v>
      </c>
      <c r="E209" s="65">
        <v>79.92</v>
      </c>
      <c r="F209" s="65"/>
      <c r="G209" s="17">
        <f t="shared" si="7"/>
        <v>1327.2</v>
      </c>
      <c r="H209" s="14">
        <f t="shared" si="6"/>
        <v>-79.92</v>
      </c>
    </row>
    <row r="210" spans="2:8" ht="10.5" customHeight="1">
      <c r="D210" s="38" t="s">
        <v>8</v>
      </c>
      <c r="E210" s="65">
        <v>75.53</v>
      </c>
      <c r="F210" s="65"/>
      <c r="G210" s="17">
        <f t="shared" si="7"/>
        <v>1251.67</v>
      </c>
      <c r="H210" s="14">
        <f t="shared" si="6"/>
        <v>-75.53</v>
      </c>
    </row>
    <row r="211" spans="2:8" ht="10.5" customHeight="1">
      <c r="D211" s="5" t="s">
        <v>8</v>
      </c>
      <c r="E211" s="65">
        <v>14.15</v>
      </c>
      <c r="F211" s="65"/>
      <c r="G211" s="17">
        <f t="shared" si="7"/>
        <v>1237.52</v>
      </c>
      <c r="H211" s="14">
        <f t="shared" si="6"/>
        <v>-14.15</v>
      </c>
    </row>
    <row r="212" spans="2:8" ht="10.5" customHeight="1">
      <c r="D212" s="38" t="s">
        <v>8</v>
      </c>
      <c r="E212" s="65">
        <v>25.24</v>
      </c>
      <c r="F212" s="65"/>
      <c r="G212" s="17">
        <f t="shared" si="7"/>
        <v>1212.28</v>
      </c>
      <c r="H212" s="14">
        <f t="shared" si="6"/>
        <v>-25.24</v>
      </c>
    </row>
    <row r="213" spans="2:8" ht="10.5" customHeight="1">
      <c r="D213" s="38" t="s">
        <v>8</v>
      </c>
      <c r="E213" s="65">
        <v>40</v>
      </c>
      <c r="F213" s="65"/>
      <c r="G213" s="17">
        <f t="shared" si="7"/>
        <v>1172.28</v>
      </c>
      <c r="H213" s="14">
        <f t="shared" si="6"/>
        <v>-40</v>
      </c>
    </row>
    <row r="214" spans="2:8" ht="10.5" customHeight="1">
      <c r="D214" s="38" t="s">
        <v>8</v>
      </c>
      <c r="E214" s="65">
        <v>137.41</v>
      </c>
      <c r="F214" s="65"/>
      <c r="G214" s="17">
        <f t="shared" si="7"/>
        <v>1034.8699999999999</v>
      </c>
      <c r="H214" s="14">
        <f t="shared" si="6"/>
        <v>-137.41</v>
      </c>
    </row>
    <row r="215" spans="2:8" ht="10.5" customHeight="1">
      <c r="B215" s="21"/>
      <c r="C215" s="11"/>
      <c r="D215" s="2" t="s">
        <v>8</v>
      </c>
      <c r="E215" s="17">
        <v>2</v>
      </c>
      <c r="F215" s="17"/>
      <c r="G215" s="17">
        <f t="shared" si="7"/>
        <v>1032.8699999999999</v>
      </c>
      <c r="H215" s="14">
        <f t="shared" si="6"/>
        <v>-2</v>
      </c>
    </row>
    <row r="216" spans="2:8" ht="10.5" customHeight="1">
      <c r="D216" s="38" t="s">
        <v>8</v>
      </c>
      <c r="E216" s="87">
        <v>29.5</v>
      </c>
      <c r="F216" s="87"/>
      <c r="G216" s="17">
        <f t="shared" si="7"/>
        <v>1003.3699999999999</v>
      </c>
      <c r="H216" s="14">
        <f t="shared" si="6"/>
        <v>-29.5</v>
      </c>
    </row>
    <row r="217" spans="2:8" ht="10.5" customHeight="1">
      <c r="D217" s="38" t="s">
        <v>8</v>
      </c>
      <c r="E217" s="65">
        <v>8.2799999999999994</v>
      </c>
      <c r="F217" s="65"/>
      <c r="G217" s="17">
        <f t="shared" si="7"/>
        <v>995.08999999999992</v>
      </c>
      <c r="H217" s="14">
        <f t="shared" si="6"/>
        <v>-8.2799999999999994</v>
      </c>
    </row>
    <row r="218" spans="2:8" ht="10.5" customHeight="1">
      <c r="D218" s="38" t="s">
        <v>8</v>
      </c>
      <c r="E218" s="65">
        <v>3.25</v>
      </c>
      <c r="F218" s="65"/>
      <c r="G218" s="17">
        <f t="shared" si="7"/>
        <v>991.83999999999992</v>
      </c>
      <c r="H218" s="14">
        <f t="shared" si="6"/>
        <v>-3.25</v>
      </c>
    </row>
    <row r="219" spans="2:8" ht="10.5" customHeight="1">
      <c r="D219" s="38" t="s">
        <v>8</v>
      </c>
      <c r="E219" s="65"/>
      <c r="F219" s="65">
        <v>51.8</v>
      </c>
      <c r="G219" s="17">
        <f t="shared" si="7"/>
        <v>1043.6399999999999</v>
      </c>
      <c r="H219" s="14">
        <f t="shared" si="6"/>
        <v>51.8</v>
      </c>
    </row>
    <row r="220" spans="2:8" ht="10.5" customHeight="1">
      <c r="D220" s="38" t="s">
        <v>8</v>
      </c>
      <c r="E220" s="65">
        <v>600</v>
      </c>
      <c r="F220" s="65"/>
      <c r="G220" s="17">
        <f t="shared" si="7"/>
        <v>443.63999999999987</v>
      </c>
      <c r="H220" s="14">
        <f t="shared" si="6"/>
        <v>-600</v>
      </c>
    </row>
    <row r="221" spans="2:8" ht="10.5" customHeight="1">
      <c r="D221" s="38" t="s">
        <v>8</v>
      </c>
      <c r="E221" s="65"/>
      <c r="F221" s="65">
        <v>600</v>
      </c>
      <c r="G221" s="17">
        <f t="shared" si="7"/>
        <v>1043.6399999999999</v>
      </c>
      <c r="H221" s="14">
        <f t="shared" si="6"/>
        <v>600</v>
      </c>
    </row>
    <row r="222" spans="2:8" ht="10.5" customHeight="1">
      <c r="B222" s="22"/>
      <c r="C222" s="10"/>
      <c r="D222" s="1" t="s">
        <v>8</v>
      </c>
      <c r="E222" s="18">
        <v>100.26</v>
      </c>
      <c r="F222" s="18"/>
      <c r="G222" s="17">
        <f t="shared" si="7"/>
        <v>943.37999999999988</v>
      </c>
      <c r="H222" s="14">
        <f t="shared" si="6"/>
        <v>-100.26</v>
      </c>
    </row>
    <row r="223" spans="2:8" ht="10.5" customHeight="1">
      <c r="B223" s="21"/>
      <c r="C223" s="11"/>
      <c r="D223" s="2" t="s">
        <v>8</v>
      </c>
      <c r="E223" s="17">
        <v>124.12</v>
      </c>
      <c r="F223" s="17"/>
      <c r="G223" s="17">
        <f t="shared" si="7"/>
        <v>819.25999999999988</v>
      </c>
      <c r="H223" s="14">
        <f t="shared" si="6"/>
        <v>-124.12</v>
      </c>
    </row>
    <row r="224" spans="2:8" ht="10.5" customHeight="1">
      <c r="D224" s="38" t="s">
        <v>8</v>
      </c>
      <c r="E224" s="87">
        <v>20</v>
      </c>
      <c r="F224" s="87"/>
      <c r="G224" s="17">
        <f t="shared" si="7"/>
        <v>799.25999999999988</v>
      </c>
      <c r="H224" s="14">
        <f t="shared" si="6"/>
        <v>-20</v>
      </c>
    </row>
    <row r="225" spans="2:8" ht="10.5" customHeight="1">
      <c r="D225" s="38" t="s">
        <v>8</v>
      </c>
      <c r="E225" s="65">
        <v>1</v>
      </c>
      <c r="F225" s="65"/>
      <c r="G225" s="17">
        <f t="shared" si="7"/>
        <v>798.25999999999988</v>
      </c>
      <c r="H225" s="14">
        <f t="shared" si="6"/>
        <v>-1</v>
      </c>
    </row>
    <row r="226" spans="2:8" ht="10.5" customHeight="1">
      <c r="D226" s="38" t="s">
        <v>8</v>
      </c>
      <c r="E226" s="65">
        <v>37.5</v>
      </c>
      <c r="F226" s="65"/>
      <c r="G226" s="17">
        <f t="shared" si="7"/>
        <v>760.75999999999988</v>
      </c>
      <c r="H226" s="14">
        <f t="shared" si="6"/>
        <v>-37.5</v>
      </c>
    </row>
    <row r="227" spans="2:8" ht="10.5" customHeight="1">
      <c r="D227" s="38" t="s">
        <v>8</v>
      </c>
      <c r="E227" s="65">
        <v>32</v>
      </c>
      <c r="F227" s="65"/>
      <c r="G227" s="17">
        <f t="shared" si="7"/>
        <v>728.75999999999988</v>
      </c>
      <c r="H227" s="14">
        <f t="shared" si="6"/>
        <v>-32</v>
      </c>
    </row>
    <row r="228" spans="2:8" ht="10.5" customHeight="1">
      <c r="B228" s="21"/>
      <c r="C228" s="10"/>
      <c r="D228" s="1" t="s">
        <v>8</v>
      </c>
      <c r="E228" s="18">
        <v>9.08</v>
      </c>
      <c r="F228" s="18"/>
      <c r="G228" s="17">
        <f t="shared" si="7"/>
        <v>719.67999999999984</v>
      </c>
      <c r="H228" s="14">
        <f t="shared" si="6"/>
        <v>-9.08</v>
      </c>
    </row>
    <row r="229" spans="2:8" ht="10.5" customHeight="1">
      <c r="B229" s="21"/>
      <c r="C229" s="10"/>
      <c r="D229" s="1" t="s">
        <v>8</v>
      </c>
      <c r="E229" s="18">
        <v>2</v>
      </c>
      <c r="F229" s="18"/>
      <c r="G229" s="17">
        <f t="shared" si="7"/>
        <v>717.67999999999984</v>
      </c>
      <c r="H229" s="14">
        <f t="shared" si="6"/>
        <v>-2</v>
      </c>
    </row>
    <row r="230" spans="2:8" ht="10.5" customHeight="1">
      <c r="B230" s="22"/>
      <c r="C230" s="10"/>
      <c r="D230" s="1" t="s">
        <v>8</v>
      </c>
      <c r="E230" s="18"/>
      <c r="F230" s="18">
        <v>986.49</v>
      </c>
      <c r="G230" s="17">
        <f t="shared" si="7"/>
        <v>1704.1699999999998</v>
      </c>
      <c r="H230" s="14">
        <f t="shared" si="6"/>
        <v>986.49</v>
      </c>
    </row>
    <row r="231" spans="2:8" ht="10.5" customHeight="1">
      <c r="B231" s="21"/>
      <c r="C231" s="11"/>
      <c r="D231" s="2" t="s">
        <v>8</v>
      </c>
      <c r="E231" s="17"/>
      <c r="F231" s="17">
        <v>7.44</v>
      </c>
      <c r="G231" s="17">
        <f t="shared" si="7"/>
        <v>1711.61</v>
      </c>
      <c r="H231" s="14">
        <f t="shared" si="6"/>
        <v>7.44</v>
      </c>
    </row>
    <row r="232" spans="2:8" ht="10.5" customHeight="1">
      <c r="D232" s="38" t="s">
        <v>8</v>
      </c>
      <c r="E232" s="87">
        <v>54.34</v>
      </c>
      <c r="F232" s="87"/>
      <c r="G232" s="17">
        <f t="shared" si="7"/>
        <v>1657.27</v>
      </c>
      <c r="H232" s="14">
        <f t="shared" si="6"/>
        <v>-54.34</v>
      </c>
    </row>
    <row r="233" spans="2:8" ht="10.5" customHeight="1">
      <c r="D233" s="38" t="s">
        <v>8</v>
      </c>
      <c r="E233" s="65">
        <v>14.8</v>
      </c>
      <c r="F233" s="65"/>
      <c r="G233" s="17">
        <f t="shared" si="7"/>
        <v>1642.47</v>
      </c>
      <c r="H233" s="14">
        <f t="shared" si="6"/>
        <v>-14.8</v>
      </c>
    </row>
    <row r="234" spans="2:8" ht="10.5" customHeight="1">
      <c r="D234" s="38" t="s">
        <v>8</v>
      </c>
      <c r="E234" s="65"/>
      <c r="F234" s="65">
        <v>16000</v>
      </c>
      <c r="G234" s="17">
        <f t="shared" si="7"/>
        <v>17642.47</v>
      </c>
      <c r="H234" s="14">
        <f t="shared" si="6"/>
        <v>16000</v>
      </c>
    </row>
    <row r="235" spans="2:8" ht="10.5" customHeight="1">
      <c r="D235" s="38" t="s">
        <v>8</v>
      </c>
      <c r="E235" s="65">
        <v>36.06</v>
      </c>
      <c r="F235" s="65"/>
      <c r="G235" s="17">
        <f t="shared" si="7"/>
        <v>17606.41</v>
      </c>
      <c r="H235" s="14">
        <f t="shared" si="6"/>
        <v>-36.06</v>
      </c>
    </row>
    <row r="236" spans="2:8" ht="10.5" customHeight="1">
      <c r="D236" s="38" t="s">
        <v>8</v>
      </c>
      <c r="E236" s="65">
        <v>14.99</v>
      </c>
      <c r="F236" s="65"/>
      <c r="G236" s="17">
        <f t="shared" si="7"/>
        <v>17591.419999999998</v>
      </c>
      <c r="H236" s="14">
        <f t="shared" si="6"/>
        <v>-14.99</v>
      </c>
    </row>
    <row r="237" spans="2:8" ht="10.5" customHeight="1">
      <c r="D237" s="38" t="s">
        <v>8</v>
      </c>
      <c r="E237" s="65">
        <v>25.12</v>
      </c>
      <c r="F237" s="65"/>
      <c r="G237" s="17">
        <f t="shared" si="7"/>
        <v>17566.3</v>
      </c>
      <c r="H237" s="14">
        <f t="shared" si="6"/>
        <v>-25.12</v>
      </c>
    </row>
    <row r="238" spans="2:8" ht="10.5" customHeight="1">
      <c r="B238" s="23"/>
      <c r="C238" s="10"/>
      <c r="D238" s="1" t="s">
        <v>8</v>
      </c>
      <c r="E238" s="18">
        <v>15.22</v>
      </c>
      <c r="F238" s="65"/>
      <c r="G238" s="17">
        <f t="shared" si="7"/>
        <v>17551.079999999998</v>
      </c>
      <c r="H238" s="14">
        <f t="shared" si="6"/>
        <v>-15.22</v>
      </c>
    </row>
    <row r="239" spans="2:8" ht="10.5" customHeight="1">
      <c r="D239" s="38" t="s">
        <v>8</v>
      </c>
      <c r="E239" s="87">
        <v>8.7100000000000009</v>
      </c>
      <c r="F239" s="65"/>
      <c r="G239" s="17">
        <f t="shared" si="7"/>
        <v>17542.37</v>
      </c>
      <c r="H239" s="14">
        <f t="shared" si="6"/>
        <v>-8.7100000000000009</v>
      </c>
    </row>
    <row r="240" spans="2:8" ht="10.5" customHeight="1">
      <c r="B240" s="21"/>
      <c r="C240" s="11"/>
      <c r="D240" s="2" t="s">
        <v>8</v>
      </c>
      <c r="E240" s="17">
        <v>68.91</v>
      </c>
      <c r="F240" s="17"/>
      <c r="G240" s="17">
        <f t="shared" si="7"/>
        <v>17473.46</v>
      </c>
      <c r="H240" s="14">
        <f t="shared" si="6"/>
        <v>-68.91</v>
      </c>
    </row>
    <row r="241" spans="1:8" ht="10.5" customHeight="1">
      <c r="B241" s="23"/>
      <c r="C241" s="10"/>
      <c r="D241" s="1" t="s">
        <v>8</v>
      </c>
      <c r="E241" s="18">
        <v>73.8</v>
      </c>
      <c r="F241" s="87"/>
      <c r="G241" s="17">
        <f t="shared" si="7"/>
        <v>17399.66</v>
      </c>
      <c r="H241" s="14">
        <f t="shared" si="6"/>
        <v>-73.8</v>
      </c>
    </row>
    <row r="242" spans="1:8" ht="10.5" customHeight="1">
      <c r="D242" s="38" t="s">
        <v>8</v>
      </c>
      <c r="E242" s="87">
        <v>19.399999999999999</v>
      </c>
      <c r="F242" s="65"/>
      <c r="G242" s="17">
        <f t="shared" si="7"/>
        <v>17380.259999999998</v>
      </c>
      <c r="H242" s="14">
        <f t="shared" si="6"/>
        <v>-19.399999999999999</v>
      </c>
    </row>
    <row r="243" spans="1:8" ht="10.5" customHeight="1">
      <c r="D243" s="38" t="s">
        <v>8</v>
      </c>
      <c r="E243" s="65">
        <v>23.3</v>
      </c>
      <c r="F243" s="65"/>
      <c r="G243" s="17">
        <f t="shared" si="7"/>
        <v>17356.96</v>
      </c>
      <c r="H243" s="14">
        <f t="shared" si="6"/>
        <v>-23.3</v>
      </c>
    </row>
    <row r="244" spans="1:8" ht="10.5" customHeight="1">
      <c r="D244" s="38" t="s">
        <v>8</v>
      </c>
      <c r="E244" s="65">
        <v>108.17</v>
      </c>
      <c r="F244" s="65"/>
      <c r="G244" s="17">
        <f t="shared" si="7"/>
        <v>17248.79</v>
      </c>
      <c r="H244" s="14">
        <f t="shared" si="6"/>
        <v>-108.17</v>
      </c>
    </row>
    <row r="245" spans="1:8" ht="10.5" customHeight="1">
      <c r="D245" s="38" t="s">
        <v>8</v>
      </c>
      <c r="E245" s="65">
        <v>15.54</v>
      </c>
      <c r="F245" s="65"/>
      <c r="G245" s="17">
        <f t="shared" si="7"/>
        <v>17233.25</v>
      </c>
      <c r="H245" s="14">
        <f t="shared" si="6"/>
        <v>-15.54</v>
      </c>
    </row>
    <row r="246" spans="1:8" ht="10.5" customHeight="1">
      <c r="D246" s="38" t="s">
        <v>8</v>
      </c>
      <c r="E246" s="65">
        <v>3.25</v>
      </c>
      <c r="F246" s="65"/>
      <c r="G246" s="17">
        <f t="shared" si="7"/>
        <v>17230</v>
      </c>
      <c r="H246" s="14">
        <f t="shared" si="6"/>
        <v>-3.25</v>
      </c>
    </row>
    <row r="247" spans="1:8" ht="10.5" customHeight="1">
      <c r="D247" s="38" t="s">
        <v>8</v>
      </c>
      <c r="E247" s="65">
        <v>33.4</v>
      </c>
      <c r="F247" s="65"/>
      <c r="G247" s="17">
        <f t="shared" si="7"/>
        <v>17196.599999999999</v>
      </c>
      <c r="H247" s="14">
        <f t="shared" si="6"/>
        <v>-33.4</v>
      </c>
    </row>
    <row r="248" spans="1:8" ht="10.5" customHeight="1">
      <c r="A248" s="1"/>
      <c r="D248" s="38" t="s">
        <v>8</v>
      </c>
      <c r="E248" s="65">
        <v>15000.09</v>
      </c>
      <c r="F248" s="65"/>
      <c r="G248" s="17">
        <f t="shared" si="7"/>
        <v>2196.5099999999984</v>
      </c>
      <c r="H248" s="14">
        <f t="shared" si="6"/>
        <v>-15000.09</v>
      </c>
    </row>
    <row r="249" spans="1:8" ht="10.5" customHeight="1">
      <c r="D249" s="38" t="s">
        <v>8</v>
      </c>
      <c r="E249" s="65">
        <v>28.26</v>
      </c>
      <c r="F249" s="65"/>
      <c r="G249" s="17">
        <f t="shared" si="7"/>
        <v>2168.2499999999982</v>
      </c>
      <c r="H249" s="14">
        <f t="shared" si="6"/>
        <v>-28.26</v>
      </c>
    </row>
    <row r="250" spans="1:8" ht="10.5" customHeight="1">
      <c r="D250" s="38" t="s">
        <v>8</v>
      </c>
      <c r="E250" s="65">
        <v>16.7</v>
      </c>
      <c r="F250" s="65"/>
      <c r="G250" s="17">
        <f t="shared" si="7"/>
        <v>2151.5499999999984</v>
      </c>
      <c r="H250" s="14">
        <f t="shared" si="6"/>
        <v>-16.7</v>
      </c>
    </row>
    <row r="251" spans="1:8" ht="10.5" customHeight="1">
      <c r="B251" s="22"/>
      <c r="C251" s="10"/>
      <c r="D251" s="1" t="s">
        <v>8</v>
      </c>
      <c r="E251" s="18">
        <v>15.8</v>
      </c>
      <c r="F251" s="65"/>
      <c r="G251" s="17">
        <f t="shared" si="7"/>
        <v>2135.7499999999982</v>
      </c>
      <c r="H251" s="14">
        <f t="shared" si="6"/>
        <v>-15.8</v>
      </c>
    </row>
    <row r="252" spans="1:8" ht="10.5" customHeight="1">
      <c r="D252" s="38" t="s">
        <v>8</v>
      </c>
      <c r="E252" s="87">
        <v>40</v>
      </c>
      <c r="F252" s="65"/>
      <c r="G252" s="17">
        <f t="shared" si="7"/>
        <v>2095.7499999999982</v>
      </c>
      <c r="H252" s="14">
        <f t="shared" si="6"/>
        <v>-40</v>
      </c>
    </row>
    <row r="253" spans="1:8" ht="10.5" customHeight="1">
      <c r="D253" s="38" t="s">
        <v>8</v>
      </c>
      <c r="E253" s="65">
        <v>8.43</v>
      </c>
      <c r="F253" s="65"/>
      <c r="G253" s="17">
        <f t="shared" si="7"/>
        <v>2087.3199999999983</v>
      </c>
      <c r="H253" s="14">
        <f t="shared" si="6"/>
        <v>-8.43</v>
      </c>
    </row>
    <row r="254" spans="1:8" ht="10.5" customHeight="1">
      <c r="D254" s="38" t="s">
        <v>8</v>
      </c>
      <c r="E254" s="65">
        <v>177.66</v>
      </c>
      <c r="F254" s="65"/>
      <c r="G254" s="17">
        <f t="shared" si="7"/>
        <v>1909.6599999999983</v>
      </c>
      <c r="H254" s="14">
        <f t="shared" si="6"/>
        <v>-177.66</v>
      </c>
    </row>
    <row r="255" spans="1:8" ht="10.5" customHeight="1">
      <c r="D255" s="38" t="s">
        <v>8</v>
      </c>
      <c r="E255" s="65">
        <v>10.78</v>
      </c>
      <c r="F255" s="65"/>
      <c r="G255" s="17">
        <f t="shared" si="7"/>
        <v>1898.8799999999983</v>
      </c>
      <c r="H255" s="14">
        <f t="shared" si="6"/>
        <v>-10.78</v>
      </c>
    </row>
    <row r="256" spans="1:8" ht="10.5" customHeight="1">
      <c r="D256" s="38" t="s">
        <v>8</v>
      </c>
      <c r="E256" s="65">
        <v>45.31</v>
      </c>
      <c r="F256" s="65"/>
      <c r="G256" s="17">
        <f t="shared" si="7"/>
        <v>1853.5699999999983</v>
      </c>
      <c r="H256" s="14">
        <f t="shared" si="6"/>
        <v>-45.31</v>
      </c>
    </row>
    <row r="257" spans="1:8" ht="10.5" customHeight="1">
      <c r="D257" s="38" t="s">
        <v>8</v>
      </c>
      <c r="E257" s="65">
        <v>21.1</v>
      </c>
      <c r="F257" s="65"/>
      <c r="G257" s="17">
        <f t="shared" si="7"/>
        <v>1832.4699999999984</v>
      </c>
      <c r="H257" s="14">
        <f t="shared" si="6"/>
        <v>-21.1</v>
      </c>
    </row>
    <row r="258" spans="1:8" ht="10.5" customHeight="1">
      <c r="B258" s="23"/>
      <c r="C258" s="12"/>
      <c r="D258" s="2" t="s">
        <v>8</v>
      </c>
      <c r="E258" s="17">
        <v>649</v>
      </c>
      <c r="F258" s="65"/>
      <c r="G258" s="17">
        <f t="shared" si="7"/>
        <v>1183.4699999999984</v>
      </c>
      <c r="H258" s="14">
        <f t="shared" si="6"/>
        <v>-649</v>
      </c>
    </row>
    <row r="259" spans="1:8" ht="10.5" customHeight="1">
      <c r="D259" s="38" t="s">
        <v>8</v>
      </c>
      <c r="E259" s="87">
        <v>27</v>
      </c>
      <c r="F259" s="65"/>
      <c r="G259" s="17">
        <f t="shared" si="7"/>
        <v>1156.4699999999984</v>
      </c>
      <c r="H259" s="14">
        <f t="shared" si="6"/>
        <v>-27</v>
      </c>
    </row>
    <row r="260" spans="1:8" ht="10.5" customHeight="1">
      <c r="D260" s="38" t="s">
        <v>8</v>
      </c>
      <c r="E260" s="65">
        <v>30.93</v>
      </c>
      <c r="F260" s="65"/>
      <c r="G260" s="17">
        <f t="shared" si="7"/>
        <v>1125.5399999999984</v>
      </c>
      <c r="H260" s="14">
        <f t="shared" ref="H260:H323" si="8">IF(D260="x",F260-E260,0)</f>
        <v>-30.93</v>
      </c>
    </row>
    <row r="261" spans="1:8" ht="10.5" customHeight="1">
      <c r="D261" s="38" t="s">
        <v>8</v>
      </c>
      <c r="E261" s="65">
        <v>300</v>
      </c>
      <c r="F261" s="65"/>
      <c r="G261" s="17">
        <f t="shared" ref="G261:G324" si="9">SUM(G260-E261+F261)</f>
        <v>825.53999999999837</v>
      </c>
      <c r="H261" s="14">
        <f t="shared" si="8"/>
        <v>-300</v>
      </c>
    </row>
    <row r="262" spans="1:8" ht="10.5" customHeight="1">
      <c r="D262" s="38" t="s">
        <v>8</v>
      </c>
      <c r="E262" s="65">
        <v>62</v>
      </c>
      <c r="F262" s="65"/>
      <c r="G262" s="17">
        <f t="shared" si="9"/>
        <v>763.53999999999837</v>
      </c>
      <c r="H262" s="14">
        <f t="shared" si="8"/>
        <v>-62</v>
      </c>
    </row>
    <row r="263" spans="1:8" ht="10.5" customHeight="1">
      <c r="D263" s="38" t="s">
        <v>8</v>
      </c>
      <c r="E263" s="65">
        <v>23</v>
      </c>
      <c r="F263" s="65"/>
      <c r="G263" s="17">
        <f t="shared" si="9"/>
        <v>740.53999999999837</v>
      </c>
      <c r="H263" s="14">
        <f t="shared" si="8"/>
        <v>-23</v>
      </c>
    </row>
    <row r="264" spans="1:8" ht="10.5" customHeight="1">
      <c r="D264" s="38" t="s">
        <v>8</v>
      </c>
      <c r="E264" s="65"/>
      <c r="F264" s="65">
        <v>1000</v>
      </c>
      <c r="G264" s="17">
        <f t="shared" si="9"/>
        <v>1740.5399999999984</v>
      </c>
      <c r="H264" s="14">
        <f t="shared" si="8"/>
        <v>1000</v>
      </c>
    </row>
    <row r="265" spans="1:8" ht="10.5" customHeight="1">
      <c r="D265" s="38" t="s">
        <v>8</v>
      </c>
      <c r="E265" s="65">
        <v>49.01</v>
      </c>
      <c r="F265" s="65"/>
      <c r="G265" s="17">
        <f t="shared" si="9"/>
        <v>1691.5299999999984</v>
      </c>
      <c r="H265" s="14">
        <f t="shared" si="8"/>
        <v>-49.01</v>
      </c>
    </row>
    <row r="266" spans="1:8" ht="10.5" customHeight="1">
      <c r="D266" s="38" t="s">
        <v>8</v>
      </c>
      <c r="E266" s="65">
        <v>13.87</v>
      </c>
      <c r="F266" s="65"/>
      <c r="G266" s="17">
        <f t="shared" si="9"/>
        <v>1677.6599999999985</v>
      </c>
      <c r="H266" s="14">
        <f t="shared" si="8"/>
        <v>-13.87</v>
      </c>
    </row>
    <row r="267" spans="1:8" ht="10.5" customHeight="1">
      <c r="D267" s="38" t="s">
        <v>8</v>
      </c>
      <c r="E267" s="65">
        <v>8</v>
      </c>
      <c r="F267" s="65"/>
      <c r="G267" s="17">
        <f t="shared" si="9"/>
        <v>1669.6599999999985</v>
      </c>
      <c r="H267" s="14">
        <f t="shared" si="8"/>
        <v>-8</v>
      </c>
    </row>
    <row r="268" spans="1:8" ht="10.5" customHeight="1">
      <c r="A268" s="1"/>
      <c r="B268" s="21"/>
      <c r="C268" s="10"/>
      <c r="D268" s="2" t="s">
        <v>8</v>
      </c>
      <c r="E268" s="17">
        <v>17.5</v>
      </c>
      <c r="F268" s="65"/>
      <c r="G268" s="17">
        <f t="shared" si="9"/>
        <v>1652.1599999999985</v>
      </c>
      <c r="H268" s="14">
        <f t="shared" si="8"/>
        <v>-17.5</v>
      </c>
    </row>
    <row r="269" spans="1:8" ht="10.5" customHeight="1">
      <c r="B269" s="22"/>
      <c r="C269" s="11"/>
      <c r="D269" s="2" t="s">
        <v>8</v>
      </c>
      <c r="E269" s="17">
        <v>36.450000000000003</v>
      </c>
      <c r="F269" s="65"/>
      <c r="G269" s="17">
        <f t="shared" si="9"/>
        <v>1615.7099999999984</v>
      </c>
      <c r="H269" s="14">
        <f t="shared" si="8"/>
        <v>-36.450000000000003</v>
      </c>
    </row>
    <row r="270" spans="1:8" ht="10.5" customHeight="1">
      <c r="D270" s="38" t="s">
        <v>8</v>
      </c>
      <c r="E270" s="87">
        <v>96.7</v>
      </c>
      <c r="F270" s="65"/>
      <c r="G270" s="17">
        <f t="shared" si="9"/>
        <v>1519.0099999999984</v>
      </c>
      <c r="H270" s="14">
        <f t="shared" si="8"/>
        <v>-96.7</v>
      </c>
    </row>
    <row r="271" spans="1:8" ht="10.5" customHeight="1">
      <c r="A271" s="1"/>
      <c r="D271" s="38" t="s">
        <v>8</v>
      </c>
      <c r="E271" s="65">
        <v>10.85</v>
      </c>
      <c r="F271" s="65"/>
      <c r="G271" s="17">
        <f t="shared" si="9"/>
        <v>1508.1599999999985</v>
      </c>
      <c r="H271" s="14">
        <f t="shared" si="8"/>
        <v>-10.85</v>
      </c>
    </row>
    <row r="272" spans="1:8" ht="10.5" customHeight="1">
      <c r="A272" s="1"/>
      <c r="D272" s="38" t="s">
        <v>8</v>
      </c>
      <c r="E272" s="65">
        <v>40</v>
      </c>
      <c r="F272" s="65"/>
      <c r="G272" s="17">
        <f t="shared" si="9"/>
        <v>1468.1599999999985</v>
      </c>
      <c r="H272" s="14">
        <f t="shared" si="8"/>
        <v>-40</v>
      </c>
    </row>
    <row r="273" spans="1:8" ht="10.5" customHeight="1">
      <c r="B273" s="21"/>
      <c r="C273" s="11"/>
      <c r="D273" s="2" t="s">
        <v>8</v>
      </c>
      <c r="E273" s="17">
        <v>19.989999999999998</v>
      </c>
      <c r="F273" s="17"/>
      <c r="G273" s="17">
        <f t="shared" si="9"/>
        <v>1448.1699999999985</v>
      </c>
      <c r="H273" s="14">
        <f t="shared" si="8"/>
        <v>-19.989999999999998</v>
      </c>
    </row>
    <row r="274" spans="1:8" ht="10.5" customHeight="1">
      <c r="B274" s="23"/>
      <c r="C274" s="12"/>
      <c r="D274" s="1" t="s">
        <v>8</v>
      </c>
      <c r="E274" s="18">
        <v>161.68</v>
      </c>
      <c r="F274" s="87"/>
      <c r="G274" s="17">
        <f t="shared" si="9"/>
        <v>1286.4899999999984</v>
      </c>
      <c r="H274" s="14">
        <f t="shared" si="8"/>
        <v>-161.68</v>
      </c>
    </row>
    <row r="275" spans="1:8" ht="10.5" customHeight="1">
      <c r="B275" s="23"/>
      <c r="C275" s="12"/>
      <c r="D275" s="2" t="s">
        <v>8</v>
      </c>
      <c r="E275" s="17">
        <v>139.9</v>
      </c>
      <c r="F275" s="65"/>
      <c r="G275" s="17">
        <f t="shared" si="9"/>
        <v>1146.5899999999983</v>
      </c>
      <c r="H275" s="14">
        <f t="shared" si="8"/>
        <v>-139.9</v>
      </c>
    </row>
    <row r="276" spans="1:8" ht="10.5" customHeight="1">
      <c r="D276" s="38" t="s">
        <v>8</v>
      </c>
      <c r="E276" s="87">
        <v>125.7</v>
      </c>
      <c r="F276" s="65"/>
      <c r="G276" s="17">
        <f t="shared" si="9"/>
        <v>1020.8899999999983</v>
      </c>
      <c r="H276" s="14">
        <f t="shared" si="8"/>
        <v>-125.7</v>
      </c>
    </row>
    <row r="277" spans="1:8" ht="10.5" customHeight="1">
      <c r="D277" s="38" t="s">
        <v>8</v>
      </c>
      <c r="E277" s="65">
        <v>38.5</v>
      </c>
      <c r="F277" s="65"/>
      <c r="G277" s="17">
        <f t="shared" si="9"/>
        <v>982.38999999999828</v>
      </c>
      <c r="H277" s="14">
        <f t="shared" si="8"/>
        <v>-38.5</v>
      </c>
    </row>
    <row r="278" spans="1:8" ht="10.5" customHeight="1">
      <c r="A278" s="3"/>
      <c r="B278" s="23"/>
      <c r="C278" s="12"/>
      <c r="D278" s="2" t="s">
        <v>8</v>
      </c>
      <c r="E278" s="17">
        <v>11.4</v>
      </c>
      <c r="F278" s="65"/>
      <c r="G278" s="17">
        <f t="shared" si="9"/>
        <v>970.9899999999983</v>
      </c>
      <c r="H278" s="14">
        <f t="shared" si="8"/>
        <v>-11.4</v>
      </c>
    </row>
    <row r="279" spans="1:8" ht="10.5" customHeight="1">
      <c r="D279" s="38" t="s">
        <v>8</v>
      </c>
      <c r="E279" s="87">
        <v>124.38</v>
      </c>
      <c r="F279" s="65"/>
      <c r="G279" s="17">
        <f t="shared" si="9"/>
        <v>846.60999999999831</v>
      </c>
      <c r="H279" s="14">
        <f t="shared" si="8"/>
        <v>-124.38</v>
      </c>
    </row>
    <row r="280" spans="1:8" ht="10.5" customHeight="1">
      <c r="D280" s="38" t="s">
        <v>8</v>
      </c>
      <c r="E280" s="65">
        <v>11.98</v>
      </c>
      <c r="F280" s="65"/>
      <c r="G280" s="17">
        <f t="shared" si="9"/>
        <v>834.62999999999829</v>
      </c>
      <c r="H280" s="14">
        <f t="shared" si="8"/>
        <v>-11.98</v>
      </c>
    </row>
    <row r="281" spans="1:8" ht="10.5" customHeight="1">
      <c r="D281" s="38" t="s">
        <v>8</v>
      </c>
      <c r="E281" s="65">
        <v>79.34</v>
      </c>
      <c r="F281" s="65"/>
      <c r="G281" s="17">
        <f t="shared" si="9"/>
        <v>755.28999999999826</v>
      </c>
      <c r="H281" s="14">
        <f t="shared" si="8"/>
        <v>-79.34</v>
      </c>
    </row>
    <row r="282" spans="1:8" ht="10.5" customHeight="1">
      <c r="D282" s="38" t="s">
        <v>8</v>
      </c>
      <c r="E282" s="65">
        <v>68.31</v>
      </c>
      <c r="F282" s="65"/>
      <c r="G282" s="17">
        <f t="shared" si="9"/>
        <v>686.9799999999982</v>
      </c>
      <c r="H282" s="14">
        <f t="shared" si="8"/>
        <v>-68.31</v>
      </c>
    </row>
    <row r="283" spans="1:8" ht="10.5" customHeight="1">
      <c r="D283" s="38" t="s">
        <v>8</v>
      </c>
      <c r="E283" s="65">
        <v>12</v>
      </c>
      <c r="F283" s="65"/>
      <c r="G283" s="17">
        <f t="shared" si="9"/>
        <v>674.9799999999982</v>
      </c>
      <c r="H283" s="14">
        <f t="shared" si="8"/>
        <v>-12</v>
      </c>
    </row>
    <row r="284" spans="1:8" ht="10.5" customHeight="1">
      <c r="A284" s="3"/>
      <c r="B284" s="21"/>
      <c r="C284" s="10"/>
      <c r="D284" s="1" t="s">
        <v>8</v>
      </c>
      <c r="E284" s="18">
        <v>70</v>
      </c>
      <c r="F284" s="65"/>
      <c r="G284" s="17">
        <f t="shared" si="9"/>
        <v>604.9799999999982</v>
      </c>
      <c r="H284" s="14">
        <f t="shared" si="8"/>
        <v>-70</v>
      </c>
    </row>
    <row r="285" spans="1:8" ht="10.5" customHeight="1">
      <c r="A285" s="3"/>
      <c r="B285" s="23"/>
      <c r="C285" s="12"/>
      <c r="D285" s="3" t="s">
        <v>8</v>
      </c>
      <c r="E285" s="69">
        <v>70</v>
      </c>
      <c r="F285" s="65"/>
      <c r="G285" s="17">
        <f t="shared" si="9"/>
        <v>534.9799999999982</v>
      </c>
      <c r="H285" s="14">
        <f t="shared" si="8"/>
        <v>-70</v>
      </c>
    </row>
    <row r="286" spans="1:8" ht="10.5" customHeight="1">
      <c r="D286" s="38" t="s">
        <v>8</v>
      </c>
      <c r="E286" s="87">
        <v>66</v>
      </c>
      <c r="F286" s="65"/>
      <c r="G286" s="17">
        <f t="shared" si="9"/>
        <v>468.9799999999982</v>
      </c>
      <c r="H286" s="14">
        <f t="shared" si="8"/>
        <v>-66</v>
      </c>
    </row>
    <row r="287" spans="1:8" ht="10.5" customHeight="1">
      <c r="D287" s="38" t="s">
        <v>8</v>
      </c>
      <c r="E287" s="65">
        <v>5.8</v>
      </c>
      <c r="F287" s="65"/>
      <c r="G287" s="17">
        <f t="shared" si="9"/>
        <v>463.17999999999819</v>
      </c>
      <c r="H287" s="14">
        <f t="shared" si="8"/>
        <v>-5.8</v>
      </c>
    </row>
    <row r="288" spans="1:8" ht="10.5" customHeight="1">
      <c r="D288" s="38" t="s">
        <v>8</v>
      </c>
      <c r="E288" s="65">
        <v>46.4</v>
      </c>
      <c r="F288" s="65"/>
      <c r="G288" s="17">
        <f t="shared" si="9"/>
        <v>416.77999999999821</v>
      </c>
      <c r="H288" s="14">
        <f t="shared" si="8"/>
        <v>-46.4</v>
      </c>
    </row>
    <row r="289" spans="2:19" ht="10.5" customHeight="1">
      <c r="D289" s="38" t="s">
        <v>8</v>
      </c>
      <c r="E289" s="65">
        <v>12.48</v>
      </c>
      <c r="F289" s="65"/>
      <c r="G289" s="17">
        <f t="shared" si="9"/>
        <v>404.29999999999819</v>
      </c>
      <c r="H289" s="14">
        <f t="shared" si="8"/>
        <v>-12.48</v>
      </c>
    </row>
    <row r="290" spans="2:19" ht="10.5" customHeight="1">
      <c r="D290" s="38" t="s">
        <v>8</v>
      </c>
      <c r="E290" s="65">
        <v>11.97</v>
      </c>
      <c r="F290" s="65"/>
      <c r="G290" s="17">
        <f t="shared" si="9"/>
        <v>392.32999999999817</v>
      </c>
      <c r="H290" s="14">
        <f t="shared" si="8"/>
        <v>-11.97</v>
      </c>
      <c r="S290" s="39"/>
    </row>
    <row r="291" spans="2:19" ht="10.5" customHeight="1">
      <c r="D291" s="38" t="s">
        <v>8</v>
      </c>
      <c r="E291" s="65">
        <v>6</v>
      </c>
      <c r="F291" s="65"/>
      <c r="G291" s="17">
        <f t="shared" si="9"/>
        <v>386.32999999999817</v>
      </c>
      <c r="H291" s="14">
        <f t="shared" si="8"/>
        <v>-6</v>
      </c>
      <c r="O291" s="39"/>
      <c r="S291" s="39"/>
    </row>
    <row r="292" spans="2:19" ht="10.5" customHeight="1">
      <c r="B292" s="21"/>
      <c r="C292" s="10"/>
      <c r="D292" s="1" t="s">
        <v>8</v>
      </c>
      <c r="E292" s="18">
        <v>36.39</v>
      </c>
      <c r="F292" s="65"/>
      <c r="G292" s="17">
        <f t="shared" si="9"/>
        <v>349.93999999999818</v>
      </c>
      <c r="H292" s="14">
        <f t="shared" si="8"/>
        <v>-36.39</v>
      </c>
      <c r="O292" s="39"/>
      <c r="S292" s="39"/>
    </row>
    <row r="293" spans="2:19" ht="10.5" customHeight="1">
      <c r="D293" s="38" t="s">
        <v>8</v>
      </c>
      <c r="E293" s="87">
        <v>18</v>
      </c>
      <c r="F293" s="65"/>
      <c r="G293" s="17">
        <f t="shared" si="9"/>
        <v>331.93999999999818</v>
      </c>
      <c r="H293" s="14">
        <f t="shared" si="8"/>
        <v>-18</v>
      </c>
      <c r="J293" s="28"/>
      <c r="O293" s="39"/>
      <c r="S293" s="39"/>
    </row>
    <row r="294" spans="2:19" ht="10.5" customHeight="1">
      <c r="D294" s="38" t="s">
        <v>8</v>
      </c>
      <c r="E294" s="65">
        <v>47.23</v>
      </c>
      <c r="F294" s="65"/>
      <c r="G294" s="17">
        <f t="shared" si="9"/>
        <v>284.70999999999816</v>
      </c>
      <c r="H294" s="14">
        <f t="shared" si="8"/>
        <v>-47.23</v>
      </c>
      <c r="O294" s="39"/>
      <c r="S294" s="39"/>
    </row>
    <row r="295" spans="2:19" ht="10.5" customHeight="1">
      <c r="D295" s="38" t="s">
        <v>8</v>
      </c>
      <c r="E295" s="65">
        <v>25</v>
      </c>
      <c r="F295" s="65"/>
      <c r="G295" s="17">
        <f t="shared" si="9"/>
        <v>259.70999999999816</v>
      </c>
      <c r="H295" s="14">
        <f t="shared" si="8"/>
        <v>-25</v>
      </c>
      <c r="O295" s="39"/>
      <c r="S295" s="39"/>
    </row>
    <row r="296" spans="2:19" ht="10.5" customHeight="1">
      <c r="D296" s="38" t="s">
        <v>8</v>
      </c>
      <c r="E296" s="65">
        <v>15</v>
      </c>
      <c r="F296" s="65"/>
      <c r="G296" s="17">
        <f t="shared" si="9"/>
        <v>244.70999999999816</v>
      </c>
      <c r="H296" s="14">
        <f t="shared" si="8"/>
        <v>-15</v>
      </c>
      <c r="O296" s="39"/>
      <c r="S296" s="39"/>
    </row>
    <row r="297" spans="2:19" ht="10.5" customHeight="1">
      <c r="D297" s="38" t="s">
        <v>8</v>
      </c>
      <c r="E297" s="65">
        <v>32.869999999999997</v>
      </c>
      <c r="F297" s="65"/>
      <c r="G297" s="17">
        <f t="shared" si="9"/>
        <v>211.83999999999816</v>
      </c>
      <c r="H297" s="14">
        <f t="shared" si="8"/>
        <v>-32.869999999999997</v>
      </c>
      <c r="O297" s="22"/>
      <c r="P297" s="10"/>
      <c r="Q297" s="1"/>
      <c r="R297" s="18"/>
      <c r="S297" s="18"/>
    </row>
    <row r="298" spans="2:19" ht="10.5" customHeight="1">
      <c r="D298" s="38" t="s">
        <v>8</v>
      </c>
      <c r="E298" s="65">
        <v>16.05</v>
      </c>
      <c r="F298" s="65"/>
      <c r="G298" s="17">
        <f t="shared" si="9"/>
        <v>195.78999999999814</v>
      </c>
      <c r="H298" s="14">
        <f t="shared" si="8"/>
        <v>-16.05</v>
      </c>
      <c r="O298" s="22"/>
      <c r="P298" s="10"/>
      <c r="Q298" s="1"/>
      <c r="R298" s="18"/>
      <c r="S298" s="18"/>
    </row>
    <row r="299" spans="2:19" ht="10.5" customHeight="1">
      <c r="B299" s="21"/>
      <c r="C299" s="10"/>
      <c r="D299" s="1" t="s">
        <v>8</v>
      </c>
      <c r="E299" s="18"/>
      <c r="F299" s="18">
        <v>216.39</v>
      </c>
      <c r="G299" s="17">
        <f t="shared" si="9"/>
        <v>412.17999999999813</v>
      </c>
      <c r="H299" s="14">
        <f t="shared" si="8"/>
        <v>216.39</v>
      </c>
      <c r="O299" s="21"/>
      <c r="P299" s="11"/>
      <c r="Q299" s="1"/>
      <c r="R299" s="18"/>
      <c r="S299" s="17"/>
    </row>
    <row r="300" spans="2:19" ht="10.5" customHeight="1">
      <c r="B300" s="23"/>
      <c r="C300" s="12"/>
      <c r="D300" s="3" t="s">
        <v>8</v>
      </c>
      <c r="E300" s="69">
        <v>9.73</v>
      </c>
      <c r="F300" s="87"/>
      <c r="G300" s="17">
        <f t="shared" si="9"/>
        <v>402.44999999999811</v>
      </c>
      <c r="H300" s="14">
        <f t="shared" si="8"/>
        <v>-9.73</v>
      </c>
      <c r="O300" s="21"/>
      <c r="P300" s="11"/>
      <c r="Q300" s="2"/>
      <c r="R300" s="17"/>
      <c r="S300" s="17"/>
    </row>
    <row r="301" spans="2:19" ht="10.5" customHeight="1">
      <c r="D301" s="38" t="s">
        <v>8</v>
      </c>
      <c r="E301" s="87"/>
      <c r="F301" s="65">
        <v>15</v>
      </c>
      <c r="G301" s="17">
        <f t="shared" si="9"/>
        <v>417.44999999999811</v>
      </c>
      <c r="H301" s="14">
        <f t="shared" si="8"/>
        <v>15</v>
      </c>
      <c r="O301" s="22"/>
      <c r="P301" s="10"/>
      <c r="Q301" s="1"/>
      <c r="R301" s="18"/>
      <c r="S301" s="18"/>
    </row>
    <row r="302" spans="2:19" ht="10.5" customHeight="1">
      <c r="D302" s="38" t="s">
        <v>8</v>
      </c>
      <c r="E302" s="65">
        <v>74.25</v>
      </c>
      <c r="F302" s="65"/>
      <c r="G302" s="17">
        <f t="shared" si="9"/>
        <v>343.19999999999811</v>
      </c>
      <c r="H302" s="14">
        <f t="shared" si="8"/>
        <v>-74.25</v>
      </c>
      <c r="O302" s="21"/>
      <c r="P302" s="11"/>
      <c r="Q302" s="2"/>
      <c r="R302" s="17"/>
      <c r="S302" s="17"/>
    </row>
    <row r="303" spans="2:19" ht="10.5" customHeight="1">
      <c r="D303" s="38" t="s">
        <v>8</v>
      </c>
      <c r="E303" s="65">
        <v>116.08</v>
      </c>
      <c r="F303" s="65"/>
      <c r="G303" s="17">
        <f t="shared" si="9"/>
        <v>227.11999999999813</v>
      </c>
      <c r="H303" s="14">
        <f t="shared" si="8"/>
        <v>-116.08</v>
      </c>
      <c r="O303" s="21"/>
      <c r="P303" s="10"/>
      <c r="Q303" s="1"/>
      <c r="R303" s="18"/>
      <c r="S303" s="18"/>
    </row>
    <row r="304" spans="2:19" ht="10.5" customHeight="1">
      <c r="D304" s="38" t="s">
        <v>8</v>
      </c>
      <c r="E304" s="65">
        <v>24.47</v>
      </c>
      <c r="F304" s="65"/>
      <c r="G304" s="17">
        <f t="shared" si="9"/>
        <v>202.64999999999813</v>
      </c>
      <c r="H304" s="14">
        <f t="shared" si="8"/>
        <v>-24.47</v>
      </c>
      <c r="M304" s="39"/>
      <c r="O304" s="21"/>
      <c r="P304" s="10"/>
      <c r="Q304" s="1"/>
      <c r="R304" s="18"/>
      <c r="S304" s="18"/>
    </row>
    <row r="305" spans="2:19" ht="10.5" customHeight="1">
      <c r="D305" s="38" t="s">
        <v>8</v>
      </c>
      <c r="E305" s="65">
        <v>60</v>
      </c>
      <c r="F305" s="65"/>
      <c r="G305" s="17">
        <f t="shared" si="9"/>
        <v>142.64999999999813</v>
      </c>
      <c r="H305" s="14">
        <f t="shared" si="8"/>
        <v>-60</v>
      </c>
      <c r="M305" s="39"/>
      <c r="O305" s="22"/>
      <c r="P305" s="10"/>
      <c r="Q305" s="1"/>
      <c r="R305" s="18"/>
      <c r="S305" s="18"/>
    </row>
    <row r="306" spans="2:19" ht="10.5" customHeight="1">
      <c r="D306" s="38" t="s">
        <v>8</v>
      </c>
      <c r="E306" s="65">
        <v>15</v>
      </c>
      <c r="F306" s="65"/>
      <c r="G306" s="17">
        <f t="shared" si="9"/>
        <v>127.64999999999813</v>
      </c>
      <c r="H306" s="14">
        <f t="shared" si="8"/>
        <v>-15</v>
      </c>
      <c r="L306" s="39"/>
      <c r="M306" s="39"/>
      <c r="O306" s="21"/>
      <c r="P306" s="11"/>
      <c r="Q306" s="2"/>
      <c r="R306" s="17"/>
      <c r="S306" s="17"/>
    </row>
    <row r="307" spans="2:19" ht="10.5" customHeight="1">
      <c r="B307" s="22"/>
      <c r="C307" s="10"/>
      <c r="D307" s="1" t="s">
        <v>8</v>
      </c>
      <c r="E307" s="18">
        <v>25.3</v>
      </c>
      <c r="F307" s="18"/>
      <c r="G307" s="17">
        <f t="shared" si="9"/>
        <v>102.34999999999813</v>
      </c>
      <c r="H307" s="14">
        <f t="shared" si="8"/>
        <v>-25.3</v>
      </c>
      <c r="J307" s="39"/>
      <c r="L307" s="39"/>
      <c r="M307" s="39"/>
      <c r="O307" s="22"/>
      <c r="P307" s="10"/>
      <c r="Q307" s="1"/>
      <c r="R307" s="18"/>
      <c r="S307" s="18"/>
    </row>
    <row r="308" spans="2:19" ht="10.5" customHeight="1">
      <c r="B308" s="22"/>
      <c r="C308" s="10"/>
      <c r="D308" s="1" t="s">
        <v>8</v>
      </c>
      <c r="E308" s="18"/>
      <c r="F308" s="18">
        <v>375.59</v>
      </c>
      <c r="G308" s="17">
        <f t="shared" si="9"/>
        <v>477.93999999999812</v>
      </c>
      <c r="H308" s="14">
        <f t="shared" si="8"/>
        <v>375.59</v>
      </c>
      <c r="J308" s="39"/>
      <c r="L308" s="39"/>
      <c r="M308" s="39"/>
      <c r="O308" s="39"/>
      <c r="S308" s="39"/>
    </row>
    <row r="309" spans="2:19" ht="10.5" customHeight="1">
      <c r="B309" s="21"/>
      <c r="C309" s="10"/>
      <c r="D309" s="1" t="s">
        <v>8</v>
      </c>
      <c r="E309" s="18"/>
      <c r="F309" s="18">
        <v>166</v>
      </c>
      <c r="G309" s="17">
        <f t="shared" si="9"/>
        <v>643.93999999999812</v>
      </c>
      <c r="H309" s="14">
        <f t="shared" si="8"/>
        <v>166</v>
      </c>
      <c r="L309" s="39"/>
      <c r="M309" s="39"/>
    </row>
    <row r="310" spans="2:19" ht="10.5" customHeight="1">
      <c r="D310" s="38" t="s">
        <v>8</v>
      </c>
      <c r="E310" s="87">
        <v>36.9</v>
      </c>
      <c r="F310" s="87"/>
      <c r="G310" s="17">
        <f t="shared" si="9"/>
        <v>607.03999999999814</v>
      </c>
      <c r="H310" s="14">
        <f t="shared" si="8"/>
        <v>-36.9</v>
      </c>
    </row>
    <row r="311" spans="2:19" ht="10.5" customHeight="1">
      <c r="D311" s="38" t="s">
        <v>8</v>
      </c>
      <c r="E311" s="82"/>
      <c r="F311" s="82">
        <v>637.58000000000004</v>
      </c>
      <c r="G311" s="17">
        <f t="shared" si="9"/>
        <v>1244.6199999999981</v>
      </c>
      <c r="H311" s="14">
        <f t="shared" si="8"/>
        <v>637.58000000000004</v>
      </c>
    </row>
    <row r="312" spans="2:19" ht="10.5" customHeight="1">
      <c r="D312" s="38" t="s">
        <v>8</v>
      </c>
      <c r="E312" s="82">
        <v>15.48</v>
      </c>
      <c r="F312" s="82"/>
      <c r="G312" s="17">
        <f t="shared" si="9"/>
        <v>1229.1399999999981</v>
      </c>
      <c r="H312" s="14">
        <f t="shared" si="8"/>
        <v>-15.48</v>
      </c>
    </row>
    <row r="313" spans="2:19" ht="10.5" customHeight="1">
      <c r="B313" s="21"/>
      <c r="C313" s="11"/>
      <c r="D313" s="2" t="s">
        <v>8</v>
      </c>
      <c r="E313" s="17">
        <v>2</v>
      </c>
      <c r="F313" s="17"/>
      <c r="G313" s="17">
        <f t="shared" si="9"/>
        <v>1227.1399999999981</v>
      </c>
      <c r="H313" s="14">
        <f t="shared" si="8"/>
        <v>-2</v>
      </c>
      <c r="P313" s="4"/>
    </row>
    <row r="314" spans="2:19" ht="10.5" customHeight="1">
      <c r="D314" s="38" t="s">
        <v>8</v>
      </c>
      <c r="E314" s="87">
        <v>4.8</v>
      </c>
      <c r="F314" s="87"/>
      <c r="G314" s="17">
        <f t="shared" si="9"/>
        <v>1222.3399999999981</v>
      </c>
      <c r="H314" s="14">
        <f t="shared" si="8"/>
        <v>-4.8</v>
      </c>
      <c r="P314" s="4"/>
    </row>
    <row r="315" spans="2:19" ht="10.5" customHeight="1">
      <c r="D315" s="38" t="s">
        <v>8</v>
      </c>
      <c r="E315" s="82">
        <v>24.07</v>
      </c>
      <c r="F315" s="82"/>
      <c r="G315" s="17">
        <f t="shared" si="9"/>
        <v>1198.2699999999982</v>
      </c>
      <c r="H315" s="14">
        <f t="shared" si="8"/>
        <v>-24.07</v>
      </c>
      <c r="P315" s="4"/>
    </row>
    <row r="316" spans="2:19" ht="10.5" customHeight="1">
      <c r="D316" s="38" t="s">
        <v>8</v>
      </c>
      <c r="E316" s="82">
        <v>79.569999999999993</v>
      </c>
      <c r="F316" s="82"/>
      <c r="G316" s="17">
        <f t="shared" si="9"/>
        <v>1118.6999999999982</v>
      </c>
      <c r="H316" s="14">
        <f t="shared" si="8"/>
        <v>-79.569999999999993</v>
      </c>
      <c r="P316" s="4"/>
    </row>
    <row r="317" spans="2:19" ht="10.5" customHeight="1">
      <c r="D317" s="38" t="s">
        <v>8</v>
      </c>
      <c r="E317" s="81">
        <v>11</v>
      </c>
      <c r="F317" s="81"/>
      <c r="G317" s="17">
        <f t="shared" si="9"/>
        <v>1107.6999999999982</v>
      </c>
      <c r="H317" s="14">
        <f t="shared" si="8"/>
        <v>-11</v>
      </c>
      <c r="P317" s="4"/>
    </row>
    <row r="318" spans="2:19" ht="10.5" customHeight="1">
      <c r="B318" s="21"/>
      <c r="C318" s="11"/>
      <c r="D318" s="2" t="s">
        <v>8</v>
      </c>
      <c r="E318" s="17">
        <v>15</v>
      </c>
      <c r="F318" s="65"/>
      <c r="G318" s="17">
        <f t="shared" si="9"/>
        <v>1092.6999999999982</v>
      </c>
      <c r="H318" s="14">
        <f t="shared" si="8"/>
        <v>-15</v>
      </c>
      <c r="P318" s="4"/>
    </row>
    <row r="319" spans="2:19" ht="10.5" customHeight="1">
      <c r="B319" s="21"/>
      <c r="C319" s="11"/>
      <c r="D319" s="2" t="s">
        <v>8</v>
      </c>
      <c r="E319" s="17">
        <v>89.52</v>
      </c>
      <c r="F319" s="65"/>
      <c r="G319" s="17">
        <f t="shared" si="9"/>
        <v>1003.1799999999982</v>
      </c>
      <c r="H319" s="14">
        <f t="shared" si="8"/>
        <v>-89.52</v>
      </c>
      <c r="P319" s="4"/>
    </row>
    <row r="320" spans="2:19" ht="10.5" customHeight="1">
      <c r="D320" s="38" t="s">
        <v>8</v>
      </c>
      <c r="E320" s="87">
        <v>27.32</v>
      </c>
      <c r="F320" s="80"/>
      <c r="G320" s="17">
        <f t="shared" si="9"/>
        <v>975.85999999999819</v>
      </c>
      <c r="H320" s="14">
        <f t="shared" si="8"/>
        <v>-27.32</v>
      </c>
      <c r="P320" s="4"/>
    </row>
    <row r="321" spans="2:16" ht="10.5" customHeight="1">
      <c r="D321" s="38" t="s">
        <v>8</v>
      </c>
      <c r="E321" s="82">
        <v>41.5</v>
      </c>
      <c r="F321" s="81"/>
      <c r="G321" s="17">
        <f t="shared" si="9"/>
        <v>934.35999999999819</v>
      </c>
      <c r="H321" s="14">
        <f t="shared" si="8"/>
        <v>-41.5</v>
      </c>
      <c r="P321" s="4"/>
    </row>
    <row r="322" spans="2:16" ht="10.5" customHeight="1">
      <c r="B322" s="22"/>
      <c r="C322" s="10"/>
      <c r="D322" s="1" t="s">
        <v>8</v>
      </c>
      <c r="E322" s="18">
        <v>106.21</v>
      </c>
      <c r="F322" s="18"/>
      <c r="G322" s="17">
        <f t="shared" si="9"/>
        <v>828.14999999999816</v>
      </c>
      <c r="H322" s="14">
        <f t="shared" si="8"/>
        <v>-106.21</v>
      </c>
      <c r="P322" s="4"/>
    </row>
    <row r="323" spans="2:16" ht="10.5" customHeight="1">
      <c r="B323" s="21"/>
      <c r="C323" s="11"/>
      <c r="D323" s="2" t="s">
        <v>8</v>
      </c>
      <c r="E323" s="17">
        <v>129.91</v>
      </c>
      <c r="F323" s="17"/>
      <c r="G323" s="17">
        <f t="shared" si="9"/>
        <v>698.23999999999819</v>
      </c>
      <c r="H323" s="14">
        <f t="shared" si="8"/>
        <v>-129.91</v>
      </c>
      <c r="P323" s="4"/>
    </row>
    <row r="324" spans="2:16" ht="10.5" customHeight="1">
      <c r="D324" s="38" t="s">
        <v>8</v>
      </c>
      <c r="E324" s="87"/>
      <c r="F324" s="87">
        <v>40</v>
      </c>
      <c r="G324" s="17">
        <f t="shared" si="9"/>
        <v>738.23999999999819</v>
      </c>
      <c r="H324" s="14">
        <f t="shared" ref="H324:H387" si="10">IF(D324="x",F324-E324,0)</f>
        <v>40</v>
      </c>
      <c r="P324" s="4"/>
    </row>
    <row r="325" spans="2:16" ht="10.5" customHeight="1">
      <c r="B325" s="21"/>
      <c r="C325" s="11"/>
      <c r="D325" s="2" t="s">
        <v>8</v>
      </c>
      <c r="E325" s="17">
        <v>9.14</v>
      </c>
      <c r="F325" s="82"/>
      <c r="G325" s="17">
        <f t="shared" ref="G325:G388" si="11">SUM(G324-E325+F325)</f>
        <v>729.0999999999982</v>
      </c>
      <c r="H325" s="14">
        <f t="shared" si="10"/>
        <v>-9.14</v>
      </c>
      <c r="P325" s="4"/>
    </row>
    <row r="326" spans="2:16" ht="10.5" customHeight="1">
      <c r="B326" s="21"/>
      <c r="C326" s="10"/>
      <c r="D326" s="1" t="s">
        <v>8</v>
      </c>
      <c r="E326" s="18">
        <v>3.3</v>
      </c>
      <c r="F326" s="18"/>
      <c r="G326" s="17">
        <f t="shared" si="11"/>
        <v>725.79999999999825</v>
      </c>
      <c r="H326" s="14">
        <f t="shared" si="10"/>
        <v>-3.3</v>
      </c>
      <c r="P326" s="4"/>
    </row>
    <row r="327" spans="2:16" ht="10.5" customHeight="1">
      <c r="B327" s="22"/>
      <c r="C327" s="10"/>
      <c r="D327" s="1" t="s">
        <v>8</v>
      </c>
      <c r="E327" s="18"/>
      <c r="F327" s="18">
        <v>986.49</v>
      </c>
      <c r="G327" s="17">
        <f t="shared" si="11"/>
        <v>1712.2899999999981</v>
      </c>
      <c r="H327" s="14">
        <f t="shared" si="10"/>
        <v>986.49</v>
      </c>
    </row>
    <row r="328" spans="2:16" ht="10.5" customHeight="1">
      <c r="D328" s="38" t="s">
        <v>8</v>
      </c>
      <c r="E328" s="87">
        <v>127.72</v>
      </c>
      <c r="F328" s="87"/>
      <c r="G328" s="17">
        <f t="shared" si="11"/>
        <v>1584.5699999999981</v>
      </c>
      <c r="H328" s="14">
        <f t="shared" si="10"/>
        <v>-127.72</v>
      </c>
    </row>
    <row r="329" spans="2:16" ht="10.5" customHeight="1">
      <c r="D329" s="38" t="s">
        <v>8</v>
      </c>
      <c r="E329" s="82">
        <v>40</v>
      </c>
      <c r="F329" s="82"/>
      <c r="G329" s="17">
        <f t="shared" si="11"/>
        <v>1544.5699999999981</v>
      </c>
      <c r="H329" s="14">
        <f t="shared" si="10"/>
        <v>-40</v>
      </c>
    </row>
    <row r="330" spans="2:16" ht="10.5" customHeight="1">
      <c r="D330" s="38" t="s">
        <v>8</v>
      </c>
      <c r="E330" s="82">
        <v>17.649999999999999</v>
      </c>
      <c r="F330" s="82"/>
      <c r="G330" s="17">
        <f t="shared" si="11"/>
        <v>1526.919999999998</v>
      </c>
      <c r="H330" s="14">
        <f t="shared" si="10"/>
        <v>-17.649999999999999</v>
      </c>
    </row>
    <row r="331" spans="2:16" ht="10.5" customHeight="1">
      <c r="B331" s="21"/>
      <c r="C331" s="12"/>
      <c r="D331" s="2" t="s">
        <v>8</v>
      </c>
      <c r="E331" s="17">
        <v>40</v>
      </c>
      <c r="F331" s="81"/>
      <c r="G331" s="17">
        <f t="shared" si="11"/>
        <v>1486.919999999998</v>
      </c>
      <c r="H331" s="14">
        <f t="shared" si="10"/>
        <v>-40</v>
      </c>
    </row>
    <row r="332" spans="2:16" ht="10.5" customHeight="1">
      <c r="D332" s="38" t="s">
        <v>8</v>
      </c>
      <c r="E332" s="87">
        <v>61.28</v>
      </c>
      <c r="F332" s="81"/>
      <c r="G332" s="17">
        <f t="shared" si="11"/>
        <v>1425.6399999999981</v>
      </c>
      <c r="H332" s="14">
        <f t="shared" si="10"/>
        <v>-61.28</v>
      </c>
    </row>
    <row r="333" spans="2:16" ht="10.5" customHeight="1">
      <c r="B333" s="21"/>
      <c r="C333" s="11"/>
      <c r="D333" s="2" t="s">
        <v>8</v>
      </c>
      <c r="E333" s="17">
        <v>68.91</v>
      </c>
      <c r="F333" s="17"/>
      <c r="G333" s="17">
        <f t="shared" si="11"/>
        <v>1356.729999999998</v>
      </c>
      <c r="H333" s="14">
        <f t="shared" si="10"/>
        <v>-68.91</v>
      </c>
    </row>
    <row r="334" spans="2:16" ht="10.5" customHeight="1">
      <c r="B334" s="22"/>
      <c r="C334" s="10"/>
      <c r="D334" s="1" t="s">
        <v>8</v>
      </c>
      <c r="E334" s="18">
        <v>78.05</v>
      </c>
      <c r="F334" s="18"/>
      <c r="G334" s="17">
        <f t="shared" si="11"/>
        <v>1278.679999999998</v>
      </c>
      <c r="H334" s="14">
        <f t="shared" si="10"/>
        <v>-78.05</v>
      </c>
    </row>
    <row r="335" spans="2:16" ht="10.5" customHeight="1">
      <c r="B335" s="23"/>
      <c r="C335" s="12"/>
      <c r="D335" s="1" t="s">
        <v>8</v>
      </c>
      <c r="E335" s="18">
        <v>425.33</v>
      </c>
      <c r="F335" s="87"/>
      <c r="G335" s="17">
        <f t="shared" si="11"/>
        <v>853.34999999999809</v>
      </c>
      <c r="H335" s="14">
        <f t="shared" si="10"/>
        <v>-425.33</v>
      </c>
    </row>
    <row r="336" spans="2:16" ht="10.5" customHeight="1">
      <c r="D336" s="38" t="s">
        <v>8</v>
      </c>
      <c r="E336" s="87">
        <v>59.25</v>
      </c>
      <c r="F336" s="82"/>
      <c r="G336" s="17">
        <f t="shared" si="11"/>
        <v>794.09999999999809</v>
      </c>
      <c r="H336" s="14">
        <f t="shared" si="10"/>
        <v>-59.25</v>
      </c>
    </row>
    <row r="337" spans="1:18" ht="10.5" customHeight="1">
      <c r="B337" s="21"/>
      <c r="C337" s="10"/>
      <c r="D337" s="3" t="s">
        <v>8</v>
      </c>
      <c r="E337" s="17">
        <v>214.71</v>
      </c>
      <c r="F337" s="82"/>
      <c r="G337" s="17">
        <f t="shared" si="11"/>
        <v>579.38999999999805</v>
      </c>
      <c r="H337" s="14">
        <f t="shared" si="10"/>
        <v>-214.71</v>
      </c>
      <c r="R337" s="15"/>
    </row>
    <row r="338" spans="1:18" ht="10.5" customHeight="1">
      <c r="D338" s="38" t="s">
        <v>8</v>
      </c>
      <c r="E338" s="87">
        <v>159.11000000000001</v>
      </c>
      <c r="F338" s="81"/>
      <c r="G338" s="17">
        <f t="shared" si="11"/>
        <v>420.27999999999804</v>
      </c>
      <c r="H338" s="14">
        <f t="shared" si="10"/>
        <v>-159.11000000000001</v>
      </c>
      <c r="R338" s="15"/>
    </row>
    <row r="339" spans="1:18" ht="10.5" customHeight="1">
      <c r="D339" s="38" t="s">
        <v>8</v>
      </c>
      <c r="E339" s="82">
        <v>36.15</v>
      </c>
      <c r="F339" s="81"/>
      <c r="G339" s="17">
        <f t="shared" si="11"/>
        <v>384.12999999999806</v>
      </c>
      <c r="H339" s="14">
        <f t="shared" si="10"/>
        <v>-36.15</v>
      </c>
      <c r="R339" s="15"/>
    </row>
    <row r="340" spans="1:18" ht="10.5" customHeight="1">
      <c r="D340" s="38" t="s">
        <v>8</v>
      </c>
      <c r="E340" s="82"/>
      <c r="F340" s="81">
        <v>500</v>
      </c>
      <c r="G340" s="17">
        <f t="shared" si="11"/>
        <v>884.12999999999806</v>
      </c>
      <c r="H340" s="14">
        <f t="shared" si="10"/>
        <v>500</v>
      </c>
      <c r="R340" s="15"/>
    </row>
    <row r="341" spans="1:18" ht="10.5" customHeight="1">
      <c r="D341" s="38" t="s">
        <v>8</v>
      </c>
      <c r="E341" s="81">
        <v>29.2</v>
      </c>
      <c r="F341" s="81"/>
      <c r="G341" s="17">
        <f t="shared" si="11"/>
        <v>854.92999999999802</v>
      </c>
      <c r="H341" s="14">
        <f t="shared" si="10"/>
        <v>-29.2</v>
      </c>
      <c r="R341" s="15"/>
    </row>
    <row r="342" spans="1:18" s="39" customFormat="1" ht="10.5" customHeight="1">
      <c r="A342" s="5"/>
      <c r="B342" s="24"/>
      <c r="C342" s="13"/>
      <c r="D342" s="38" t="s">
        <v>8</v>
      </c>
      <c r="E342" s="81"/>
      <c r="F342" s="81">
        <v>15.8</v>
      </c>
      <c r="G342" s="17">
        <f t="shared" si="11"/>
        <v>870.72999999999797</v>
      </c>
      <c r="H342" s="14">
        <f t="shared" si="10"/>
        <v>15.8</v>
      </c>
      <c r="R342" s="15"/>
    </row>
    <row r="343" spans="1:18" ht="10.5" customHeight="1">
      <c r="D343" s="38" t="s">
        <v>8</v>
      </c>
      <c r="E343" s="81">
        <v>23.7</v>
      </c>
      <c r="F343" s="81"/>
      <c r="G343" s="17">
        <f t="shared" si="11"/>
        <v>847.02999999999793</v>
      </c>
      <c r="H343" s="14">
        <f t="shared" si="10"/>
        <v>-23.7</v>
      </c>
      <c r="R343" s="15"/>
    </row>
    <row r="344" spans="1:18" ht="10.5" customHeight="1">
      <c r="D344" s="38" t="s">
        <v>8</v>
      </c>
      <c r="E344" s="81">
        <v>33.96</v>
      </c>
      <c r="F344" s="80"/>
      <c r="G344" s="17">
        <f t="shared" si="11"/>
        <v>813.06999999999789</v>
      </c>
      <c r="H344" s="14">
        <f t="shared" si="10"/>
        <v>-33.96</v>
      </c>
      <c r="R344" s="15"/>
    </row>
    <row r="345" spans="1:18" ht="10.5" customHeight="1">
      <c r="D345" s="38" t="s">
        <v>8</v>
      </c>
      <c r="E345" s="81"/>
      <c r="F345" s="81">
        <v>29.1</v>
      </c>
      <c r="G345" s="17">
        <f t="shared" si="11"/>
        <v>842.16999999999791</v>
      </c>
      <c r="H345" s="14">
        <f t="shared" si="10"/>
        <v>29.1</v>
      </c>
      <c r="R345" s="15"/>
    </row>
    <row r="346" spans="1:18" ht="10.5" customHeight="1">
      <c r="D346" s="38" t="s">
        <v>8</v>
      </c>
      <c r="E346" s="81">
        <v>11.24</v>
      </c>
      <c r="F346" s="81"/>
      <c r="G346" s="17">
        <f t="shared" si="11"/>
        <v>830.9299999999979</v>
      </c>
      <c r="H346" s="14">
        <f t="shared" si="10"/>
        <v>-11.24</v>
      </c>
      <c r="R346" s="15"/>
    </row>
    <row r="347" spans="1:18" ht="10.5" customHeight="1">
      <c r="B347" s="21"/>
      <c r="C347" s="11"/>
      <c r="D347" s="2" t="s">
        <v>8</v>
      </c>
      <c r="E347" s="17">
        <v>19.989999999999998</v>
      </c>
      <c r="F347" s="17"/>
      <c r="G347" s="17">
        <f t="shared" si="11"/>
        <v>810.93999999999789</v>
      </c>
      <c r="H347" s="14">
        <f t="shared" si="10"/>
        <v>-19.989999999999998</v>
      </c>
      <c r="R347" s="15"/>
    </row>
    <row r="348" spans="1:18" ht="10.5" customHeight="1">
      <c r="D348" s="38" t="s">
        <v>8</v>
      </c>
      <c r="E348" s="87">
        <v>11.64</v>
      </c>
      <c r="F348" s="87"/>
      <c r="G348" s="17">
        <f t="shared" si="11"/>
        <v>799.29999999999791</v>
      </c>
      <c r="H348" s="14">
        <f t="shared" si="10"/>
        <v>-11.64</v>
      </c>
      <c r="R348" s="15"/>
    </row>
    <row r="349" spans="1:18" ht="10.5" customHeight="1">
      <c r="D349" s="38" t="s">
        <v>8</v>
      </c>
      <c r="E349" s="82">
        <v>8</v>
      </c>
      <c r="F349" s="82"/>
      <c r="G349" s="17">
        <f t="shared" si="11"/>
        <v>791.29999999999791</v>
      </c>
      <c r="H349" s="14">
        <f t="shared" si="10"/>
        <v>-8</v>
      </c>
      <c r="R349" s="15"/>
    </row>
    <row r="350" spans="1:18" ht="10.5" customHeight="1">
      <c r="D350" s="38" t="s">
        <v>8</v>
      </c>
      <c r="E350" s="82">
        <v>48.5</v>
      </c>
      <c r="F350" s="82"/>
      <c r="G350" s="17">
        <f t="shared" si="11"/>
        <v>742.79999999999791</v>
      </c>
      <c r="H350" s="14">
        <f t="shared" si="10"/>
        <v>-48.5</v>
      </c>
      <c r="R350" s="15"/>
    </row>
    <row r="351" spans="1:18" ht="10.5" customHeight="1">
      <c r="A351" s="3"/>
      <c r="D351" s="38" t="s">
        <v>8</v>
      </c>
      <c r="E351" s="81">
        <v>12.3</v>
      </c>
      <c r="F351" s="81"/>
      <c r="G351" s="17">
        <f t="shared" si="11"/>
        <v>730.49999999999795</v>
      </c>
      <c r="H351" s="14">
        <f t="shared" si="10"/>
        <v>-12.3</v>
      </c>
      <c r="R351" s="15"/>
    </row>
    <row r="352" spans="1:18" ht="10.5" customHeight="1">
      <c r="D352" s="38" t="s">
        <v>8</v>
      </c>
      <c r="E352" s="65"/>
      <c r="F352" s="65">
        <v>50</v>
      </c>
      <c r="G352" s="17">
        <f t="shared" si="11"/>
        <v>780.49999999999795</v>
      </c>
      <c r="H352" s="14">
        <f t="shared" si="10"/>
        <v>50</v>
      </c>
      <c r="R352" s="15"/>
    </row>
    <row r="353" spans="2:18" ht="10.5" customHeight="1">
      <c r="D353" s="38" t="s">
        <v>8</v>
      </c>
      <c r="E353" s="81">
        <v>113.11</v>
      </c>
      <c r="F353" s="81"/>
      <c r="G353" s="17">
        <f t="shared" si="11"/>
        <v>667.38999999999794</v>
      </c>
      <c r="H353" s="14">
        <f t="shared" si="10"/>
        <v>-113.11</v>
      </c>
      <c r="R353" s="15"/>
    </row>
    <row r="354" spans="2:18" ht="10.5" customHeight="1">
      <c r="D354" s="38" t="s">
        <v>8</v>
      </c>
      <c r="E354" s="65">
        <v>120.5</v>
      </c>
      <c r="F354" s="65"/>
      <c r="G354" s="17">
        <f t="shared" si="11"/>
        <v>546.88999999999794</v>
      </c>
      <c r="H354" s="14">
        <f t="shared" si="10"/>
        <v>-120.5</v>
      </c>
      <c r="R354" s="15"/>
    </row>
    <row r="355" spans="2:18" ht="10.5" customHeight="1">
      <c r="D355" s="38" t="s">
        <v>8</v>
      </c>
      <c r="E355" s="81">
        <v>22.9</v>
      </c>
      <c r="F355" s="81"/>
      <c r="G355" s="17">
        <f t="shared" si="11"/>
        <v>523.98999999999796</v>
      </c>
      <c r="H355" s="14">
        <f t="shared" si="10"/>
        <v>-22.9</v>
      </c>
      <c r="Q355" s="15"/>
      <c r="R355" s="15"/>
    </row>
    <row r="356" spans="2:18" ht="10.5" customHeight="1">
      <c r="D356" s="38" t="s">
        <v>8</v>
      </c>
      <c r="E356" s="81">
        <v>20.8</v>
      </c>
      <c r="F356" s="81"/>
      <c r="G356" s="17">
        <f t="shared" si="11"/>
        <v>503.18999999999795</v>
      </c>
      <c r="H356" s="14">
        <f t="shared" si="10"/>
        <v>-20.8</v>
      </c>
      <c r="Q356" s="15"/>
      <c r="R356" s="15"/>
    </row>
    <row r="357" spans="2:18" ht="10.5" customHeight="1">
      <c r="B357" s="22"/>
      <c r="C357" s="10"/>
      <c r="D357" s="1" t="s">
        <v>8</v>
      </c>
      <c r="E357" s="18">
        <v>7.41</v>
      </c>
      <c r="F357" s="80"/>
      <c r="G357" s="17">
        <f t="shared" si="11"/>
        <v>495.77999999999793</v>
      </c>
      <c r="H357" s="14">
        <f t="shared" si="10"/>
        <v>-7.41</v>
      </c>
      <c r="Q357" s="15"/>
      <c r="R357" s="15"/>
    </row>
    <row r="358" spans="2:18" ht="10.5" customHeight="1">
      <c r="D358" s="38" t="s">
        <v>8</v>
      </c>
      <c r="E358" s="87">
        <v>47.12</v>
      </c>
      <c r="F358" s="81"/>
      <c r="G358" s="17">
        <f t="shared" si="11"/>
        <v>448.65999999999792</v>
      </c>
      <c r="H358" s="14">
        <f t="shared" si="10"/>
        <v>-47.12</v>
      </c>
      <c r="Q358" s="15"/>
      <c r="R358" s="15"/>
    </row>
    <row r="359" spans="2:18" ht="10.5" customHeight="1">
      <c r="D359" s="38" t="s">
        <v>8</v>
      </c>
      <c r="E359" s="82">
        <v>23</v>
      </c>
      <c r="F359" s="65"/>
      <c r="G359" s="17">
        <f t="shared" si="11"/>
        <v>425.65999999999792</v>
      </c>
      <c r="H359" s="14">
        <f t="shared" si="10"/>
        <v>-23</v>
      </c>
      <c r="R359" s="15"/>
    </row>
    <row r="360" spans="2:18" ht="10.5" customHeight="1">
      <c r="D360" s="38" t="s">
        <v>8</v>
      </c>
      <c r="E360" s="82">
        <v>20</v>
      </c>
      <c r="F360" s="65"/>
      <c r="G360" s="17">
        <f t="shared" si="11"/>
        <v>405.65999999999792</v>
      </c>
      <c r="H360" s="14">
        <f t="shared" si="10"/>
        <v>-20</v>
      </c>
      <c r="R360" s="15"/>
    </row>
    <row r="361" spans="2:18" ht="10.5" customHeight="1">
      <c r="D361" s="38" t="s">
        <v>8</v>
      </c>
      <c r="E361" s="81">
        <v>46.56</v>
      </c>
      <c r="F361" s="65"/>
      <c r="G361" s="17">
        <f t="shared" si="11"/>
        <v>359.09999999999792</v>
      </c>
      <c r="H361" s="14">
        <f t="shared" si="10"/>
        <v>-46.56</v>
      </c>
      <c r="R361" s="15"/>
    </row>
    <row r="362" spans="2:18" ht="10.5" customHeight="1">
      <c r="D362" s="38" t="s">
        <v>8</v>
      </c>
      <c r="E362" s="80">
        <v>168.39</v>
      </c>
      <c r="F362" s="80"/>
      <c r="G362" s="17">
        <f t="shared" si="11"/>
        <v>190.70999999999793</v>
      </c>
      <c r="H362" s="14">
        <f t="shared" si="10"/>
        <v>-168.39</v>
      </c>
      <c r="R362" s="15"/>
    </row>
    <row r="363" spans="2:18" ht="10.5" customHeight="1">
      <c r="D363" s="38" t="s">
        <v>8</v>
      </c>
      <c r="E363" s="81">
        <v>30.76</v>
      </c>
      <c r="F363" s="81"/>
      <c r="G363" s="17">
        <f t="shared" si="11"/>
        <v>159.94999999999794</v>
      </c>
      <c r="H363" s="14">
        <f t="shared" si="10"/>
        <v>-30.76</v>
      </c>
      <c r="R363" s="15"/>
    </row>
    <row r="364" spans="2:18" ht="10.5" customHeight="1">
      <c r="D364" s="38" t="s">
        <v>8</v>
      </c>
      <c r="E364" s="84">
        <v>9.5</v>
      </c>
      <c r="F364" s="84"/>
      <c r="G364" s="17">
        <f t="shared" si="11"/>
        <v>150.44999999999794</v>
      </c>
      <c r="H364" s="14">
        <f t="shared" si="10"/>
        <v>-9.5</v>
      </c>
      <c r="R364" s="15"/>
    </row>
    <row r="365" spans="2:18" ht="10.5" customHeight="1">
      <c r="B365" s="22"/>
      <c r="C365" s="10"/>
      <c r="D365" s="1" t="s">
        <v>8</v>
      </c>
      <c r="E365" s="18"/>
      <c r="F365" s="18">
        <v>375.59</v>
      </c>
      <c r="G365" s="17">
        <f t="shared" si="11"/>
        <v>526.03999999999792</v>
      </c>
      <c r="H365" s="14">
        <f t="shared" si="10"/>
        <v>375.59</v>
      </c>
      <c r="R365" s="15"/>
    </row>
    <row r="366" spans="2:18" ht="10.5" customHeight="1">
      <c r="B366" s="22"/>
      <c r="C366" s="10"/>
      <c r="D366" s="1" t="s">
        <v>8</v>
      </c>
      <c r="E366" s="18">
        <v>24.55</v>
      </c>
      <c r="F366" s="18"/>
      <c r="G366" s="17">
        <f t="shared" si="11"/>
        <v>501.48999999999791</v>
      </c>
      <c r="H366" s="14">
        <f t="shared" si="10"/>
        <v>-24.55</v>
      </c>
      <c r="R366" s="15"/>
    </row>
    <row r="367" spans="2:18" ht="10.5" customHeight="1">
      <c r="D367" s="38" t="s">
        <v>8</v>
      </c>
      <c r="E367" s="87">
        <v>420</v>
      </c>
      <c r="F367" s="87"/>
      <c r="G367" s="17">
        <f t="shared" si="11"/>
        <v>81.489999999997906</v>
      </c>
      <c r="H367" s="14">
        <f t="shared" si="10"/>
        <v>-420</v>
      </c>
      <c r="R367" s="15"/>
    </row>
    <row r="368" spans="2:18" ht="10.5" customHeight="1">
      <c r="D368" s="38" t="s">
        <v>8</v>
      </c>
      <c r="E368" s="84"/>
      <c r="F368" s="84">
        <v>420</v>
      </c>
      <c r="G368" s="17">
        <f t="shared" si="11"/>
        <v>501.48999999999791</v>
      </c>
      <c r="H368" s="14">
        <f t="shared" si="10"/>
        <v>420</v>
      </c>
      <c r="R368" s="15"/>
    </row>
    <row r="369" spans="2:18" ht="10.5" customHeight="1">
      <c r="B369" s="21"/>
      <c r="C369" s="11"/>
      <c r="D369" s="1" t="s">
        <v>8</v>
      </c>
      <c r="E369" s="18">
        <v>38.46</v>
      </c>
      <c r="F369" s="17"/>
      <c r="G369" s="17">
        <f t="shared" si="11"/>
        <v>463.02999999999793</v>
      </c>
      <c r="H369" s="14">
        <f t="shared" si="10"/>
        <v>-38.46</v>
      </c>
      <c r="R369" s="15"/>
    </row>
    <row r="370" spans="2:18" ht="10.5" customHeight="1">
      <c r="D370" s="38" t="s">
        <v>8</v>
      </c>
      <c r="E370" s="87"/>
      <c r="F370" s="87">
        <v>556.76</v>
      </c>
      <c r="G370" s="17">
        <f t="shared" si="11"/>
        <v>1019.7899999999979</v>
      </c>
      <c r="H370" s="14">
        <f t="shared" si="10"/>
        <v>556.76</v>
      </c>
      <c r="R370" s="15"/>
    </row>
    <row r="371" spans="2:18" ht="10.5" customHeight="1">
      <c r="D371" s="38" t="s">
        <v>8</v>
      </c>
      <c r="E371" s="84">
        <v>6</v>
      </c>
      <c r="F371" s="84"/>
      <c r="G371" s="17">
        <f t="shared" si="11"/>
        <v>1013.7899999999979</v>
      </c>
      <c r="H371" s="14">
        <f t="shared" si="10"/>
        <v>-6</v>
      </c>
      <c r="R371" s="15"/>
    </row>
    <row r="372" spans="2:18" ht="10.5" customHeight="1">
      <c r="D372" s="38" t="s">
        <v>8</v>
      </c>
      <c r="E372" s="84"/>
      <c r="F372" s="84">
        <v>136</v>
      </c>
      <c r="G372" s="17">
        <f t="shared" si="11"/>
        <v>1149.7899999999979</v>
      </c>
      <c r="H372" s="14">
        <f t="shared" si="10"/>
        <v>136</v>
      </c>
      <c r="R372" s="15"/>
    </row>
    <row r="373" spans="2:18" ht="10.5" customHeight="1">
      <c r="D373" s="38" t="s">
        <v>8</v>
      </c>
      <c r="E373" s="85">
        <v>81.739999999999995</v>
      </c>
      <c r="F373" s="85"/>
      <c r="G373" s="17">
        <f t="shared" si="11"/>
        <v>1068.0499999999979</v>
      </c>
      <c r="H373" s="14">
        <f t="shared" si="10"/>
        <v>-81.739999999999995</v>
      </c>
      <c r="R373" s="15"/>
    </row>
    <row r="374" spans="2:18" ht="10.5" customHeight="1">
      <c r="D374" s="38" t="s">
        <v>8</v>
      </c>
      <c r="E374" s="86"/>
      <c r="F374" s="86">
        <v>3.1</v>
      </c>
      <c r="G374" s="17">
        <f t="shared" si="11"/>
        <v>1071.1499999999978</v>
      </c>
      <c r="H374" s="14">
        <f t="shared" si="10"/>
        <v>3.1</v>
      </c>
      <c r="R374" s="15"/>
    </row>
    <row r="375" spans="2:18" ht="10.5" customHeight="1">
      <c r="D375" s="38" t="s">
        <v>8</v>
      </c>
      <c r="E375" s="92">
        <v>46.99</v>
      </c>
      <c r="F375" s="92"/>
      <c r="G375" s="17">
        <f t="shared" si="11"/>
        <v>1024.1599999999978</v>
      </c>
      <c r="H375" s="14">
        <f t="shared" si="10"/>
        <v>-46.99</v>
      </c>
      <c r="R375" s="15"/>
    </row>
    <row r="376" spans="2:18" ht="10.5" customHeight="1">
      <c r="D376" s="38" t="s">
        <v>8</v>
      </c>
      <c r="E376" s="92">
        <v>10</v>
      </c>
      <c r="F376" s="92"/>
      <c r="G376" s="17">
        <f t="shared" si="11"/>
        <v>1014.1599999999978</v>
      </c>
      <c r="H376" s="14">
        <f t="shared" si="10"/>
        <v>-10</v>
      </c>
      <c r="R376" s="15"/>
    </row>
    <row r="377" spans="2:18" ht="10.5" customHeight="1">
      <c r="D377" s="38" t="s">
        <v>8</v>
      </c>
      <c r="E377" s="92">
        <v>11</v>
      </c>
      <c r="F377" s="95"/>
      <c r="G377" s="17">
        <f t="shared" si="11"/>
        <v>1003.1599999999978</v>
      </c>
      <c r="H377" s="14">
        <f t="shared" si="10"/>
        <v>-11</v>
      </c>
      <c r="R377" s="15"/>
    </row>
    <row r="378" spans="2:18" ht="10.5" customHeight="1">
      <c r="D378" s="38" t="s">
        <v>8</v>
      </c>
      <c r="E378" s="92"/>
      <c r="F378" s="17">
        <v>20</v>
      </c>
      <c r="G378" s="17">
        <f t="shared" si="11"/>
        <v>1023.1599999999978</v>
      </c>
      <c r="H378" s="14">
        <f t="shared" si="10"/>
        <v>20</v>
      </c>
      <c r="R378" s="15"/>
    </row>
    <row r="379" spans="2:18" ht="10.5" customHeight="1">
      <c r="D379" s="38" t="s">
        <v>8</v>
      </c>
      <c r="E379" s="95"/>
      <c r="F379" s="95">
        <v>50</v>
      </c>
      <c r="G379" s="17">
        <f t="shared" si="11"/>
        <v>1073.1599999999978</v>
      </c>
      <c r="H379" s="14">
        <f t="shared" si="10"/>
        <v>50</v>
      </c>
      <c r="R379" s="15"/>
    </row>
    <row r="380" spans="2:18" ht="10.5" customHeight="1">
      <c r="B380" s="21"/>
      <c r="C380" s="10"/>
      <c r="D380" s="1" t="s">
        <v>8</v>
      </c>
      <c r="E380" s="18">
        <v>40</v>
      </c>
      <c r="F380" s="18"/>
      <c r="G380" s="17">
        <f t="shared" si="11"/>
        <v>1033.1599999999978</v>
      </c>
      <c r="H380" s="14">
        <f t="shared" si="10"/>
        <v>-40</v>
      </c>
      <c r="R380" s="15"/>
    </row>
    <row r="381" spans="2:18" ht="10.5" customHeight="1">
      <c r="B381" s="21"/>
      <c r="C381" s="11"/>
      <c r="D381" s="2" t="s">
        <v>8</v>
      </c>
      <c r="E381" s="17">
        <v>2</v>
      </c>
      <c r="F381" s="17"/>
      <c r="G381" s="17">
        <f t="shared" si="11"/>
        <v>1031.1599999999978</v>
      </c>
      <c r="H381" s="14">
        <f t="shared" si="10"/>
        <v>-2</v>
      </c>
      <c r="Q381" s="15"/>
      <c r="R381" s="15"/>
    </row>
    <row r="382" spans="2:18" ht="10.5" customHeight="1">
      <c r="D382" s="38" t="s">
        <v>8</v>
      </c>
      <c r="E382" s="93"/>
      <c r="F382" s="93">
        <v>6.9</v>
      </c>
      <c r="G382" s="17">
        <f t="shared" si="11"/>
        <v>1038.0599999999979</v>
      </c>
      <c r="H382" s="14">
        <f t="shared" si="10"/>
        <v>6.9</v>
      </c>
      <c r="Q382" s="15"/>
      <c r="R382" s="15"/>
    </row>
    <row r="383" spans="2:18" ht="10.5" customHeight="1">
      <c r="D383" s="38" t="s">
        <v>8</v>
      </c>
      <c r="E383" s="93">
        <v>105.91</v>
      </c>
      <c r="F383" s="93"/>
      <c r="G383" s="17">
        <f t="shared" si="11"/>
        <v>932.14999999999793</v>
      </c>
      <c r="H383" s="14">
        <f t="shared" si="10"/>
        <v>-105.91</v>
      </c>
      <c r="Q383" s="15"/>
      <c r="R383" s="15"/>
    </row>
    <row r="384" spans="2:18" ht="10.5" customHeight="1">
      <c r="D384" s="38" t="s">
        <v>8</v>
      </c>
      <c r="E384" s="94">
        <v>31.3</v>
      </c>
      <c r="F384" s="94"/>
      <c r="G384" s="17">
        <f t="shared" si="11"/>
        <v>900.84999999999798</v>
      </c>
      <c r="H384" s="14">
        <f t="shared" si="10"/>
        <v>-31.3</v>
      </c>
      <c r="Q384" s="15"/>
      <c r="R384" s="15"/>
    </row>
    <row r="385" spans="2:18" ht="10.5" customHeight="1">
      <c r="D385" s="38" t="s">
        <v>8</v>
      </c>
      <c r="E385" s="94">
        <v>30.93</v>
      </c>
      <c r="F385" s="94"/>
      <c r="G385" s="17">
        <f t="shared" si="11"/>
        <v>869.91999999999803</v>
      </c>
      <c r="H385" s="14">
        <f t="shared" si="10"/>
        <v>-30.93</v>
      </c>
      <c r="Q385" s="15"/>
      <c r="R385" s="15"/>
    </row>
    <row r="386" spans="2:18" ht="10.5" customHeight="1">
      <c r="D386" s="38" t="s">
        <v>8</v>
      </c>
      <c r="E386" s="95">
        <v>6</v>
      </c>
      <c r="F386" s="95"/>
      <c r="G386" s="17">
        <f t="shared" si="11"/>
        <v>863.91999999999803</v>
      </c>
      <c r="H386" s="14">
        <f t="shared" si="10"/>
        <v>-6</v>
      </c>
      <c r="Q386" s="15"/>
      <c r="R386" s="15"/>
    </row>
    <row r="387" spans="2:18" ht="10.5" customHeight="1">
      <c r="B387" s="22"/>
      <c r="C387" s="10"/>
      <c r="D387" s="1" t="s">
        <v>8</v>
      </c>
      <c r="E387" s="18">
        <v>106.21</v>
      </c>
      <c r="F387" s="18"/>
      <c r="G387" s="17">
        <f t="shared" si="11"/>
        <v>757.70999999999799</v>
      </c>
      <c r="H387" s="14">
        <f t="shared" si="10"/>
        <v>-106.21</v>
      </c>
      <c r="Q387" s="15"/>
      <c r="R387" s="15"/>
    </row>
    <row r="388" spans="2:18" ht="10.5" customHeight="1">
      <c r="B388" s="21"/>
      <c r="C388" s="11"/>
      <c r="D388" s="2" t="s">
        <v>8</v>
      </c>
      <c r="E388" s="17">
        <v>129.91</v>
      </c>
      <c r="F388" s="17"/>
      <c r="G388" s="17">
        <f t="shared" si="11"/>
        <v>627.79999999999802</v>
      </c>
      <c r="H388" s="14">
        <f t="shared" ref="H388:H451" si="12">IF(D388="x",F388-E388,0)</f>
        <v>-129.91</v>
      </c>
      <c r="Q388" s="15"/>
      <c r="R388" s="15"/>
    </row>
    <row r="389" spans="2:18" ht="10.5" customHeight="1">
      <c r="B389" s="21"/>
      <c r="C389" s="10"/>
      <c r="D389" s="1" t="s">
        <v>8</v>
      </c>
      <c r="E389" s="18">
        <v>2</v>
      </c>
      <c r="F389" s="18"/>
      <c r="G389" s="17">
        <f t="shared" ref="G389:G452" si="13">SUM(G388-E389+F389)</f>
        <v>625.79999999999802</v>
      </c>
      <c r="H389" s="14">
        <f t="shared" si="12"/>
        <v>-2</v>
      </c>
      <c r="Q389" s="15"/>
      <c r="R389" s="15"/>
    </row>
    <row r="390" spans="2:18" ht="10.5" customHeight="1">
      <c r="B390" s="22"/>
      <c r="C390" s="10"/>
      <c r="D390" s="1" t="s">
        <v>8</v>
      </c>
      <c r="E390" s="18"/>
      <c r="F390" s="18">
        <v>986.49</v>
      </c>
      <c r="G390" s="17">
        <f t="shared" si="13"/>
        <v>1612.2899999999981</v>
      </c>
      <c r="H390" s="14">
        <f t="shared" si="12"/>
        <v>986.49</v>
      </c>
      <c r="Q390" s="15"/>
      <c r="R390" s="15"/>
    </row>
    <row r="391" spans="2:18" ht="10.5" customHeight="1">
      <c r="B391" s="21"/>
      <c r="C391" s="10"/>
      <c r="D391" s="1" t="s">
        <v>8</v>
      </c>
      <c r="E391" s="18">
        <v>9.14</v>
      </c>
      <c r="F391" s="18"/>
      <c r="G391" s="17">
        <f t="shared" si="13"/>
        <v>1603.149999999998</v>
      </c>
      <c r="H391" s="14">
        <f t="shared" si="12"/>
        <v>-9.14</v>
      </c>
      <c r="Q391" s="15"/>
      <c r="R391" s="15"/>
    </row>
    <row r="392" spans="2:18" ht="10.5" customHeight="1">
      <c r="D392" s="38" t="s">
        <v>8</v>
      </c>
      <c r="E392" s="95">
        <v>23.94</v>
      </c>
      <c r="F392" s="95"/>
      <c r="G392" s="17">
        <f t="shared" si="13"/>
        <v>1579.209999999998</v>
      </c>
      <c r="H392" s="14">
        <f t="shared" si="12"/>
        <v>-23.94</v>
      </c>
      <c r="Q392" s="15"/>
      <c r="R392" s="15"/>
    </row>
    <row r="393" spans="2:18" ht="10.5" customHeight="1">
      <c r="D393" s="38" t="s">
        <v>8</v>
      </c>
      <c r="E393" s="65">
        <v>12.81</v>
      </c>
      <c r="F393" s="65"/>
      <c r="G393" s="17">
        <f t="shared" si="13"/>
        <v>1566.399999999998</v>
      </c>
      <c r="H393" s="14">
        <f t="shared" si="12"/>
        <v>-12.81</v>
      </c>
      <c r="Q393" s="15"/>
      <c r="R393" s="15"/>
    </row>
    <row r="394" spans="2:18" ht="10.5" customHeight="1">
      <c r="D394" s="38" t="s">
        <v>8</v>
      </c>
      <c r="E394" s="96">
        <v>13.69</v>
      </c>
      <c r="F394" s="96"/>
      <c r="G394" s="17">
        <f t="shared" si="13"/>
        <v>1552.709999999998</v>
      </c>
      <c r="H394" s="14">
        <f t="shared" si="12"/>
        <v>-13.69</v>
      </c>
      <c r="Q394" s="15"/>
      <c r="R394" s="15"/>
    </row>
    <row r="395" spans="2:18" ht="10.5" customHeight="1">
      <c r="B395" s="21"/>
      <c r="C395" s="11"/>
      <c r="D395" s="2" t="s">
        <v>8</v>
      </c>
      <c r="E395" s="17">
        <v>68.91</v>
      </c>
      <c r="F395" s="17"/>
      <c r="G395" s="17">
        <f t="shared" si="13"/>
        <v>1483.7999999999979</v>
      </c>
      <c r="H395" s="14">
        <f t="shared" si="12"/>
        <v>-68.91</v>
      </c>
      <c r="Q395" s="15"/>
      <c r="R395" s="15"/>
    </row>
    <row r="396" spans="2:18" ht="10.5" customHeight="1">
      <c r="B396" s="22"/>
      <c r="C396" s="10"/>
      <c r="D396" s="1" t="s">
        <v>8</v>
      </c>
      <c r="E396" s="18">
        <v>78.05</v>
      </c>
      <c r="F396" s="18"/>
      <c r="G396" s="17">
        <f t="shared" si="13"/>
        <v>1405.749999999998</v>
      </c>
      <c r="H396" s="14">
        <f t="shared" si="12"/>
        <v>-78.05</v>
      </c>
      <c r="Q396" s="15"/>
      <c r="R396" s="15"/>
    </row>
    <row r="397" spans="2:18" ht="10.5" customHeight="1">
      <c r="D397" s="38" t="s">
        <v>8</v>
      </c>
      <c r="E397" s="65"/>
      <c r="F397" s="65">
        <v>38.799999999999997</v>
      </c>
      <c r="G397" s="17">
        <f t="shared" si="13"/>
        <v>1444.5499999999979</v>
      </c>
      <c r="H397" s="14">
        <f t="shared" si="12"/>
        <v>38.799999999999997</v>
      </c>
      <c r="Q397" s="15"/>
      <c r="R397" s="15"/>
    </row>
    <row r="398" spans="2:18" ht="10.5" customHeight="1">
      <c r="D398" s="38" t="s">
        <v>8</v>
      </c>
      <c r="E398" s="65">
        <v>135.6</v>
      </c>
      <c r="F398" s="65"/>
      <c r="G398" s="17">
        <f t="shared" si="13"/>
        <v>1308.949999999998</v>
      </c>
      <c r="H398" s="14">
        <f t="shared" si="12"/>
        <v>-135.6</v>
      </c>
      <c r="Q398" s="15"/>
      <c r="R398" s="15"/>
    </row>
    <row r="399" spans="2:18" ht="10.5" customHeight="1">
      <c r="D399" s="38" t="s">
        <v>8</v>
      </c>
      <c r="E399" s="65">
        <v>21</v>
      </c>
      <c r="F399" s="65"/>
      <c r="G399" s="17">
        <f t="shared" si="13"/>
        <v>1287.949999999998</v>
      </c>
      <c r="H399" s="14">
        <f t="shared" si="12"/>
        <v>-21</v>
      </c>
      <c r="Q399" s="15"/>
      <c r="R399" s="15"/>
    </row>
    <row r="400" spans="2:18" ht="10.5" customHeight="1">
      <c r="D400" s="38" t="s">
        <v>8</v>
      </c>
      <c r="E400" s="65">
        <v>3.25</v>
      </c>
      <c r="F400" s="65"/>
      <c r="G400" s="17">
        <f t="shared" si="13"/>
        <v>1284.699999999998</v>
      </c>
      <c r="H400" s="14">
        <f t="shared" si="12"/>
        <v>-3.25</v>
      </c>
      <c r="Q400" s="15"/>
      <c r="R400" s="15"/>
    </row>
    <row r="401" spans="2:17" ht="10.5" customHeight="1">
      <c r="D401" s="38" t="s">
        <v>8</v>
      </c>
      <c r="E401" s="65">
        <v>9.1199999999999992</v>
      </c>
      <c r="F401" s="65"/>
      <c r="G401" s="17">
        <f t="shared" si="13"/>
        <v>1275.5799999999981</v>
      </c>
      <c r="H401" s="14">
        <f t="shared" si="12"/>
        <v>-9.1199999999999992</v>
      </c>
      <c r="Q401" s="15"/>
    </row>
    <row r="402" spans="2:17" ht="10.5" customHeight="1">
      <c r="D402" s="38" t="s">
        <v>8</v>
      </c>
      <c r="E402" s="103">
        <v>51.5</v>
      </c>
      <c r="F402" s="65"/>
      <c r="G402" s="17">
        <f t="shared" si="13"/>
        <v>1224.0799999999981</v>
      </c>
      <c r="H402" s="14">
        <f t="shared" si="12"/>
        <v>-51.5</v>
      </c>
      <c r="Q402" s="15"/>
    </row>
    <row r="403" spans="2:17" ht="10.5" customHeight="1">
      <c r="D403" s="38" t="s">
        <v>8</v>
      </c>
      <c r="E403" s="104">
        <v>10.36</v>
      </c>
      <c r="F403" s="65"/>
      <c r="G403" s="17">
        <f t="shared" si="13"/>
        <v>1213.7199999999982</v>
      </c>
      <c r="H403" s="14">
        <f t="shared" si="12"/>
        <v>-10.36</v>
      </c>
      <c r="Q403" s="15"/>
    </row>
    <row r="404" spans="2:17" ht="10.5" customHeight="1">
      <c r="D404" s="38" t="s">
        <v>8</v>
      </c>
      <c r="E404" s="104">
        <v>19.350000000000001</v>
      </c>
      <c r="F404" s="65"/>
      <c r="G404" s="17">
        <f t="shared" si="13"/>
        <v>1194.3699999999983</v>
      </c>
      <c r="H404" s="14">
        <f t="shared" si="12"/>
        <v>-19.350000000000001</v>
      </c>
      <c r="Q404" s="15"/>
    </row>
    <row r="405" spans="2:17" ht="10.5" customHeight="1">
      <c r="D405" s="38" t="s">
        <v>8</v>
      </c>
      <c r="E405" s="65">
        <v>132.78</v>
      </c>
      <c r="F405" s="65"/>
      <c r="G405" s="17">
        <f t="shared" si="13"/>
        <v>1061.5899999999983</v>
      </c>
      <c r="H405" s="14">
        <f t="shared" si="12"/>
        <v>-132.78</v>
      </c>
      <c r="Q405" s="15"/>
    </row>
    <row r="406" spans="2:17" ht="10.5" customHeight="1">
      <c r="D406" s="38" t="s">
        <v>8</v>
      </c>
      <c r="E406" s="65">
        <v>36</v>
      </c>
      <c r="F406" s="65"/>
      <c r="G406" s="17">
        <f t="shared" si="13"/>
        <v>1025.5899999999983</v>
      </c>
      <c r="H406" s="14">
        <f t="shared" si="12"/>
        <v>-36</v>
      </c>
      <c r="Q406" s="15"/>
    </row>
    <row r="407" spans="2:17" ht="10.5" customHeight="1">
      <c r="D407" s="38" t="s">
        <v>8</v>
      </c>
      <c r="E407" s="106">
        <v>10</v>
      </c>
      <c r="F407" s="65"/>
      <c r="G407" s="17">
        <f t="shared" si="13"/>
        <v>1015.5899999999983</v>
      </c>
      <c r="H407" s="14">
        <f t="shared" si="12"/>
        <v>-10</v>
      </c>
      <c r="Q407" s="15"/>
    </row>
    <row r="408" spans="2:17" ht="10.5" customHeight="1">
      <c r="D408" s="38" t="s">
        <v>8</v>
      </c>
      <c r="E408" s="107">
        <v>8.39</v>
      </c>
      <c r="F408" s="65"/>
      <c r="G408" s="17">
        <f t="shared" si="13"/>
        <v>1007.1999999999983</v>
      </c>
      <c r="H408" s="14">
        <f t="shared" si="12"/>
        <v>-8.39</v>
      </c>
      <c r="Q408" s="15"/>
    </row>
    <row r="409" spans="2:17" ht="10.5" customHeight="1">
      <c r="D409" s="38" t="s">
        <v>8</v>
      </c>
      <c r="E409" s="105">
        <v>12.5</v>
      </c>
      <c r="F409" s="65"/>
      <c r="G409" s="17">
        <f t="shared" si="13"/>
        <v>994.69999999999834</v>
      </c>
      <c r="H409" s="14">
        <f t="shared" si="12"/>
        <v>-12.5</v>
      </c>
      <c r="Q409" s="15"/>
    </row>
    <row r="410" spans="2:17" ht="10.5" customHeight="1">
      <c r="D410" s="38" t="s">
        <v>8</v>
      </c>
      <c r="E410" s="65">
        <v>20</v>
      </c>
      <c r="F410" s="65"/>
      <c r="G410" s="17">
        <f t="shared" si="13"/>
        <v>974.69999999999834</v>
      </c>
      <c r="H410" s="14">
        <f t="shared" si="12"/>
        <v>-20</v>
      </c>
      <c r="Q410" s="15"/>
    </row>
    <row r="411" spans="2:17" ht="10.5" customHeight="1">
      <c r="D411" s="38" t="s">
        <v>8</v>
      </c>
      <c r="E411" s="108">
        <v>40.909999999999997</v>
      </c>
      <c r="F411" s="65"/>
      <c r="G411" s="17">
        <f t="shared" si="13"/>
        <v>933.78999999999837</v>
      </c>
      <c r="H411" s="14">
        <f t="shared" si="12"/>
        <v>-40.909999999999997</v>
      </c>
      <c r="Q411" s="15"/>
    </row>
    <row r="412" spans="2:17" ht="10.5" customHeight="1">
      <c r="D412" s="38" t="s">
        <v>8</v>
      </c>
      <c r="E412" s="108">
        <v>25</v>
      </c>
      <c r="F412" s="65"/>
      <c r="G412" s="17">
        <f t="shared" si="13"/>
        <v>908.78999999999837</v>
      </c>
      <c r="H412" s="14">
        <f t="shared" si="12"/>
        <v>-25</v>
      </c>
      <c r="Q412" s="15"/>
    </row>
    <row r="413" spans="2:17" ht="10.5" customHeight="1">
      <c r="B413" s="22"/>
      <c r="C413" s="10"/>
      <c r="D413" s="1" t="s">
        <v>8</v>
      </c>
      <c r="E413" s="18">
        <v>5.2</v>
      </c>
      <c r="F413" s="65"/>
      <c r="G413" s="17">
        <f t="shared" si="13"/>
        <v>903.58999999999833</v>
      </c>
      <c r="H413" s="14">
        <f t="shared" si="12"/>
        <v>-5.2</v>
      </c>
      <c r="Q413" s="15"/>
    </row>
    <row r="414" spans="2:17" ht="10.5" customHeight="1">
      <c r="D414" s="38" t="s">
        <v>8</v>
      </c>
      <c r="E414" s="110">
        <v>47</v>
      </c>
      <c r="F414" s="65"/>
      <c r="G414" s="17">
        <f t="shared" si="13"/>
        <v>856.58999999999833</v>
      </c>
      <c r="H414" s="14">
        <f t="shared" si="12"/>
        <v>-47</v>
      </c>
      <c r="Q414" s="15"/>
    </row>
    <row r="415" spans="2:17" ht="10.5" customHeight="1">
      <c r="B415" s="23"/>
      <c r="C415" s="10"/>
      <c r="D415" s="1" t="s">
        <v>8</v>
      </c>
      <c r="E415" s="18">
        <v>19.989999999999998</v>
      </c>
      <c r="F415" s="65"/>
      <c r="G415" s="17">
        <f t="shared" si="13"/>
        <v>836.59999999999832</v>
      </c>
      <c r="H415" s="14">
        <f t="shared" si="12"/>
        <v>-19.989999999999998</v>
      </c>
      <c r="Q415" s="15"/>
    </row>
    <row r="416" spans="2:17" ht="10.5" customHeight="1">
      <c r="D416" s="38" t="s">
        <v>8</v>
      </c>
      <c r="E416" s="65">
        <v>28.92</v>
      </c>
      <c r="F416" s="65"/>
      <c r="G416" s="17">
        <f t="shared" si="13"/>
        <v>807.67999999999836</v>
      </c>
      <c r="H416" s="14">
        <f t="shared" si="12"/>
        <v>-28.92</v>
      </c>
      <c r="Q416" s="15"/>
    </row>
    <row r="417" spans="2:17" ht="10.5" customHeight="1">
      <c r="D417" s="38" t="s">
        <v>8</v>
      </c>
      <c r="E417" s="65">
        <v>20</v>
      </c>
      <c r="F417" s="65"/>
      <c r="G417" s="17">
        <f t="shared" si="13"/>
        <v>787.67999999999836</v>
      </c>
      <c r="H417" s="14">
        <f t="shared" si="12"/>
        <v>-20</v>
      </c>
      <c r="Q417" s="15"/>
    </row>
    <row r="418" spans="2:17" ht="10.5" customHeight="1">
      <c r="D418" s="38" t="s">
        <v>8</v>
      </c>
      <c r="E418" s="65">
        <v>4.6500000000000004</v>
      </c>
      <c r="F418" s="65"/>
      <c r="G418" s="17">
        <f t="shared" si="13"/>
        <v>783.02999999999838</v>
      </c>
      <c r="H418" s="14">
        <f t="shared" si="12"/>
        <v>-4.6500000000000004</v>
      </c>
      <c r="Q418" s="15"/>
    </row>
    <row r="419" spans="2:17" ht="10.5" customHeight="1">
      <c r="D419" s="38" t="s">
        <v>8</v>
      </c>
      <c r="E419" s="109">
        <v>23.88</v>
      </c>
      <c r="F419" s="65"/>
      <c r="G419" s="17">
        <f t="shared" si="13"/>
        <v>759.14999999999839</v>
      </c>
      <c r="H419" s="14">
        <f t="shared" si="12"/>
        <v>-23.88</v>
      </c>
      <c r="Q419" s="15"/>
    </row>
    <row r="420" spans="2:17" ht="10.5" customHeight="1">
      <c r="D420" s="38" t="s">
        <v>8</v>
      </c>
      <c r="E420" s="65">
        <v>31.59</v>
      </c>
      <c r="F420" s="65"/>
      <c r="G420" s="17">
        <f t="shared" si="13"/>
        <v>727.55999999999835</v>
      </c>
      <c r="H420" s="14">
        <f t="shared" si="12"/>
        <v>-31.59</v>
      </c>
      <c r="Q420" s="15"/>
    </row>
    <row r="421" spans="2:17" ht="10.5" customHeight="1">
      <c r="D421" s="38" t="s">
        <v>8</v>
      </c>
      <c r="E421" s="111">
        <v>17.989999999999998</v>
      </c>
      <c r="F421" s="65"/>
      <c r="G421" s="17">
        <f t="shared" si="13"/>
        <v>709.56999999999834</v>
      </c>
      <c r="H421" s="14">
        <f t="shared" si="12"/>
        <v>-17.989999999999998</v>
      </c>
      <c r="Q421" s="15"/>
    </row>
    <row r="422" spans="2:17" ht="10.5" customHeight="1">
      <c r="D422" s="38" t="s">
        <v>8</v>
      </c>
      <c r="E422" s="111"/>
      <c r="F422" s="65">
        <v>20.239999999999998</v>
      </c>
      <c r="G422" s="17">
        <f t="shared" si="13"/>
        <v>729.80999999999835</v>
      </c>
      <c r="H422" s="14">
        <f t="shared" si="12"/>
        <v>20.239999999999998</v>
      </c>
      <c r="Q422" s="15"/>
    </row>
    <row r="423" spans="2:17" ht="10.5" customHeight="1">
      <c r="D423" s="38" t="s">
        <v>8</v>
      </c>
      <c r="E423" s="65">
        <v>175.92</v>
      </c>
      <c r="F423" s="65"/>
      <c r="G423" s="17">
        <f t="shared" si="13"/>
        <v>553.88999999999839</v>
      </c>
      <c r="H423" s="14">
        <f t="shared" si="12"/>
        <v>-175.92</v>
      </c>
      <c r="Q423" s="15"/>
    </row>
    <row r="424" spans="2:17" ht="10.5" customHeight="1">
      <c r="D424" s="38" t="s">
        <v>8</v>
      </c>
      <c r="E424" s="65">
        <v>3.49</v>
      </c>
      <c r="F424" s="65"/>
      <c r="G424" s="17">
        <f t="shared" si="13"/>
        <v>550.39999999999839</v>
      </c>
      <c r="H424" s="14">
        <f t="shared" si="12"/>
        <v>-3.49</v>
      </c>
      <c r="Q424" s="15"/>
    </row>
    <row r="425" spans="2:17" ht="10.5" customHeight="1">
      <c r="D425" s="38" t="s">
        <v>8</v>
      </c>
      <c r="E425" s="111"/>
      <c r="F425" s="111">
        <v>8.68</v>
      </c>
      <c r="G425" s="17">
        <f t="shared" si="13"/>
        <v>559.07999999999834</v>
      </c>
      <c r="H425" s="14">
        <f t="shared" si="12"/>
        <v>8.68</v>
      </c>
      <c r="Q425" s="15"/>
    </row>
    <row r="426" spans="2:17" ht="10.5" customHeight="1">
      <c r="B426" s="22"/>
      <c r="C426" s="10"/>
      <c r="D426" s="1" t="s">
        <v>8</v>
      </c>
      <c r="E426" s="18">
        <v>24.55</v>
      </c>
      <c r="F426" s="18"/>
      <c r="G426" s="17">
        <f t="shared" si="13"/>
        <v>534.52999999999838</v>
      </c>
      <c r="H426" s="14">
        <f t="shared" si="12"/>
        <v>-24.55</v>
      </c>
      <c r="Q426" s="15"/>
    </row>
    <row r="427" spans="2:17" ht="10.5" customHeight="1">
      <c r="B427" s="22"/>
      <c r="C427" s="10"/>
      <c r="D427" s="1" t="s">
        <v>8</v>
      </c>
      <c r="E427" s="18"/>
      <c r="F427" s="18">
        <v>375.59</v>
      </c>
      <c r="G427" s="17">
        <f t="shared" si="13"/>
        <v>910.1199999999983</v>
      </c>
      <c r="H427" s="14">
        <f t="shared" si="12"/>
        <v>375.59</v>
      </c>
      <c r="Q427" s="15"/>
    </row>
    <row r="428" spans="2:17" ht="10.5" customHeight="1">
      <c r="D428" s="38" t="s">
        <v>8</v>
      </c>
      <c r="E428" s="111"/>
      <c r="F428" s="111">
        <v>475.94</v>
      </c>
      <c r="G428" s="17">
        <f t="shared" si="13"/>
        <v>1386.0599999999984</v>
      </c>
      <c r="H428" s="14">
        <f t="shared" si="12"/>
        <v>475.94</v>
      </c>
      <c r="Q428" s="15"/>
    </row>
    <row r="429" spans="2:17" ht="10.5" customHeight="1">
      <c r="D429" s="38" t="s">
        <v>8</v>
      </c>
      <c r="E429" s="111">
        <v>13.38</v>
      </c>
      <c r="F429" s="111"/>
      <c r="G429" s="17">
        <f t="shared" si="13"/>
        <v>1372.6799999999982</v>
      </c>
      <c r="H429" s="14">
        <f t="shared" si="12"/>
        <v>-13.38</v>
      </c>
      <c r="Q429" s="15"/>
    </row>
    <row r="430" spans="2:17" ht="10.5" customHeight="1">
      <c r="B430" s="21"/>
      <c r="C430" s="11"/>
      <c r="D430" s="1" t="s">
        <v>8</v>
      </c>
      <c r="E430" s="18">
        <v>37.51</v>
      </c>
      <c r="F430" s="17"/>
      <c r="G430" s="17">
        <f t="shared" si="13"/>
        <v>1335.1699999999983</v>
      </c>
      <c r="H430" s="14">
        <f t="shared" si="12"/>
        <v>-37.51</v>
      </c>
      <c r="Q430" s="15"/>
    </row>
    <row r="431" spans="2:17" ht="10.5" customHeight="1">
      <c r="D431" s="38" t="s">
        <v>8</v>
      </c>
      <c r="E431" s="111"/>
      <c r="F431" s="111">
        <v>166</v>
      </c>
      <c r="G431" s="17">
        <f t="shared" si="13"/>
        <v>1501.1699999999983</v>
      </c>
      <c r="H431" s="14">
        <f t="shared" si="12"/>
        <v>166</v>
      </c>
      <c r="Q431" s="15"/>
    </row>
    <row r="432" spans="2:17" ht="10.5" customHeight="1">
      <c r="D432" s="38" t="s">
        <v>8</v>
      </c>
      <c r="E432" s="111">
        <v>23.7</v>
      </c>
      <c r="F432" s="111"/>
      <c r="G432" s="17">
        <f t="shared" si="13"/>
        <v>1477.4699999999982</v>
      </c>
      <c r="H432" s="14">
        <f t="shared" si="12"/>
        <v>-23.7</v>
      </c>
      <c r="Q432" s="15"/>
    </row>
    <row r="433" spans="2:18" ht="10.5" customHeight="1">
      <c r="D433" s="38" t="s">
        <v>8</v>
      </c>
      <c r="E433" s="111">
        <v>20.309999999999999</v>
      </c>
      <c r="F433" s="111"/>
      <c r="G433" s="17">
        <f t="shared" si="13"/>
        <v>1457.1599999999983</v>
      </c>
      <c r="H433" s="14">
        <f t="shared" si="12"/>
        <v>-20.309999999999999</v>
      </c>
      <c r="Q433" s="15"/>
    </row>
    <row r="434" spans="2:18" ht="10.5" customHeight="1">
      <c r="D434" s="38" t="s">
        <v>8</v>
      </c>
      <c r="E434" s="111">
        <v>11.17</v>
      </c>
      <c r="F434" s="111"/>
      <c r="G434" s="17">
        <f t="shared" si="13"/>
        <v>1445.9899999999982</v>
      </c>
      <c r="H434" s="14">
        <f t="shared" si="12"/>
        <v>-11.17</v>
      </c>
      <c r="Q434" s="15"/>
    </row>
    <row r="435" spans="2:18" ht="10.5" customHeight="1">
      <c r="D435" s="38" t="s">
        <v>8</v>
      </c>
      <c r="E435" s="111">
        <v>23</v>
      </c>
      <c r="F435" s="111"/>
      <c r="G435" s="17">
        <f t="shared" si="13"/>
        <v>1422.9899999999982</v>
      </c>
      <c r="H435" s="14">
        <f t="shared" si="12"/>
        <v>-23</v>
      </c>
      <c r="Q435" s="15"/>
    </row>
    <row r="436" spans="2:18" ht="10.5" customHeight="1">
      <c r="B436" s="21"/>
      <c r="C436" s="10"/>
      <c r="D436" s="1" t="s">
        <v>8</v>
      </c>
      <c r="E436" s="18">
        <v>2.86</v>
      </c>
      <c r="F436" s="111"/>
      <c r="G436" s="17">
        <f t="shared" si="13"/>
        <v>1420.1299999999983</v>
      </c>
      <c r="H436" s="14">
        <f t="shared" si="12"/>
        <v>-2.86</v>
      </c>
      <c r="Q436" s="15"/>
    </row>
    <row r="437" spans="2:18" ht="10.5" customHeight="1">
      <c r="D437" s="38" t="s">
        <v>8</v>
      </c>
      <c r="E437" s="111">
        <v>17.309999999999999</v>
      </c>
      <c r="F437" s="111"/>
      <c r="G437" s="17">
        <f t="shared" si="13"/>
        <v>1402.8199999999983</v>
      </c>
      <c r="H437" s="14">
        <f t="shared" si="12"/>
        <v>-17.309999999999999</v>
      </c>
      <c r="Q437" s="15"/>
      <c r="R437" s="15"/>
    </row>
    <row r="438" spans="2:18" ht="10.5" customHeight="1">
      <c r="B438" s="21"/>
      <c r="C438" s="11"/>
      <c r="D438" s="2" t="s">
        <v>8</v>
      </c>
      <c r="E438" s="17">
        <v>2</v>
      </c>
      <c r="F438" s="17"/>
      <c r="G438" s="17">
        <f t="shared" si="13"/>
        <v>1400.8199999999983</v>
      </c>
      <c r="H438" s="14">
        <f t="shared" si="12"/>
        <v>-2</v>
      </c>
      <c r="Q438" s="15"/>
      <c r="R438" s="15"/>
    </row>
    <row r="439" spans="2:18" ht="10.5" customHeight="1">
      <c r="D439" s="38" t="s">
        <v>8</v>
      </c>
      <c r="E439" s="111">
        <v>53.23</v>
      </c>
      <c r="F439" s="111"/>
      <c r="G439" s="17">
        <f t="shared" si="13"/>
        <v>1347.5899999999983</v>
      </c>
      <c r="H439" s="14">
        <f t="shared" si="12"/>
        <v>-53.23</v>
      </c>
      <c r="Q439" s="15"/>
      <c r="R439" s="15"/>
    </row>
    <row r="440" spans="2:18" ht="10.5" customHeight="1">
      <c r="D440" s="38" t="s">
        <v>8</v>
      </c>
      <c r="E440" s="111">
        <v>5.3</v>
      </c>
      <c r="F440" s="111"/>
      <c r="G440" s="17">
        <f t="shared" si="13"/>
        <v>1342.2899999999984</v>
      </c>
      <c r="H440" s="14">
        <f t="shared" si="12"/>
        <v>-5.3</v>
      </c>
      <c r="Q440" s="15"/>
      <c r="R440" s="15"/>
    </row>
    <row r="441" spans="2:18" ht="10.5" customHeight="1">
      <c r="B441" s="21"/>
      <c r="C441" s="11"/>
      <c r="D441" s="2" t="s">
        <v>8</v>
      </c>
      <c r="E441" s="17">
        <v>8</v>
      </c>
      <c r="F441" s="111"/>
      <c r="G441" s="17">
        <f t="shared" si="13"/>
        <v>1334.2899999999984</v>
      </c>
      <c r="H441" s="14">
        <f t="shared" si="12"/>
        <v>-8</v>
      </c>
      <c r="Q441" s="15"/>
      <c r="R441" s="15"/>
    </row>
    <row r="442" spans="2:18" ht="10.5" customHeight="1">
      <c r="B442" s="21"/>
      <c r="C442" s="11"/>
      <c r="D442" s="2" t="s">
        <v>8</v>
      </c>
      <c r="E442" s="17">
        <v>3.25</v>
      </c>
      <c r="F442" s="111"/>
      <c r="G442" s="17">
        <f t="shared" si="13"/>
        <v>1331.0399999999984</v>
      </c>
      <c r="H442" s="14">
        <f t="shared" si="12"/>
        <v>-3.25</v>
      </c>
      <c r="Q442" s="15"/>
      <c r="R442" s="15"/>
    </row>
    <row r="443" spans="2:18" ht="10.5" customHeight="1">
      <c r="B443" s="21"/>
      <c r="C443" s="12"/>
      <c r="D443" s="2" t="s">
        <v>8</v>
      </c>
      <c r="E443" s="17">
        <v>40</v>
      </c>
      <c r="F443" s="111"/>
      <c r="G443" s="17">
        <f t="shared" si="13"/>
        <v>1291.0399999999984</v>
      </c>
      <c r="H443" s="14">
        <f t="shared" si="12"/>
        <v>-40</v>
      </c>
      <c r="Q443" s="15"/>
      <c r="R443" s="15"/>
    </row>
    <row r="444" spans="2:18" ht="10.5" customHeight="1">
      <c r="D444" s="38" t="s">
        <v>8</v>
      </c>
      <c r="E444" s="111">
        <v>15.47</v>
      </c>
      <c r="F444" s="111"/>
      <c r="G444" s="17">
        <f t="shared" si="13"/>
        <v>1275.5699999999983</v>
      </c>
      <c r="H444" s="14">
        <f t="shared" si="12"/>
        <v>-15.47</v>
      </c>
      <c r="Q444" s="15"/>
      <c r="R444" s="15"/>
    </row>
    <row r="445" spans="2:18" ht="10.5" customHeight="1">
      <c r="D445" s="38" t="s">
        <v>8</v>
      </c>
      <c r="E445" s="111">
        <v>75.180000000000007</v>
      </c>
      <c r="F445" s="111"/>
      <c r="G445" s="17">
        <f t="shared" si="13"/>
        <v>1200.3899999999983</v>
      </c>
      <c r="H445" s="14">
        <f t="shared" si="12"/>
        <v>-75.180000000000007</v>
      </c>
      <c r="Q445" s="15"/>
      <c r="R445" s="15"/>
    </row>
    <row r="446" spans="2:18" ht="10.5" customHeight="1">
      <c r="B446" s="22"/>
      <c r="C446" s="10"/>
      <c r="D446" s="1" t="s">
        <v>8</v>
      </c>
      <c r="E446" s="18">
        <v>106.21</v>
      </c>
      <c r="F446" s="18"/>
      <c r="G446" s="17">
        <f t="shared" si="13"/>
        <v>1094.1799999999982</v>
      </c>
      <c r="H446" s="14">
        <f t="shared" si="12"/>
        <v>-106.21</v>
      </c>
      <c r="Q446" s="15"/>
      <c r="R446" s="15"/>
    </row>
    <row r="447" spans="2:18" ht="10.5" customHeight="1">
      <c r="B447" s="21"/>
      <c r="C447" s="11"/>
      <c r="D447" s="2" t="s">
        <v>8</v>
      </c>
      <c r="E447" s="17">
        <v>129.91</v>
      </c>
      <c r="F447" s="17"/>
      <c r="G447" s="17">
        <f t="shared" si="13"/>
        <v>964.26999999999828</v>
      </c>
      <c r="H447" s="14">
        <f t="shared" si="12"/>
        <v>-129.91</v>
      </c>
      <c r="Q447" s="15"/>
      <c r="R447" s="15"/>
    </row>
    <row r="448" spans="2:18" ht="10.5" customHeight="1">
      <c r="D448" s="38" t="s">
        <v>8</v>
      </c>
      <c r="E448" s="111">
        <v>23.49</v>
      </c>
      <c r="F448" s="111"/>
      <c r="G448" s="17">
        <f t="shared" si="13"/>
        <v>940.77999999999827</v>
      </c>
      <c r="H448" s="14">
        <f t="shared" si="12"/>
        <v>-23.49</v>
      </c>
      <c r="Q448" s="15"/>
      <c r="R448" s="15"/>
    </row>
    <row r="449" spans="2:18" ht="10.5" customHeight="1">
      <c r="B449" s="21"/>
      <c r="C449" s="83"/>
      <c r="D449" s="1" t="s">
        <v>8</v>
      </c>
      <c r="E449" s="18">
        <v>9.14</v>
      </c>
      <c r="F449" s="18"/>
      <c r="G449" s="17">
        <f t="shared" si="13"/>
        <v>931.63999999999828</v>
      </c>
      <c r="H449" s="14">
        <f t="shared" si="12"/>
        <v>-9.14</v>
      </c>
      <c r="Q449" s="15"/>
      <c r="R449" s="15"/>
    </row>
    <row r="450" spans="2:18" ht="10.5" customHeight="1">
      <c r="B450" s="21"/>
      <c r="C450" s="10"/>
      <c r="D450" s="1" t="s">
        <v>8</v>
      </c>
      <c r="E450" s="18">
        <v>2</v>
      </c>
      <c r="F450" s="18"/>
      <c r="G450" s="17">
        <f t="shared" si="13"/>
        <v>929.63999999999828</v>
      </c>
      <c r="H450" s="14">
        <f t="shared" si="12"/>
        <v>-2</v>
      </c>
      <c r="Q450" s="15"/>
      <c r="R450" s="15"/>
    </row>
    <row r="451" spans="2:18" ht="10.5" customHeight="1">
      <c r="B451" s="22"/>
      <c r="C451" s="10"/>
      <c r="D451" s="1" t="s">
        <v>8</v>
      </c>
      <c r="E451" s="18"/>
      <c r="F451" s="18">
        <v>986.49</v>
      </c>
      <c r="G451" s="17">
        <f t="shared" si="13"/>
        <v>1916.1299999999983</v>
      </c>
      <c r="H451" s="14">
        <f t="shared" si="12"/>
        <v>986.49</v>
      </c>
      <c r="Q451" s="15"/>
      <c r="R451" s="15"/>
    </row>
    <row r="452" spans="2:18" ht="10.5" customHeight="1">
      <c r="D452" s="38" t="s">
        <v>8</v>
      </c>
      <c r="E452" s="111">
        <v>24.83</v>
      </c>
      <c r="F452" s="111"/>
      <c r="G452" s="17">
        <f t="shared" si="13"/>
        <v>1891.2999999999984</v>
      </c>
      <c r="H452" s="14">
        <f t="shared" ref="H452:H515" si="14">IF(D452="x",F452-E452,0)</f>
        <v>-24.83</v>
      </c>
      <c r="Q452" s="15"/>
      <c r="R452" s="15"/>
    </row>
    <row r="453" spans="2:18" ht="10.5" customHeight="1">
      <c r="D453" s="38" t="s">
        <v>8</v>
      </c>
      <c r="E453" s="111"/>
      <c r="F453" s="111">
        <v>12.1</v>
      </c>
      <c r="G453" s="17">
        <f t="shared" ref="G453:G516" si="15">SUM(G452-E453+F453)</f>
        <v>1903.3999999999983</v>
      </c>
      <c r="H453" s="14">
        <f t="shared" si="14"/>
        <v>12.1</v>
      </c>
      <c r="Q453" s="15"/>
      <c r="R453" s="15"/>
    </row>
    <row r="454" spans="2:18" ht="10.5" customHeight="1">
      <c r="D454" s="38" t="s">
        <v>8</v>
      </c>
      <c r="E454" s="111"/>
      <c r="F454" s="111">
        <v>12.3</v>
      </c>
      <c r="G454" s="17">
        <f t="shared" si="15"/>
        <v>1915.6999999999982</v>
      </c>
      <c r="H454" s="14">
        <f t="shared" si="14"/>
        <v>12.3</v>
      </c>
      <c r="Q454" s="15"/>
      <c r="R454" s="15"/>
    </row>
    <row r="455" spans="2:18" ht="10.5" customHeight="1">
      <c r="D455" s="38" t="s">
        <v>8</v>
      </c>
      <c r="E455" s="111"/>
      <c r="F455" s="111">
        <v>6.9</v>
      </c>
      <c r="G455" s="17">
        <f t="shared" si="15"/>
        <v>1922.5999999999983</v>
      </c>
      <c r="H455" s="14">
        <f t="shared" si="14"/>
        <v>6.9</v>
      </c>
      <c r="Q455" s="15"/>
      <c r="R455" s="15"/>
    </row>
    <row r="456" spans="2:18" ht="10.5" customHeight="1">
      <c r="D456" s="38" t="s">
        <v>8</v>
      </c>
      <c r="E456" s="111">
        <v>43.65</v>
      </c>
      <c r="F456" s="111"/>
      <c r="G456" s="17">
        <f t="shared" si="15"/>
        <v>1878.9499999999982</v>
      </c>
      <c r="H456" s="14">
        <f t="shared" si="14"/>
        <v>-43.65</v>
      </c>
      <c r="Q456" s="15"/>
      <c r="R456" s="15"/>
    </row>
    <row r="457" spans="2:18" ht="10.5" customHeight="1">
      <c r="D457" s="38" t="s">
        <v>8</v>
      </c>
      <c r="E457" s="111">
        <v>70.41</v>
      </c>
      <c r="F457" s="111"/>
      <c r="G457" s="17">
        <f t="shared" si="15"/>
        <v>1808.5399999999981</v>
      </c>
      <c r="H457" s="14">
        <f t="shared" si="14"/>
        <v>-70.41</v>
      </c>
      <c r="Q457" s="15"/>
      <c r="R457" s="15"/>
    </row>
    <row r="458" spans="2:18" ht="10.5" customHeight="1">
      <c r="B458" s="21"/>
      <c r="C458" s="11"/>
      <c r="D458" s="2" t="s">
        <v>8</v>
      </c>
      <c r="E458" s="17">
        <v>68.91</v>
      </c>
      <c r="F458" s="17"/>
      <c r="G458" s="17">
        <f t="shared" si="15"/>
        <v>1739.6299999999981</v>
      </c>
      <c r="H458" s="14">
        <f t="shared" si="14"/>
        <v>-68.91</v>
      </c>
      <c r="Q458" s="15"/>
      <c r="R458" s="15"/>
    </row>
    <row r="459" spans="2:18" ht="10.5" customHeight="1">
      <c r="B459" s="22"/>
      <c r="C459" s="10"/>
      <c r="D459" s="1" t="s">
        <v>8</v>
      </c>
      <c r="E459" s="18">
        <v>78.05</v>
      </c>
      <c r="F459" s="18"/>
      <c r="G459" s="17">
        <f t="shared" si="15"/>
        <v>1661.5799999999981</v>
      </c>
      <c r="H459" s="14">
        <f t="shared" si="14"/>
        <v>-78.05</v>
      </c>
      <c r="Q459" s="15"/>
      <c r="R459" s="15"/>
    </row>
    <row r="460" spans="2:18" ht="10.5" customHeight="1">
      <c r="D460" s="38" t="s">
        <v>8</v>
      </c>
      <c r="E460" s="65">
        <v>59.79</v>
      </c>
      <c r="F460" s="65"/>
      <c r="G460" s="17">
        <f t="shared" si="15"/>
        <v>1601.7899999999981</v>
      </c>
      <c r="H460" s="14">
        <f t="shared" si="14"/>
        <v>-59.79</v>
      </c>
      <c r="Q460" s="15"/>
      <c r="R460" s="15"/>
    </row>
    <row r="461" spans="2:18" ht="10.5" customHeight="1">
      <c r="D461" s="38" t="s">
        <v>8</v>
      </c>
      <c r="E461" s="65">
        <v>294</v>
      </c>
      <c r="F461" s="65"/>
      <c r="G461" s="17">
        <f t="shared" si="15"/>
        <v>1307.7899999999981</v>
      </c>
      <c r="H461" s="14">
        <f t="shared" si="14"/>
        <v>-294</v>
      </c>
      <c r="Q461" s="15"/>
      <c r="R461" s="15"/>
    </row>
    <row r="462" spans="2:18" ht="10.5" customHeight="1">
      <c r="D462" s="38" t="s">
        <v>8</v>
      </c>
      <c r="E462" s="65">
        <v>17.05</v>
      </c>
      <c r="F462" s="65"/>
      <c r="G462" s="17">
        <f t="shared" si="15"/>
        <v>1290.7399999999982</v>
      </c>
      <c r="H462" s="14">
        <f t="shared" si="14"/>
        <v>-17.05</v>
      </c>
      <c r="Q462" s="15"/>
      <c r="R462" s="15"/>
    </row>
    <row r="463" spans="2:18" ht="10.5" customHeight="1">
      <c r="D463" s="38" t="s">
        <v>8</v>
      </c>
      <c r="E463" s="111">
        <v>15.8</v>
      </c>
      <c r="F463" s="65"/>
      <c r="G463" s="17">
        <f t="shared" si="15"/>
        <v>1274.9399999999982</v>
      </c>
      <c r="H463" s="14">
        <f t="shared" si="14"/>
        <v>-15.8</v>
      </c>
      <c r="Q463" s="15"/>
      <c r="R463" s="15"/>
    </row>
    <row r="464" spans="2:18" ht="10.5" customHeight="1">
      <c r="D464" s="38" t="s">
        <v>8</v>
      </c>
      <c r="E464" s="65">
        <v>5.0999999999999996</v>
      </c>
      <c r="F464" s="65"/>
      <c r="G464" s="17">
        <f t="shared" si="15"/>
        <v>1269.8399999999983</v>
      </c>
      <c r="H464" s="14">
        <f t="shared" si="14"/>
        <v>-5.0999999999999996</v>
      </c>
      <c r="Q464" s="15"/>
      <c r="R464" s="15"/>
    </row>
    <row r="465" spans="4:18" ht="10.5" customHeight="1">
      <c r="D465" s="38" t="s">
        <v>8</v>
      </c>
      <c r="E465" s="111">
        <v>21.13</v>
      </c>
      <c r="F465" s="111"/>
      <c r="G465" s="17">
        <f t="shared" si="15"/>
        <v>1248.7099999999982</v>
      </c>
      <c r="H465" s="14">
        <f t="shared" si="14"/>
        <v>-21.13</v>
      </c>
      <c r="Q465" s="15"/>
      <c r="R465" s="15"/>
    </row>
    <row r="466" spans="4:18" ht="10.5" customHeight="1">
      <c r="D466" s="38" t="s">
        <v>8</v>
      </c>
      <c r="E466" s="111">
        <v>7.5</v>
      </c>
      <c r="F466" s="65"/>
      <c r="G466" s="17">
        <f t="shared" si="15"/>
        <v>1241.2099999999982</v>
      </c>
      <c r="H466" s="14">
        <f t="shared" si="14"/>
        <v>-7.5</v>
      </c>
      <c r="Q466" s="15"/>
      <c r="R466" s="15"/>
    </row>
    <row r="467" spans="4:18" ht="10.5" customHeight="1">
      <c r="D467" s="38" t="s">
        <v>8</v>
      </c>
      <c r="E467" s="111">
        <v>13.84</v>
      </c>
      <c r="F467" s="111"/>
      <c r="G467" s="17">
        <f t="shared" si="15"/>
        <v>1227.3699999999983</v>
      </c>
      <c r="H467" s="14">
        <f t="shared" si="14"/>
        <v>-13.84</v>
      </c>
      <c r="Q467" s="15"/>
      <c r="R467" s="15"/>
    </row>
    <row r="468" spans="4:18" ht="10.5" customHeight="1">
      <c r="D468" s="38" t="s">
        <v>8</v>
      </c>
      <c r="E468" s="65"/>
      <c r="F468" s="65">
        <v>16</v>
      </c>
      <c r="G468" s="17">
        <f t="shared" si="15"/>
        <v>1243.3699999999983</v>
      </c>
      <c r="H468" s="14">
        <f t="shared" si="14"/>
        <v>16</v>
      </c>
      <c r="Q468" s="15"/>
      <c r="R468" s="15"/>
    </row>
    <row r="469" spans="4:18" ht="10.5" customHeight="1">
      <c r="D469" s="38" t="s">
        <v>8</v>
      </c>
      <c r="E469" s="65">
        <v>26.8</v>
      </c>
      <c r="F469" s="65"/>
      <c r="G469" s="17">
        <f t="shared" si="15"/>
        <v>1216.5699999999983</v>
      </c>
      <c r="H469" s="14">
        <f t="shared" si="14"/>
        <v>-26.8</v>
      </c>
      <c r="Q469" s="15"/>
      <c r="R469" s="15"/>
    </row>
    <row r="470" spans="4:18" ht="10.5" customHeight="1">
      <c r="D470" s="38" t="s">
        <v>8</v>
      </c>
      <c r="E470" s="65">
        <v>7.08</v>
      </c>
      <c r="F470" s="65"/>
      <c r="G470" s="17">
        <f t="shared" si="15"/>
        <v>1209.4899999999984</v>
      </c>
      <c r="H470" s="14">
        <f t="shared" si="14"/>
        <v>-7.08</v>
      </c>
      <c r="Q470" s="15"/>
      <c r="R470" s="15"/>
    </row>
    <row r="471" spans="4:18" ht="10.5" customHeight="1">
      <c r="D471" s="38" t="s">
        <v>8</v>
      </c>
      <c r="E471" s="65">
        <v>10.199999999999999</v>
      </c>
      <c r="F471" s="65"/>
      <c r="G471" s="17">
        <f t="shared" si="15"/>
        <v>1199.2899999999984</v>
      </c>
      <c r="H471" s="14">
        <f t="shared" si="14"/>
        <v>-10.199999999999999</v>
      </c>
      <c r="Q471" s="15"/>
      <c r="R471" s="15"/>
    </row>
    <row r="472" spans="4:18" ht="10.5" customHeight="1">
      <c r="D472" s="38" t="s">
        <v>8</v>
      </c>
      <c r="E472" s="65">
        <v>16.899999999999999</v>
      </c>
      <c r="F472" s="65"/>
      <c r="G472" s="17">
        <f t="shared" si="15"/>
        <v>1182.3899999999983</v>
      </c>
      <c r="H472" s="14">
        <f t="shared" si="14"/>
        <v>-16.899999999999999</v>
      </c>
      <c r="Q472" s="15"/>
      <c r="R472" s="15"/>
    </row>
    <row r="473" spans="4:18" ht="10.5" customHeight="1">
      <c r="D473" s="38" t="s">
        <v>8</v>
      </c>
      <c r="E473" s="65">
        <v>20</v>
      </c>
      <c r="F473" s="111"/>
      <c r="G473" s="17">
        <f t="shared" si="15"/>
        <v>1162.3899999999983</v>
      </c>
      <c r="H473" s="14">
        <f t="shared" si="14"/>
        <v>-20</v>
      </c>
      <c r="Q473" s="15"/>
      <c r="R473" s="15"/>
    </row>
    <row r="474" spans="4:18" ht="10.5" customHeight="1">
      <c r="D474" s="38" t="s">
        <v>8</v>
      </c>
      <c r="E474" s="111">
        <v>79.77</v>
      </c>
      <c r="F474" s="111"/>
      <c r="G474" s="17">
        <f t="shared" si="15"/>
        <v>1082.6199999999983</v>
      </c>
      <c r="H474" s="14">
        <f t="shared" si="14"/>
        <v>-79.77</v>
      </c>
      <c r="Q474" s="15"/>
      <c r="R474" s="15"/>
    </row>
    <row r="475" spans="4:18" ht="10.5" customHeight="1">
      <c r="D475" s="38" t="s">
        <v>8</v>
      </c>
      <c r="E475" s="111">
        <v>57.81</v>
      </c>
      <c r="F475" s="111"/>
      <c r="G475" s="17">
        <f t="shared" si="15"/>
        <v>1024.8099999999984</v>
      </c>
      <c r="H475" s="14">
        <f t="shared" si="14"/>
        <v>-57.81</v>
      </c>
      <c r="Q475" s="15"/>
      <c r="R475" s="15"/>
    </row>
    <row r="476" spans="4:18" ht="10.5" customHeight="1">
      <c r="D476" s="38" t="s">
        <v>8</v>
      </c>
      <c r="E476" s="65"/>
      <c r="F476" s="17">
        <v>71.7</v>
      </c>
      <c r="G476" s="17">
        <f t="shared" si="15"/>
        <v>1096.5099999999984</v>
      </c>
      <c r="H476" s="14">
        <f t="shared" si="14"/>
        <v>71.7</v>
      </c>
      <c r="Q476" s="15"/>
      <c r="R476" s="15"/>
    </row>
    <row r="477" spans="4:18" ht="10.5" customHeight="1">
      <c r="D477" s="38" t="s">
        <v>8</v>
      </c>
      <c r="E477" s="65">
        <v>299</v>
      </c>
      <c r="F477" s="65"/>
      <c r="G477" s="17">
        <f t="shared" si="15"/>
        <v>797.5099999999984</v>
      </c>
      <c r="H477" s="14">
        <f t="shared" si="14"/>
        <v>-299</v>
      </c>
      <c r="Q477" s="15"/>
      <c r="R477" s="15"/>
    </row>
    <row r="478" spans="4:18" ht="10.5" customHeight="1">
      <c r="D478" s="38" t="s">
        <v>8</v>
      </c>
      <c r="E478" s="111">
        <v>54.06</v>
      </c>
      <c r="F478" s="65"/>
      <c r="G478" s="17">
        <f t="shared" si="15"/>
        <v>743.44999999999845</v>
      </c>
      <c r="H478" s="14">
        <f t="shared" si="14"/>
        <v>-54.06</v>
      </c>
      <c r="Q478" s="15"/>
      <c r="R478" s="15"/>
    </row>
    <row r="479" spans="4:18" ht="10.5" customHeight="1">
      <c r="D479" s="38" t="s">
        <v>8</v>
      </c>
      <c r="E479" s="111">
        <v>4.3499999999999996</v>
      </c>
      <c r="F479" s="111"/>
      <c r="G479" s="17">
        <f t="shared" si="15"/>
        <v>739.09999999999843</v>
      </c>
      <c r="H479" s="14">
        <f t="shared" si="14"/>
        <v>-4.3499999999999996</v>
      </c>
      <c r="Q479" s="15"/>
      <c r="R479" s="15"/>
    </row>
    <row r="480" spans="4:18" ht="10.5" customHeight="1">
      <c r="D480" s="38" t="s">
        <v>8</v>
      </c>
      <c r="E480" s="111">
        <v>10.18</v>
      </c>
      <c r="F480" s="111"/>
      <c r="G480" s="17">
        <f t="shared" si="15"/>
        <v>728.91999999999848</v>
      </c>
      <c r="H480" s="14">
        <f t="shared" si="14"/>
        <v>-10.18</v>
      </c>
      <c r="Q480" s="15"/>
      <c r="R480" s="15"/>
    </row>
    <row r="481" spans="2:18" ht="10.5" customHeight="1">
      <c r="D481" s="38" t="s">
        <v>8</v>
      </c>
      <c r="E481" s="111">
        <v>10.63</v>
      </c>
      <c r="F481" s="111"/>
      <c r="G481" s="17">
        <f t="shared" si="15"/>
        <v>718.28999999999849</v>
      </c>
      <c r="H481" s="14">
        <f t="shared" si="14"/>
        <v>-10.63</v>
      </c>
      <c r="Q481" s="15"/>
      <c r="R481" s="15"/>
    </row>
    <row r="482" spans="2:18" ht="10.5" customHeight="1">
      <c r="D482" s="38" t="s">
        <v>8</v>
      </c>
      <c r="E482" s="111"/>
      <c r="F482" s="17">
        <v>299</v>
      </c>
      <c r="G482" s="17">
        <f t="shared" si="15"/>
        <v>1017.2899999999985</v>
      </c>
      <c r="H482" s="14">
        <f t="shared" si="14"/>
        <v>299</v>
      </c>
      <c r="Q482" s="15"/>
      <c r="R482" s="15"/>
    </row>
    <row r="483" spans="2:18" ht="10.5" customHeight="1">
      <c r="D483" s="38" t="s">
        <v>8</v>
      </c>
      <c r="E483" s="65">
        <v>10.78</v>
      </c>
      <c r="F483" s="65"/>
      <c r="G483" s="17">
        <f t="shared" si="15"/>
        <v>1006.5099999999985</v>
      </c>
      <c r="H483" s="14">
        <f t="shared" si="14"/>
        <v>-10.78</v>
      </c>
      <c r="Q483" s="15"/>
      <c r="R483" s="15"/>
    </row>
    <row r="484" spans="2:18" ht="10.5" customHeight="1">
      <c r="D484" s="38" t="s">
        <v>8</v>
      </c>
      <c r="E484" s="111">
        <v>23</v>
      </c>
      <c r="F484" s="111"/>
      <c r="G484" s="17">
        <f t="shared" si="15"/>
        <v>983.50999999999851</v>
      </c>
      <c r="H484" s="14">
        <f t="shared" si="14"/>
        <v>-23</v>
      </c>
      <c r="Q484" s="15"/>
      <c r="R484" s="15"/>
    </row>
    <row r="485" spans="2:18" ht="10.5" customHeight="1">
      <c r="B485" s="21"/>
      <c r="C485" s="11"/>
      <c r="D485" s="2" t="s">
        <v>8</v>
      </c>
      <c r="E485" s="17">
        <v>19.989999999999998</v>
      </c>
      <c r="F485" s="17"/>
      <c r="G485" s="17">
        <f t="shared" si="15"/>
        <v>963.5199999999985</v>
      </c>
      <c r="H485" s="14">
        <f t="shared" si="14"/>
        <v>-19.989999999999998</v>
      </c>
      <c r="Q485" s="15"/>
      <c r="R485" s="15"/>
    </row>
    <row r="486" spans="2:18" ht="10.5" customHeight="1">
      <c r="D486" s="38" t="s">
        <v>8</v>
      </c>
      <c r="E486" s="111"/>
      <c r="F486" s="65">
        <v>46</v>
      </c>
      <c r="G486" s="17">
        <f t="shared" si="15"/>
        <v>1009.5199999999985</v>
      </c>
      <c r="H486" s="14">
        <f t="shared" si="14"/>
        <v>46</v>
      </c>
      <c r="Q486" s="15"/>
      <c r="R486" s="15"/>
    </row>
    <row r="487" spans="2:18" ht="10.5" customHeight="1">
      <c r="B487" s="21"/>
      <c r="C487" s="10"/>
      <c r="D487" s="2" t="s">
        <v>8</v>
      </c>
      <c r="E487" s="17">
        <v>201.66</v>
      </c>
      <c r="F487" s="65"/>
      <c r="G487" s="17">
        <f t="shared" si="15"/>
        <v>807.85999999999854</v>
      </c>
      <c r="H487" s="14">
        <f t="shared" si="14"/>
        <v>-201.66</v>
      </c>
      <c r="Q487" s="15"/>
      <c r="R487" s="15"/>
    </row>
    <row r="488" spans="2:18" ht="10.5" customHeight="1">
      <c r="D488" s="38" t="s">
        <v>8</v>
      </c>
      <c r="E488" s="65">
        <v>40.200000000000003</v>
      </c>
      <c r="F488" s="65"/>
      <c r="G488" s="17">
        <f t="shared" si="15"/>
        <v>767.65999999999849</v>
      </c>
      <c r="H488" s="14">
        <f t="shared" si="14"/>
        <v>-40.200000000000003</v>
      </c>
      <c r="Q488" s="15"/>
      <c r="R488" s="15"/>
    </row>
    <row r="489" spans="2:18" ht="10.5" customHeight="1">
      <c r="D489" s="38" t="s">
        <v>8</v>
      </c>
      <c r="E489" s="65">
        <v>11.3</v>
      </c>
      <c r="F489" s="65"/>
      <c r="G489" s="17">
        <f t="shared" si="15"/>
        <v>756.35999999999854</v>
      </c>
      <c r="H489" s="14">
        <f t="shared" si="14"/>
        <v>-11.3</v>
      </c>
      <c r="Q489" s="15"/>
      <c r="R489" s="15"/>
    </row>
    <row r="490" spans="2:18" ht="10.5" customHeight="1">
      <c r="D490" s="38" t="s">
        <v>8</v>
      </c>
      <c r="E490" s="65">
        <v>23</v>
      </c>
      <c r="F490" s="65"/>
      <c r="G490" s="17">
        <f t="shared" si="15"/>
        <v>733.35999999999854</v>
      </c>
      <c r="H490" s="14">
        <f t="shared" si="14"/>
        <v>-23</v>
      </c>
      <c r="Q490" s="15"/>
      <c r="R490" s="15"/>
    </row>
    <row r="491" spans="2:18" ht="10.5" customHeight="1">
      <c r="D491" s="38" t="s">
        <v>8</v>
      </c>
      <c r="E491" s="65">
        <v>24.3</v>
      </c>
      <c r="F491" s="65"/>
      <c r="G491" s="17">
        <f t="shared" si="15"/>
        <v>709.05999999999858</v>
      </c>
      <c r="H491" s="14">
        <f t="shared" si="14"/>
        <v>-24.3</v>
      </c>
      <c r="Q491" s="15"/>
      <c r="R491" s="15"/>
    </row>
    <row r="492" spans="2:18" ht="10.5" customHeight="1">
      <c r="D492" s="38" t="s">
        <v>8</v>
      </c>
      <c r="E492" s="111">
        <v>28.24</v>
      </c>
      <c r="F492" s="65"/>
      <c r="G492" s="17">
        <f t="shared" si="15"/>
        <v>680.81999999999857</v>
      </c>
      <c r="H492" s="14">
        <f t="shared" si="14"/>
        <v>-28.24</v>
      </c>
      <c r="Q492" s="15"/>
      <c r="R492" s="15"/>
    </row>
    <row r="493" spans="2:18" ht="10.5" customHeight="1">
      <c r="D493" s="38" t="s">
        <v>8</v>
      </c>
      <c r="E493" s="111">
        <v>150.35</v>
      </c>
      <c r="F493" s="65"/>
      <c r="G493" s="17">
        <f t="shared" si="15"/>
        <v>530.46999999999855</v>
      </c>
      <c r="H493" s="14">
        <f t="shared" si="14"/>
        <v>-150.35</v>
      </c>
      <c r="Q493" s="15"/>
      <c r="R493" s="15"/>
    </row>
    <row r="494" spans="2:18" ht="10.5" customHeight="1">
      <c r="D494" s="38" t="s">
        <v>8</v>
      </c>
      <c r="E494" s="65">
        <v>14.82</v>
      </c>
      <c r="F494" s="65"/>
      <c r="G494" s="17">
        <f t="shared" si="15"/>
        <v>515.6499999999985</v>
      </c>
      <c r="H494" s="14">
        <f t="shared" si="14"/>
        <v>-14.82</v>
      </c>
      <c r="Q494" s="15"/>
      <c r="R494" s="15"/>
    </row>
    <row r="495" spans="2:18" ht="10.5" customHeight="1">
      <c r="D495" s="38" t="s">
        <v>8</v>
      </c>
      <c r="E495" s="65">
        <v>66</v>
      </c>
      <c r="F495" s="65"/>
      <c r="G495" s="17">
        <f t="shared" si="15"/>
        <v>449.6499999999985</v>
      </c>
      <c r="H495" s="14">
        <f t="shared" si="14"/>
        <v>-66</v>
      </c>
      <c r="Q495" s="15"/>
      <c r="R495" s="15"/>
    </row>
    <row r="496" spans="2:18" ht="10.5" customHeight="1">
      <c r="D496" s="38" t="s">
        <v>8</v>
      </c>
      <c r="E496" s="65">
        <v>2.99</v>
      </c>
      <c r="F496" s="65"/>
      <c r="G496" s="17">
        <f t="shared" si="15"/>
        <v>446.65999999999849</v>
      </c>
      <c r="H496" s="14">
        <f t="shared" si="14"/>
        <v>-2.99</v>
      </c>
      <c r="Q496" s="15"/>
      <c r="R496" s="15"/>
    </row>
    <row r="497" spans="2:18" ht="10.5" customHeight="1">
      <c r="D497" s="38" t="s">
        <v>8</v>
      </c>
      <c r="E497" s="65">
        <v>4.93</v>
      </c>
      <c r="F497" s="65"/>
      <c r="G497" s="17">
        <f t="shared" si="15"/>
        <v>441.72999999999848</v>
      </c>
      <c r="H497" s="14">
        <f t="shared" si="14"/>
        <v>-4.93</v>
      </c>
      <c r="Q497" s="15"/>
      <c r="R497" s="15"/>
    </row>
    <row r="498" spans="2:18" ht="10.5" customHeight="1">
      <c r="D498" s="38" t="s">
        <v>8</v>
      </c>
      <c r="E498" s="65">
        <v>10</v>
      </c>
      <c r="F498" s="65"/>
      <c r="G498" s="17">
        <f t="shared" si="15"/>
        <v>431.72999999999848</v>
      </c>
      <c r="H498" s="14">
        <f t="shared" si="14"/>
        <v>-10</v>
      </c>
      <c r="Q498" s="15"/>
      <c r="R498" s="15"/>
    </row>
    <row r="499" spans="2:18" ht="10.5" customHeight="1">
      <c r="D499" s="38" t="s">
        <v>8</v>
      </c>
      <c r="E499" s="65">
        <v>60</v>
      </c>
      <c r="F499" s="65"/>
      <c r="G499" s="17">
        <f t="shared" si="15"/>
        <v>371.72999999999848</v>
      </c>
      <c r="H499" s="14">
        <f t="shared" si="14"/>
        <v>-60</v>
      </c>
      <c r="Q499" s="15"/>
      <c r="R499" s="15"/>
    </row>
    <row r="500" spans="2:18" ht="10.5" customHeight="1">
      <c r="D500" s="38" t="s">
        <v>8</v>
      </c>
      <c r="E500" s="65">
        <v>6.65</v>
      </c>
      <c r="F500" s="65"/>
      <c r="G500" s="17">
        <f t="shared" si="15"/>
        <v>365.07999999999851</v>
      </c>
      <c r="H500" s="14">
        <f t="shared" si="14"/>
        <v>-6.65</v>
      </c>
      <c r="Q500" s="15"/>
      <c r="R500" s="15"/>
    </row>
    <row r="501" spans="2:18" ht="10.5" customHeight="1">
      <c r="D501" s="38" t="s">
        <v>8</v>
      </c>
      <c r="E501" s="65"/>
      <c r="F501" s="65">
        <v>15.1</v>
      </c>
      <c r="G501" s="17">
        <f t="shared" si="15"/>
        <v>380.17999999999853</v>
      </c>
      <c r="H501" s="14">
        <f t="shared" si="14"/>
        <v>15.1</v>
      </c>
      <c r="Q501" s="15"/>
      <c r="R501" s="15"/>
    </row>
    <row r="502" spans="2:18" ht="10.5" customHeight="1">
      <c r="D502" s="38" t="s">
        <v>8</v>
      </c>
      <c r="E502" s="65"/>
      <c r="F502" s="65">
        <v>6.9</v>
      </c>
      <c r="G502" s="17">
        <f t="shared" si="15"/>
        <v>387.07999999999851</v>
      </c>
      <c r="H502" s="14">
        <f t="shared" si="14"/>
        <v>6.9</v>
      </c>
      <c r="Q502" s="15"/>
      <c r="R502" s="15"/>
    </row>
    <row r="503" spans="2:18" ht="10.5" customHeight="1">
      <c r="D503" s="38" t="s">
        <v>8</v>
      </c>
      <c r="E503" s="111"/>
      <c r="F503" s="65">
        <v>15.1</v>
      </c>
      <c r="G503" s="17">
        <f t="shared" si="15"/>
        <v>402.17999999999853</v>
      </c>
      <c r="H503" s="14">
        <f t="shared" si="14"/>
        <v>15.1</v>
      </c>
      <c r="Q503" s="15"/>
      <c r="R503" s="15"/>
    </row>
    <row r="504" spans="2:18" ht="10.5" customHeight="1">
      <c r="D504" s="38" t="s">
        <v>8</v>
      </c>
      <c r="E504" s="65">
        <v>30.27</v>
      </c>
      <c r="F504" s="65"/>
      <c r="G504" s="17">
        <f t="shared" si="15"/>
        <v>371.90999999999855</v>
      </c>
      <c r="H504" s="14">
        <f t="shared" si="14"/>
        <v>-30.27</v>
      </c>
      <c r="Q504" s="15"/>
      <c r="R504" s="15"/>
    </row>
    <row r="505" spans="2:18" ht="10.5" customHeight="1">
      <c r="B505" s="21"/>
      <c r="C505" s="11"/>
      <c r="D505" s="2" t="s">
        <v>8</v>
      </c>
      <c r="E505" s="17">
        <v>11.85</v>
      </c>
      <c r="F505" s="111"/>
      <c r="G505" s="17">
        <f t="shared" si="15"/>
        <v>360.05999999999852</v>
      </c>
      <c r="H505" s="14">
        <f t="shared" si="14"/>
        <v>-11.85</v>
      </c>
      <c r="Q505" s="15"/>
      <c r="R505" s="15"/>
    </row>
    <row r="506" spans="2:18" ht="10.5" customHeight="1">
      <c r="B506" s="21"/>
      <c r="C506" s="11"/>
      <c r="D506" s="1" t="s">
        <v>8</v>
      </c>
      <c r="E506" s="18">
        <v>43.46</v>
      </c>
      <c r="F506" s="17"/>
      <c r="G506" s="17">
        <f t="shared" si="15"/>
        <v>316.59999999999854</v>
      </c>
      <c r="H506" s="14">
        <f t="shared" si="14"/>
        <v>-43.46</v>
      </c>
      <c r="Q506" s="15"/>
      <c r="R506" s="15"/>
    </row>
    <row r="507" spans="2:18" ht="10.5" customHeight="1">
      <c r="D507" s="38" t="s">
        <v>8</v>
      </c>
      <c r="E507" s="111">
        <v>8.2200000000000006</v>
      </c>
      <c r="F507" s="111"/>
      <c r="G507" s="17">
        <f t="shared" si="15"/>
        <v>308.37999999999852</v>
      </c>
      <c r="H507" s="14">
        <f t="shared" si="14"/>
        <v>-8.2200000000000006</v>
      </c>
      <c r="Q507" s="15"/>
      <c r="R507" s="15"/>
    </row>
    <row r="508" spans="2:18" ht="10.5" customHeight="1">
      <c r="B508" s="22"/>
      <c r="C508" s="10"/>
      <c r="D508" s="1" t="s">
        <v>8</v>
      </c>
      <c r="E508" s="18"/>
      <c r="F508" s="18">
        <v>375.59</v>
      </c>
      <c r="G508" s="17">
        <f t="shared" si="15"/>
        <v>683.96999999999844</v>
      </c>
      <c r="H508" s="14">
        <f t="shared" si="14"/>
        <v>375.59</v>
      </c>
      <c r="Q508" s="15"/>
      <c r="R508" s="15"/>
    </row>
    <row r="509" spans="2:18" ht="10.5" customHeight="1">
      <c r="B509" s="21"/>
      <c r="C509" s="11"/>
      <c r="D509" s="2" t="s">
        <v>8</v>
      </c>
      <c r="E509" s="17">
        <v>2</v>
      </c>
      <c r="F509" s="17"/>
      <c r="G509" s="17">
        <f t="shared" si="15"/>
        <v>681.96999999999844</v>
      </c>
      <c r="H509" s="14">
        <f t="shared" si="14"/>
        <v>-2</v>
      </c>
      <c r="Q509" s="15"/>
      <c r="R509" s="15"/>
    </row>
    <row r="510" spans="2:18" ht="10.5" customHeight="1">
      <c r="D510" s="38" t="s">
        <v>8</v>
      </c>
      <c r="E510" s="111"/>
      <c r="F510" s="111">
        <v>6.9</v>
      </c>
      <c r="G510" s="17">
        <f t="shared" si="15"/>
        <v>688.86999999999841</v>
      </c>
      <c r="H510" s="14">
        <f t="shared" si="14"/>
        <v>6.9</v>
      </c>
      <c r="Q510" s="15"/>
      <c r="R510" s="15"/>
    </row>
    <row r="511" spans="2:18" ht="10.5" customHeight="1">
      <c r="D511" s="38" t="s">
        <v>8</v>
      </c>
      <c r="E511" s="111"/>
      <c r="F511" s="111">
        <v>13.51</v>
      </c>
      <c r="G511" s="17">
        <f t="shared" si="15"/>
        <v>702.3799999999984</v>
      </c>
      <c r="H511" s="14">
        <f t="shared" si="14"/>
        <v>13.51</v>
      </c>
      <c r="Q511" s="15"/>
      <c r="R511" s="15"/>
    </row>
    <row r="512" spans="2:18" ht="10.5" customHeight="1">
      <c r="D512" s="38" t="s">
        <v>8</v>
      </c>
      <c r="E512" s="111"/>
      <c r="F512" s="111">
        <v>457.98</v>
      </c>
      <c r="G512" s="17">
        <f t="shared" si="15"/>
        <v>1160.3599999999983</v>
      </c>
      <c r="H512" s="14">
        <f t="shared" si="14"/>
        <v>457.98</v>
      </c>
      <c r="Q512" s="15"/>
      <c r="R512" s="15"/>
    </row>
    <row r="513" spans="2:18" ht="10.5" customHeight="1">
      <c r="B513" s="21"/>
      <c r="C513" s="12"/>
      <c r="D513" s="2" t="s">
        <v>8</v>
      </c>
      <c r="E513" s="17">
        <v>32</v>
      </c>
      <c r="F513" s="111"/>
      <c r="G513" s="17">
        <f t="shared" si="15"/>
        <v>1128.3599999999983</v>
      </c>
      <c r="H513" s="14">
        <f t="shared" si="14"/>
        <v>-32</v>
      </c>
      <c r="Q513" s="15"/>
      <c r="R513" s="15"/>
    </row>
    <row r="514" spans="2:18" ht="10.5" customHeight="1">
      <c r="D514" s="38" t="s">
        <v>8</v>
      </c>
      <c r="E514" s="111"/>
      <c r="F514" s="111">
        <v>7.29</v>
      </c>
      <c r="G514" s="17">
        <f t="shared" si="15"/>
        <v>1135.6499999999983</v>
      </c>
      <c r="H514" s="14">
        <f t="shared" si="14"/>
        <v>7.29</v>
      </c>
      <c r="Q514" s="15"/>
      <c r="R514" s="15"/>
    </row>
    <row r="515" spans="2:18" ht="10.5" customHeight="1">
      <c r="D515" s="38" t="s">
        <v>8</v>
      </c>
      <c r="E515" s="111">
        <v>70.05</v>
      </c>
      <c r="F515" s="111"/>
      <c r="G515" s="17">
        <f t="shared" si="15"/>
        <v>1065.5999999999983</v>
      </c>
      <c r="H515" s="14">
        <f t="shared" si="14"/>
        <v>-70.05</v>
      </c>
      <c r="Q515" s="15"/>
      <c r="R515" s="15"/>
    </row>
    <row r="516" spans="2:18" ht="10.5" customHeight="1">
      <c r="D516" s="38" t="s">
        <v>8</v>
      </c>
      <c r="E516" s="111">
        <v>30</v>
      </c>
      <c r="F516" s="111"/>
      <c r="G516" s="17">
        <f t="shared" si="15"/>
        <v>1035.5999999999983</v>
      </c>
      <c r="H516" s="14">
        <f t="shared" ref="H516:H579" si="16">IF(D516="x",F516-E516,0)</f>
        <v>-30</v>
      </c>
      <c r="Q516" s="15"/>
      <c r="R516" s="15"/>
    </row>
    <row r="517" spans="2:18" ht="10.5" customHeight="1">
      <c r="B517" s="23"/>
      <c r="C517" s="10"/>
      <c r="D517" s="1" t="s">
        <v>8</v>
      </c>
      <c r="E517" s="18">
        <v>8</v>
      </c>
      <c r="F517" s="111"/>
      <c r="G517" s="17">
        <f t="shared" ref="G517:G580" si="17">SUM(G516-E517+F517)</f>
        <v>1027.5999999999983</v>
      </c>
      <c r="H517" s="14">
        <f t="shared" si="16"/>
        <v>-8</v>
      </c>
      <c r="Q517" s="15"/>
      <c r="R517" s="15"/>
    </row>
    <row r="518" spans="2:18" ht="10.5" customHeight="1">
      <c r="E518" s="111">
        <v>8</v>
      </c>
      <c r="F518" s="111"/>
      <c r="G518" s="17">
        <f t="shared" si="17"/>
        <v>1019.5999999999983</v>
      </c>
      <c r="H518" s="14">
        <f t="shared" si="16"/>
        <v>0</v>
      </c>
      <c r="Q518" s="15"/>
      <c r="R518" s="15"/>
    </row>
    <row r="519" spans="2:18" ht="10.5" customHeight="1">
      <c r="E519" s="111">
        <v>30</v>
      </c>
      <c r="F519" s="65"/>
      <c r="G519" s="17">
        <f t="shared" si="17"/>
        <v>989.59999999999832</v>
      </c>
      <c r="H519" s="14">
        <f t="shared" si="16"/>
        <v>0</v>
      </c>
      <c r="Q519" s="15"/>
      <c r="R519" s="15"/>
    </row>
    <row r="520" spans="2:18" ht="10.5" customHeight="1">
      <c r="D520" s="38" t="s">
        <v>8</v>
      </c>
      <c r="E520" s="111">
        <v>3.5</v>
      </c>
      <c r="F520" s="65"/>
      <c r="G520" s="17">
        <f t="shared" si="17"/>
        <v>986.09999999999832</v>
      </c>
      <c r="H520" s="14">
        <f t="shared" si="16"/>
        <v>-3.5</v>
      </c>
      <c r="Q520" s="15"/>
      <c r="R520" s="15"/>
    </row>
    <row r="521" spans="2:18" ht="10.5" customHeight="1">
      <c r="D521" s="38" t="s">
        <v>8</v>
      </c>
      <c r="E521" s="111">
        <v>18.97</v>
      </c>
      <c r="F521" s="65"/>
      <c r="G521" s="17">
        <f t="shared" si="17"/>
        <v>967.12999999999829</v>
      </c>
      <c r="H521" s="14">
        <f t="shared" si="16"/>
        <v>-18.97</v>
      </c>
      <c r="Q521" s="15"/>
      <c r="R521" s="15"/>
    </row>
    <row r="522" spans="2:18" ht="10.5" customHeight="1">
      <c r="B522" s="21"/>
      <c r="C522" s="11"/>
      <c r="D522" s="2" t="s">
        <v>8</v>
      </c>
      <c r="E522" s="17">
        <v>40</v>
      </c>
      <c r="F522" s="65"/>
      <c r="G522" s="17">
        <f t="shared" si="17"/>
        <v>927.12999999999829</v>
      </c>
      <c r="H522" s="14">
        <f t="shared" si="16"/>
        <v>-40</v>
      </c>
      <c r="Q522" s="15"/>
      <c r="R522" s="15"/>
    </row>
    <row r="523" spans="2:18" ht="10.5" customHeight="1">
      <c r="B523" s="21"/>
      <c r="C523" s="11"/>
      <c r="D523" s="2" t="s">
        <v>8</v>
      </c>
      <c r="E523" s="17">
        <v>81.45</v>
      </c>
      <c r="F523" s="111"/>
      <c r="G523" s="17">
        <f t="shared" si="17"/>
        <v>845.67999999999824</v>
      </c>
      <c r="H523" s="14">
        <f t="shared" si="16"/>
        <v>-81.45</v>
      </c>
      <c r="Q523" s="15"/>
      <c r="R523" s="15"/>
    </row>
    <row r="524" spans="2:18" ht="10.5" customHeight="1">
      <c r="D524" s="38" t="s">
        <v>8</v>
      </c>
      <c r="E524" s="111">
        <v>12.55</v>
      </c>
      <c r="F524" s="111"/>
      <c r="G524" s="17">
        <f t="shared" si="17"/>
        <v>833.12999999999829</v>
      </c>
      <c r="H524" s="14">
        <f t="shared" si="16"/>
        <v>-12.55</v>
      </c>
      <c r="Q524" s="15"/>
      <c r="R524" s="15"/>
    </row>
    <row r="525" spans="2:18" ht="10.5" customHeight="1">
      <c r="B525" s="21"/>
      <c r="C525" s="12"/>
      <c r="D525" s="2" t="s">
        <v>8</v>
      </c>
      <c r="E525" s="17"/>
      <c r="F525" s="111">
        <v>156</v>
      </c>
      <c r="G525" s="17">
        <f t="shared" si="17"/>
        <v>989.12999999999829</v>
      </c>
      <c r="H525" s="14">
        <f t="shared" si="16"/>
        <v>156</v>
      </c>
      <c r="Q525" s="15"/>
      <c r="R525" s="15"/>
    </row>
    <row r="526" spans="2:18" ht="10.5" customHeight="1">
      <c r="D526" s="38" t="s">
        <v>8</v>
      </c>
      <c r="E526" s="111">
        <v>34.75</v>
      </c>
      <c r="F526" s="111"/>
      <c r="G526" s="17">
        <f t="shared" si="17"/>
        <v>954.37999999999829</v>
      </c>
      <c r="H526" s="14">
        <f t="shared" si="16"/>
        <v>-34.75</v>
      </c>
      <c r="Q526" s="15"/>
      <c r="R526" s="15"/>
    </row>
    <row r="527" spans="2:18" ht="10.5" customHeight="1">
      <c r="D527" s="38" t="s">
        <v>8</v>
      </c>
      <c r="E527" s="111">
        <v>26.45</v>
      </c>
      <c r="F527" s="111"/>
      <c r="G527" s="17">
        <f t="shared" si="17"/>
        <v>927.92999999999824</v>
      </c>
      <c r="H527" s="14">
        <f t="shared" si="16"/>
        <v>-26.45</v>
      </c>
      <c r="Q527" s="15"/>
      <c r="R527" s="15"/>
    </row>
    <row r="528" spans="2:18" ht="10.5" customHeight="1">
      <c r="D528" s="38" t="s">
        <v>8</v>
      </c>
      <c r="E528" s="111">
        <v>9.25</v>
      </c>
      <c r="F528" s="18"/>
      <c r="G528" s="17">
        <f t="shared" si="17"/>
        <v>918.67999999999824</v>
      </c>
      <c r="H528" s="14">
        <f t="shared" si="16"/>
        <v>-9.25</v>
      </c>
      <c r="Q528" s="15"/>
      <c r="R528" s="15"/>
    </row>
    <row r="529" spans="2:18" ht="10.5" customHeight="1">
      <c r="D529" s="38" t="s">
        <v>8</v>
      </c>
      <c r="E529" s="111">
        <v>40</v>
      </c>
      <c r="F529" s="111"/>
      <c r="G529" s="17">
        <f t="shared" si="17"/>
        <v>878.67999999999824</v>
      </c>
      <c r="H529" s="14">
        <f t="shared" si="16"/>
        <v>-40</v>
      </c>
      <c r="Q529" s="15"/>
      <c r="R529" s="15"/>
    </row>
    <row r="530" spans="2:18" ht="10.5" customHeight="1">
      <c r="D530" s="38" t="s">
        <v>8</v>
      </c>
      <c r="E530" s="111">
        <v>47.38</v>
      </c>
      <c r="F530" s="111"/>
      <c r="G530" s="17">
        <f t="shared" si="17"/>
        <v>831.29999999999825</v>
      </c>
      <c r="H530" s="14">
        <f t="shared" si="16"/>
        <v>-47.38</v>
      </c>
      <c r="Q530" s="15"/>
      <c r="R530" s="15"/>
    </row>
    <row r="531" spans="2:18" ht="10.5" customHeight="1">
      <c r="D531" s="38" t="s">
        <v>8</v>
      </c>
      <c r="E531" s="111">
        <v>8.48</v>
      </c>
      <c r="F531" s="111"/>
      <c r="G531" s="17">
        <f t="shared" si="17"/>
        <v>822.81999999999823</v>
      </c>
      <c r="H531" s="14">
        <f t="shared" si="16"/>
        <v>-8.48</v>
      </c>
      <c r="Q531" s="15"/>
      <c r="R531" s="15"/>
    </row>
    <row r="532" spans="2:18" ht="10.5" customHeight="1">
      <c r="B532" s="22"/>
      <c r="C532" s="10"/>
      <c r="D532" s="1" t="s">
        <v>8</v>
      </c>
      <c r="E532" s="18">
        <v>106.21</v>
      </c>
      <c r="F532" s="18"/>
      <c r="G532" s="17">
        <f t="shared" si="17"/>
        <v>716.60999999999819</v>
      </c>
      <c r="H532" s="14">
        <f t="shared" si="16"/>
        <v>-106.21</v>
      </c>
      <c r="Q532" s="15"/>
      <c r="R532" s="15"/>
    </row>
    <row r="533" spans="2:18" ht="10.5" customHeight="1">
      <c r="B533" s="21"/>
      <c r="C533" s="11"/>
      <c r="D533" s="2" t="s">
        <v>8</v>
      </c>
      <c r="E533" s="17">
        <v>129.91</v>
      </c>
      <c r="F533" s="17"/>
      <c r="G533" s="17">
        <f t="shared" si="17"/>
        <v>586.69999999999823</v>
      </c>
      <c r="H533" s="14">
        <f t="shared" si="16"/>
        <v>-129.91</v>
      </c>
      <c r="Q533" s="15"/>
      <c r="R533" s="15"/>
    </row>
    <row r="534" spans="2:18" ht="10.5" customHeight="1">
      <c r="D534" s="38" t="s">
        <v>8</v>
      </c>
      <c r="E534" s="111">
        <v>177.68</v>
      </c>
      <c r="F534" s="111"/>
      <c r="G534" s="17">
        <f t="shared" si="17"/>
        <v>409.01999999999822</v>
      </c>
      <c r="H534" s="14">
        <f t="shared" si="16"/>
        <v>-177.68</v>
      </c>
      <c r="Q534" s="15"/>
      <c r="R534" s="15"/>
    </row>
    <row r="535" spans="2:18" ht="10.5" customHeight="1">
      <c r="B535" s="21"/>
      <c r="C535" s="10"/>
      <c r="D535" s="1" t="s">
        <v>8</v>
      </c>
      <c r="E535" s="18">
        <v>9.14</v>
      </c>
      <c r="F535" s="18"/>
      <c r="G535" s="17">
        <f t="shared" si="17"/>
        <v>399.87999999999823</v>
      </c>
      <c r="H535" s="14">
        <f t="shared" si="16"/>
        <v>-9.14</v>
      </c>
      <c r="Q535" s="15"/>
      <c r="R535" s="15"/>
    </row>
    <row r="536" spans="2:18" ht="10.5" customHeight="1">
      <c r="B536" s="21"/>
      <c r="C536" s="10"/>
      <c r="D536" s="1" t="s">
        <v>8</v>
      </c>
      <c r="E536" s="18">
        <v>3.3</v>
      </c>
      <c r="F536" s="18"/>
      <c r="G536" s="17">
        <f t="shared" si="17"/>
        <v>396.57999999999822</v>
      </c>
      <c r="H536" s="14">
        <f t="shared" si="16"/>
        <v>-3.3</v>
      </c>
      <c r="Q536" s="15"/>
      <c r="R536" s="15"/>
    </row>
    <row r="537" spans="2:18" ht="10.5" customHeight="1">
      <c r="B537" s="22"/>
      <c r="C537" s="10"/>
      <c r="D537" s="1" t="s">
        <v>8</v>
      </c>
      <c r="E537" s="18"/>
      <c r="F537" s="18">
        <v>986.49</v>
      </c>
      <c r="G537" s="17">
        <f t="shared" si="17"/>
        <v>1383.0699999999983</v>
      </c>
      <c r="H537" s="14">
        <f t="shared" si="16"/>
        <v>986.49</v>
      </c>
      <c r="Q537" s="15"/>
      <c r="R537" s="15"/>
    </row>
    <row r="538" spans="2:18" ht="10.5" customHeight="1">
      <c r="D538" s="38" t="s">
        <v>8</v>
      </c>
      <c r="E538" s="111">
        <v>10</v>
      </c>
      <c r="F538" s="111"/>
      <c r="G538" s="17">
        <f t="shared" si="17"/>
        <v>1373.0699999999983</v>
      </c>
      <c r="H538" s="14">
        <f t="shared" si="16"/>
        <v>-10</v>
      </c>
      <c r="Q538" s="15"/>
      <c r="R538" s="15"/>
    </row>
    <row r="539" spans="2:18" ht="10.5" customHeight="1">
      <c r="D539" s="38" t="s">
        <v>8</v>
      </c>
      <c r="E539" s="111">
        <v>7.4</v>
      </c>
      <c r="F539" s="111"/>
      <c r="G539" s="17">
        <f t="shared" si="17"/>
        <v>1365.6699999999983</v>
      </c>
      <c r="H539" s="14">
        <f t="shared" si="16"/>
        <v>-7.4</v>
      </c>
      <c r="Q539" s="15"/>
      <c r="R539" s="15"/>
    </row>
    <row r="540" spans="2:18" ht="10.5" customHeight="1">
      <c r="D540" s="38" t="s">
        <v>8</v>
      </c>
      <c r="E540" s="111">
        <v>60</v>
      </c>
      <c r="F540" s="111"/>
      <c r="G540" s="17">
        <f t="shared" si="17"/>
        <v>1305.6699999999983</v>
      </c>
      <c r="H540" s="14">
        <f t="shared" si="16"/>
        <v>-60</v>
      </c>
      <c r="Q540" s="15"/>
      <c r="R540" s="15"/>
    </row>
    <row r="541" spans="2:18" ht="10.5" customHeight="1">
      <c r="D541" s="38" t="s">
        <v>8</v>
      </c>
      <c r="E541" s="111">
        <v>8.25</v>
      </c>
      <c r="F541" s="17"/>
      <c r="G541" s="17">
        <f t="shared" si="17"/>
        <v>1297.4199999999983</v>
      </c>
      <c r="H541" s="14">
        <f t="shared" si="16"/>
        <v>-8.25</v>
      </c>
      <c r="Q541" s="15"/>
      <c r="R541" s="15"/>
    </row>
    <row r="542" spans="2:18" ht="10.5" customHeight="1">
      <c r="B542" s="21"/>
      <c r="C542" s="11"/>
      <c r="D542" s="2" t="s">
        <v>8</v>
      </c>
      <c r="E542" s="17">
        <v>68.91</v>
      </c>
      <c r="F542" s="17"/>
      <c r="G542" s="17">
        <f t="shared" si="17"/>
        <v>1228.5099999999982</v>
      </c>
      <c r="H542" s="14">
        <f t="shared" si="16"/>
        <v>-68.91</v>
      </c>
      <c r="Q542" s="15"/>
      <c r="R542" s="15"/>
    </row>
    <row r="543" spans="2:18" ht="10.5" customHeight="1">
      <c r="B543" s="22"/>
      <c r="C543" s="10"/>
      <c r="D543" s="1" t="s">
        <v>8</v>
      </c>
      <c r="E543" s="18">
        <v>78.05</v>
      </c>
      <c r="F543" s="18"/>
      <c r="G543" s="17">
        <f t="shared" si="17"/>
        <v>1150.4599999999982</v>
      </c>
      <c r="H543" s="14">
        <f t="shared" si="16"/>
        <v>-78.05</v>
      </c>
      <c r="Q543" s="15"/>
      <c r="R543" s="15"/>
    </row>
    <row r="544" spans="2:18" ht="10.5" customHeight="1">
      <c r="D544" s="38" t="s">
        <v>8</v>
      </c>
      <c r="E544" s="65"/>
      <c r="F544" s="65">
        <v>29.1</v>
      </c>
      <c r="G544" s="17">
        <f t="shared" si="17"/>
        <v>1179.5599999999981</v>
      </c>
      <c r="H544" s="14">
        <f t="shared" si="16"/>
        <v>29.1</v>
      </c>
      <c r="Q544" s="15"/>
      <c r="R544" s="15"/>
    </row>
    <row r="545" spans="2:18" ht="10.5" customHeight="1">
      <c r="D545" s="38" t="s">
        <v>8</v>
      </c>
      <c r="E545" s="65">
        <v>10.84</v>
      </c>
      <c r="F545" s="65"/>
      <c r="G545" s="17">
        <f t="shared" si="17"/>
        <v>1168.7199999999982</v>
      </c>
      <c r="H545" s="14">
        <f t="shared" si="16"/>
        <v>-10.84</v>
      </c>
      <c r="Q545" s="15"/>
      <c r="R545" s="15"/>
    </row>
    <row r="546" spans="2:18" ht="10.5" customHeight="1">
      <c r="D546" s="38" t="s">
        <v>8</v>
      </c>
      <c r="E546" s="65">
        <v>30.77</v>
      </c>
      <c r="F546" s="65"/>
      <c r="G546" s="17">
        <f t="shared" si="17"/>
        <v>1137.9499999999982</v>
      </c>
      <c r="H546" s="14">
        <f t="shared" si="16"/>
        <v>-30.77</v>
      </c>
      <c r="Q546" s="15"/>
      <c r="R546" s="15"/>
    </row>
    <row r="547" spans="2:18" ht="10.5" customHeight="1">
      <c r="D547" s="38" t="s">
        <v>8</v>
      </c>
      <c r="E547" s="65">
        <v>8.6999999999999993</v>
      </c>
      <c r="F547" s="65"/>
      <c r="G547" s="17">
        <f t="shared" si="17"/>
        <v>1129.2499999999982</v>
      </c>
      <c r="H547" s="14">
        <f t="shared" si="16"/>
        <v>-8.6999999999999993</v>
      </c>
      <c r="Q547" s="15"/>
      <c r="R547" s="15"/>
    </row>
    <row r="548" spans="2:18" ht="10.5" customHeight="1">
      <c r="D548" s="38" t="s">
        <v>8</v>
      </c>
      <c r="E548" s="111">
        <v>10.88</v>
      </c>
      <c r="F548" s="111"/>
      <c r="G548" s="17">
        <f t="shared" si="17"/>
        <v>1118.3699999999981</v>
      </c>
      <c r="H548" s="14">
        <f t="shared" si="16"/>
        <v>-10.88</v>
      </c>
      <c r="Q548" s="15"/>
      <c r="R548" s="15"/>
    </row>
    <row r="549" spans="2:18" ht="10.5" customHeight="1">
      <c r="D549" s="38" t="s">
        <v>8</v>
      </c>
      <c r="E549" s="111">
        <v>10.61</v>
      </c>
      <c r="F549" s="111"/>
      <c r="G549" s="17">
        <f t="shared" si="17"/>
        <v>1107.7599999999982</v>
      </c>
      <c r="H549" s="14">
        <f t="shared" si="16"/>
        <v>-10.61</v>
      </c>
      <c r="Q549" s="15"/>
      <c r="R549" s="15"/>
    </row>
    <row r="550" spans="2:18" ht="10.5" customHeight="1">
      <c r="D550" s="38" t="s">
        <v>8</v>
      </c>
      <c r="E550" s="65">
        <v>10.199999999999999</v>
      </c>
      <c r="F550" s="65"/>
      <c r="G550" s="17">
        <f t="shared" si="17"/>
        <v>1097.5599999999981</v>
      </c>
      <c r="H550" s="14">
        <f t="shared" si="16"/>
        <v>-10.199999999999999</v>
      </c>
      <c r="Q550" s="15"/>
      <c r="R550" s="15"/>
    </row>
    <row r="551" spans="2:18" ht="10.5" customHeight="1">
      <c r="D551" s="38" t="s">
        <v>8</v>
      </c>
      <c r="E551" s="65">
        <v>169.65</v>
      </c>
      <c r="F551" s="65"/>
      <c r="G551" s="17">
        <f t="shared" si="17"/>
        <v>927.90999999999815</v>
      </c>
      <c r="H551" s="14">
        <f t="shared" si="16"/>
        <v>-169.65</v>
      </c>
      <c r="Q551" s="15"/>
      <c r="R551" s="15"/>
    </row>
    <row r="552" spans="2:18" ht="10.5" customHeight="1">
      <c r="D552" s="38" t="s">
        <v>8</v>
      </c>
      <c r="E552" s="111">
        <v>49.58</v>
      </c>
      <c r="F552" s="111"/>
      <c r="G552" s="17">
        <f t="shared" si="17"/>
        <v>878.32999999999811</v>
      </c>
      <c r="H552" s="14">
        <f t="shared" si="16"/>
        <v>-49.58</v>
      </c>
      <c r="Q552" s="15"/>
      <c r="R552" s="15"/>
    </row>
    <row r="553" spans="2:18" ht="10.5" customHeight="1">
      <c r="B553" s="23"/>
      <c r="C553" s="10"/>
      <c r="D553" s="1" t="s">
        <v>8</v>
      </c>
      <c r="E553" s="18">
        <v>4.99</v>
      </c>
      <c r="F553" s="17"/>
      <c r="G553" s="17">
        <f t="shared" si="17"/>
        <v>873.3399999999981</v>
      </c>
      <c r="H553" s="14">
        <f t="shared" si="16"/>
        <v>-4.99</v>
      </c>
      <c r="Q553" s="15"/>
      <c r="R553" s="15"/>
    </row>
    <row r="554" spans="2:18" ht="10.5" customHeight="1">
      <c r="D554" s="38" t="s">
        <v>8</v>
      </c>
      <c r="E554" s="65">
        <v>3.5</v>
      </c>
      <c r="F554" s="65"/>
      <c r="G554" s="17">
        <f t="shared" si="17"/>
        <v>869.8399999999981</v>
      </c>
      <c r="H554" s="14">
        <f t="shared" si="16"/>
        <v>-3.5</v>
      </c>
      <c r="Q554" s="15"/>
      <c r="R554" s="15"/>
    </row>
    <row r="555" spans="2:18" ht="10.5" customHeight="1">
      <c r="D555" s="38" t="s">
        <v>8</v>
      </c>
      <c r="E555" s="65">
        <v>12.35</v>
      </c>
      <c r="F555" s="65"/>
      <c r="G555" s="17">
        <f t="shared" si="17"/>
        <v>857.48999999999808</v>
      </c>
      <c r="H555" s="14">
        <f t="shared" si="16"/>
        <v>-12.35</v>
      </c>
      <c r="Q555" s="15"/>
      <c r="R555" s="15"/>
    </row>
    <row r="556" spans="2:18" ht="10.5" customHeight="1">
      <c r="D556" s="38" t="s">
        <v>8</v>
      </c>
      <c r="E556" s="65">
        <v>14.82</v>
      </c>
      <c r="F556" s="65"/>
      <c r="G556" s="17">
        <f t="shared" si="17"/>
        <v>842.66999999999803</v>
      </c>
      <c r="H556" s="14">
        <f t="shared" si="16"/>
        <v>-14.82</v>
      </c>
      <c r="Q556" s="15"/>
      <c r="R556" s="15"/>
    </row>
    <row r="557" spans="2:18" ht="10.5" customHeight="1">
      <c r="D557" s="38" t="s">
        <v>8</v>
      </c>
      <c r="E557" s="65">
        <v>10.84</v>
      </c>
      <c r="F557" s="65"/>
      <c r="G557" s="17">
        <f t="shared" si="17"/>
        <v>831.82999999999799</v>
      </c>
      <c r="H557" s="14">
        <f t="shared" si="16"/>
        <v>-10.84</v>
      </c>
      <c r="Q557" s="15"/>
      <c r="R557" s="15"/>
    </row>
    <row r="558" spans="2:18" ht="10.5" customHeight="1">
      <c r="D558" s="38" t="s">
        <v>8</v>
      </c>
      <c r="E558" s="65">
        <v>78.88</v>
      </c>
      <c r="F558" s="65"/>
      <c r="G558" s="17">
        <f t="shared" si="17"/>
        <v>752.949999999998</v>
      </c>
      <c r="H558" s="14">
        <f t="shared" si="16"/>
        <v>-78.88</v>
      </c>
      <c r="Q558" s="15"/>
      <c r="R558" s="15"/>
    </row>
    <row r="559" spans="2:18" ht="10.5" customHeight="1">
      <c r="D559" s="38" t="s">
        <v>8</v>
      </c>
      <c r="E559" s="65">
        <v>5.69</v>
      </c>
      <c r="F559" s="65"/>
      <c r="G559" s="17">
        <f t="shared" si="17"/>
        <v>747.25999999999794</v>
      </c>
      <c r="H559" s="14">
        <f t="shared" si="16"/>
        <v>-5.69</v>
      </c>
      <c r="Q559" s="15"/>
      <c r="R559" s="15"/>
    </row>
    <row r="560" spans="2:18" ht="10.5" customHeight="1">
      <c r="D560" s="38" t="s">
        <v>8</v>
      </c>
      <c r="E560" s="111">
        <v>55.52</v>
      </c>
      <c r="F560" s="65"/>
      <c r="G560" s="17">
        <f t="shared" si="17"/>
        <v>691.73999999999796</v>
      </c>
      <c r="H560" s="14">
        <f t="shared" si="16"/>
        <v>-55.52</v>
      </c>
      <c r="Q560" s="15"/>
      <c r="R560" s="15"/>
    </row>
    <row r="561" spans="2:18" ht="10.5" customHeight="1">
      <c r="D561" s="38" t="s">
        <v>8</v>
      </c>
      <c r="E561" s="65">
        <v>6.1</v>
      </c>
      <c r="F561" s="65"/>
      <c r="G561" s="17">
        <f t="shared" si="17"/>
        <v>685.63999999999794</v>
      </c>
      <c r="H561" s="14">
        <f t="shared" si="16"/>
        <v>-6.1</v>
      </c>
      <c r="Q561" s="15"/>
      <c r="R561" s="15"/>
    </row>
    <row r="562" spans="2:18" ht="10.5" customHeight="1">
      <c r="D562" s="38" t="s">
        <v>8</v>
      </c>
      <c r="E562" s="65">
        <v>28</v>
      </c>
      <c r="F562" s="65"/>
      <c r="G562" s="17">
        <f t="shared" si="17"/>
        <v>657.63999999999794</v>
      </c>
      <c r="H562" s="14">
        <f t="shared" si="16"/>
        <v>-28</v>
      </c>
      <c r="Q562" s="15"/>
      <c r="R562" s="15"/>
    </row>
    <row r="563" spans="2:18" ht="10.5" customHeight="1">
      <c r="D563" s="38" t="s">
        <v>8</v>
      </c>
      <c r="E563" s="65">
        <v>40</v>
      </c>
      <c r="F563" s="65"/>
      <c r="G563" s="17">
        <f t="shared" si="17"/>
        <v>617.63999999999794</v>
      </c>
      <c r="H563" s="14">
        <f t="shared" si="16"/>
        <v>-40</v>
      </c>
      <c r="Q563" s="15"/>
      <c r="R563" s="15"/>
    </row>
    <row r="564" spans="2:18" ht="10.5" customHeight="1">
      <c r="D564" s="38" t="s">
        <v>8</v>
      </c>
      <c r="E564" s="65">
        <v>3.5</v>
      </c>
      <c r="F564" s="65"/>
      <c r="G564" s="17">
        <f t="shared" si="17"/>
        <v>614.13999999999794</v>
      </c>
      <c r="H564" s="14">
        <f t="shared" si="16"/>
        <v>-3.5</v>
      </c>
      <c r="Q564" s="15"/>
      <c r="R564" s="15"/>
    </row>
    <row r="565" spans="2:18" ht="10.5" customHeight="1">
      <c r="D565" s="38" t="s">
        <v>8</v>
      </c>
      <c r="E565" s="65">
        <v>16.649999999999999</v>
      </c>
      <c r="F565" s="65"/>
      <c r="G565" s="17">
        <f t="shared" si="17"/>
        <v>597.48999999999796</v>
      </c>
      <c r="H565" s="14">
        <f t="shared" si="16"/>
        <v>-16.649999999999999</v>
      </c>
      <c r="Q565" s="15"/>
      <c r="R565" s="15"/>
    </row>
    <row r="566" spans="2:18" ht="10.5" customHeight="1">
      <c r="D566" s="38" t="s">
        <v>8</v>
      </c>
      <c r="E566" s="65">
        <v>65.989999999999995</v>
      </c>
      <c r="F566" s="65"/>
      <c r="G566" s="17">
        <f t="shared" si="17"/>
        <v>531.49999999999795</v>
      </c>
      <c r="H566" s="14">
        <f t="shared" si="16"/>
        <v>-65.989999999999995</v>
      </c>
      <c r="Q566" s="15"/>
      <c r="R566" s="15"/>
    </row>
    <row r="567" spans="2:18" ht="10.5" customHeight="1">
      <c r="D567" s="38" t="s">
        <v>8</v>
      </c>
      <c r="E567" s="65">
        <v>8.2899999999999991</v>
      </c>
      <c r="F567" s="65"/>
      <c r="G567" s="17">
        <f t="shared" si="17"/>
        <v>523.20999999999799</v>
      </c>
      <c r="H567" s="14">
        <f t="shared" si="16"/>
        <v>-8.2899999999999991</v>
      </c>
      <c r="Q567" s="15"/>
      <c r="R567" s="15"/>
    </row>
    <row r="568" spans="2:18" ht="10.5" customHeight="1">
      <c r="D568" s="38" t="s">
        <v>8</v>
      </c>
      <c r="E568" s="111">
        <v>4.99</v>
      </c>
      <c r="F568" s="65"/>
      <c r="G568" s="17">
        <f t="shared" si="17"/>
        <v>518.21999999999798</v>
      </c>
      <c r="H568" s="14">
        <f t="shared" si="16"/>
        <v>-4.99</v>
      </c>
      <c r="Q568" s="15"/>
      <c r="R568" s="15"/>
    </row>
    <row r="569" spans="2:18" ht="10.5" customHeight="1">
      <c r="D569" s="38" t="s">
        <v>8</v>
      </c>
      <c r="E569" s="65">
        <v>11.35</v>
      </c>
      <c r="F569" s="65"/>
      <c r="G569" s="17">
        <f t="shared" si="17"/>
        <v>506.86999999999796</v>
      </c>
      <c r="H569" s="14">
        <f t="shared" si="16"/>
        <v>-11.35</v>
      </c>
      <c r="Q569" s="15"/>
      <c r="R569" s="15"/>
    </row>
    <row r="570" spans="2:18" ht="10.5" customHeight="1">
      <c r="D570" s="38" t="s">
        <v>8</v>
      </c>
      <c r="E570" s="65">
        <v>247.5</v>
      </c>
      <c r="F570" s="65"/>
      <c r="G570" s="17">
        <f t="shared" si="17"/>
        <v>259.36999999999796</v>
      </c>
      <c r="H570" s="14">
        <f t="shared" si="16"/>
        <v>-247.5</v>
      </c>
      <c r="Q570" s="15"/>
      <c r="R570" s="15"/>
    </row>
    <row r="571" spans="2:18" ht="10.5" customHeight="1">
      <c r="D571" s="38" t="s">
        <v>8</v>
      </c>
      <c r="E571" s="65">
        <v>8.1</v>
      </c>
      <c r="F571" s="65"/>
      <c r="G571" s="17">
        <f t="shared" si="17"/>
        <v>251.26999999999796</v>
      </c>
      <c r="H571" s="14">
        <f t="shared" si="16"/>
        <v>-8.1</v>
      </c>
      <c r="Q571" s="15"/>
      <c r="R571" s="15"/>
    </row>
    <row r="572" spans="2:18" ht="10.5" customHeight="1">
      <c r="D572" s="38" t="s">
        <v>8</v>
      </c>
      <c r="E572" s="65">
        <v>6.04</v>
      </c>
      <c r="F572" s="65"/>
      <c r="G572" s="17">
        <f t="shared" si="17"/>
        <v>245.22999999999797</v>
      </c>
      <c r="H572" s="14">
        <f t="shared" si="16"/>
        <v>-6.04</v>
      </c>
      <c r="Q572" s="15"/>
      <c r="R572" s="15"/>
    </row>
    <row r="573" spans="2:18" ht="10.5" customHeight="1">
      <c r="D573" s="38" t="s">
        <v>8</v>
      </c>
      <c r="E573" s="111"/>
      <c r="F573" s="65">
        <v>700</v>
      </c>
      <c r="G573" s="17">
        <f t="shared" si="17"/>
        <v>945.22999999999797</v>
      </c>
      <c r="H573" s="14">
        <f t="shared" si="16"/>
        <v>700</v>
      </c>
      <c r="Q573" s="15"/>
      <c r="R573" s="15"/>
    </row>
    <row r="574" spans="2:18" ht="10.5" customHeight="1">
      <c r="D574" s="38" t="s">
        <v>8</v>
      </c>
      <c r="E574" s="111">
        <v>143.03</v>
      </c>
      <c r="F574" s="111"/>
      <c r="G574" s="17">
        <f t="shared" si="17"/>
        <v>802.199999999998</v>
      </c>
      <c r="H574" s="14">
        <f t="shared" si="16"/>
        <v>-143.03</v>
      </c>
      <c r="Q574" s="15"/>
      <c r="R574" s="15"/>
    </row>
    <row r="575" spans="2:18" ht="10.5" customHeight="1">
      <c r="B575" s="22"/>
      <c r="C575" s="10"/>
      <c r="D575" s="1" t="s">
        <v>8</v>
      </c>
      <c r="E575" s="18">
        <v>25.7</v>
      </c>
      <c r="F575" s="18"/>
      <c r="G575" s="17">
        <f t="shared" si="17"/>
        <v>776.49999999999795</v>
      </c>
      <c r="H575" s="14">
        <f t="shared" si="16"/>
        <v>-25.7</v>
      </c>
      <c r="Q575" s="15"/>
      <c r="R575" s="15"/>
    </row>
    <row r="576" spans="2:18" ht="10.5" customHeight="1">
      <c r="B576" s="22"/>
      <c r="C576" s="10"/>
      <c r="D576" s="1" t="s">
        <v>8</v>
      </c>
      <c r="E576" s="18"/>
      <c r="F576" s="18">
        <v>375.59</v>
      </c>
      <c r="G576" s="17">
        <f t="shared" si="17"/>
        <v>1152.0899999999979</v>
      </c>
      <c r="H576" s="14">
        <f t="shared" si="16"/>
        <v>375.59</v>
      </c>
      <c r="Q576" s="15"/>
      <c r="R576" s="15"/>
    </row>
    <row r="577" spans="2:18" ht="10.5" customHeight="1">
      <c r="B577" s="21"/>
      <c r="C577" s="11"/>
      <c r="D577" s="2" t="s">
        <v>8</v>
      </c>
      <c r="E577" s="17">
        <v>2</v>
      </c>
      <c r="F577" s="17"/>
      <c r="G577" s="17">
        <f t="shared" si="17"/>
        <v>1150.0899999999979</v>
      </c>
      <c r="H577" s="14">
        <f t="shared" si="16"/>
        <v>-2</v>
      </c>
      <c r="Q577" s="15"/>
      <c r="R577" s="15"/>
    </row>
    <row r="578" spans="2:18" ht="10.5" customHeight="1">
      <c r="D578" s="38" t="s">
        <v>8</v>
      </c>
      <c r="E578" s="111">
        <v>40</v>
      </c>
      <c r="F578" s="111"/>
      <c r="G578" s="17">
        <f t="shared" si="17"/>
        <v>1110.0899999999979</v>
      </c>
      <c r="H578" s="14">
        <f t="shared" si="16"/>
        <v>-40</v>
      </c>
      <c r="Q578" s="15"/>
      <c r="R578" s="15"/>
    </row>
    <row r="579" spans="2:18" ht="10.5" customHeight="1">
      <c r="D579" s="38" t="s">
        <v>8</v>
      </c>
      <c r="E579" s="111">
        <v>8</v>
      </c>
      <c r="F579" s="111"/>
      <c r="G579" s="17">
        <f t="shared" si="17"/>
        <v>1102.0899999999979</v>
      </c>
      <c r="H579" s="14">
        <f t="shared" si="16"/>
        <v>-8</v>
      </c>
      <c r="Q579" s="15"/>
      <c r="R579" s="15"/>
    </row>
    <row r="580" spans="2:18" ht="10.5" customHeight="1">
      <c r="D580" s="38" t="s">
        <v>8</v>
      </c>
      <c r="E580" s="111">
        <v>5.78</v>
      </c>
      <c r="F580" s="111"/>
      <c r="G580" s="17">
        <f t="shared" si="17"/>
        <v>1096.3099999999979</v>
      </c>
      <c r="H580" s="14">
        <f t="shared" ref="H580:H643" si="18">IF(D580="x",F580-E580,0)</f>
        <v>-5.78</v>
      </c>
      <c r="Q580" s="15"/>
      <c r="R580" s="15"/>
    </row>
    <row r="581" spans="2:18" ht="10.5" customHeight="1">
      <c r="B581" s="21"/>
      <c r="C581" s="11"/>
      <c r="D581" s="1" t="s">
        <v>8</v>
      </c>
      <c r="E581" s="18">
        <v>44.63</v>
      </c>
      <c r="F581" s="17"/>
      <c r="G581" s="17">
        <f t="shared" ref="G581:G644" si="19">SUM(G580-E581+F581)</f>
        <v>1051.6799999999978</v>
      </c>
      <c r="H581" s="14">
        <f t="shared" si="18"/>
        <v>-44.63</v>
      </c>
      <c r="Q581" s="15"/>
      <c r="R581" s="15"/>
    </row>
    <row r="582" spans="2:18" ht="10.5" customHeight="1">
      <c r="B582" s="21"/>
      <c r="C582" s="11"/>
      <c r="D582" s="2" t="s">
        <v>8</v>
      </c>
      <c r="E582" s="17">
        <v>28</v>
      </c>
      <c r="F582" s="111"/>
      <c r="G582" s="17">
        <f t="shared" si="19"/>
        <v>1023.6799999999978</v>
      </c>
      <c r="H582" s="14">
        <f t="shared" si="18"/>
        <v>-28</v>
      </c>
      <c r="J582" s="42"/>
      <c r="K582" s="149"/>
      <c r="L582" s="150"/>
      <c r="M582" s="151"/>
      <c r="N582" s="157"/>
      <c r="O582" s="158"/>
      <c r="P582" s="45"/>
      <c r="Q582" s="15"/>
      <c r="R582" s="15"/>
    </row>
    <row r="583" spans="2:18" ht="10.5" customHeight="1">
      <c r="D583" s="38" t="s">
        <v>8</v>
      </c>
      <c r="E583" s="111">
        <v>40</v>
      </c>
      <c r="F583" s="111"/>
      <c r="G583" s="17">
        <f t="shared" si="19"/>
        <v>983.67999999999779</v>
      </c>
      <c r="H583" s="14">
        <f t="shared" si="18"/>
        <v>-40</v>
      </c>
      <c r="J583" s="24"/>
      <c r="K583" s="152"/>
      <c r="L583" s="153"/>
      <c r="M583" s="154"/>
      <c r="N583" s="159"/>
      <c r="O583" s="160"/>
      <c r="P583" s="46"/>
      <c r="Q583" s="15"/>
      <c r="R583" s="15"/>
    </row>
    <row r="584" spans="2:18" ht="10.5" customHeight="1">
      <c r="D584" s="38" t="s">
        <v>8</v>
      </c>
      <c r="E584" s="111"/>
      <c r="F584" s="111">
        <v>583.70000000000005</v>
      </c>
      <c r="G584" s="17">
        <f t="shared" si="19"/>
        <v>1567.3799999999978</v>
      </c>
      <c r="H584" s="14">
        <f t="shared" si="18"/>
        <v>583.70000000000005</v>
      </c>
      <c r="J584" s="44"/>
      <c r="K584" s="149"/>
      <c r="L584" s="150"/>
      <c r="M584" s="151"/>
      <c r="N584" s="157"/>
      <c r="O584" s="158"/>
      <c r="P584" s="47"/>
      <c r="Q584" s="15"/>
      <c r="R584" s="15"/>
    </row>
    <row r="585" spans="2:18" ht="10.5" customHeight="1">
      <c r="B585" s="23"/>
      <c r="C585" s="12"/>
      <c r="D585" s="1" t="s">
        <v>8</v>
      </c>
      <c r="E585" s="18"/>
      <c r="F585" s="111">
        <v>162</v>
      </c>
      <c r="G585" s="17">
        <f t="shared" si="19"/>
        <v>1729.3799999999978</v>
      </c>
      <c r="H585" s="14">
        <f t="shared" si="18"/>
        <v>162</v>
      </c>
      <c r="J585" s="24"/>
      <c r="K585" s="152"/>
      <c r="L585" s="153"/>
      <c r="M585" s="154"/>
      <c r="N585" s="159"/>
      <c r="O585" s="160"/>
      <c r="P585" s="46"/>
      <c r="Q585" s="15"/>
      <c r="R585" s="15"/>
    </row>
    <row r="586" spans="2:18" ht="10.5" customHeight="1">
      <c r="B586" s="21"/>
      <c r="C586" s="12"/>
      <c r="D586" s="2" t="s">
        <v>8</v>
      </c>
      <c r="E586" s="17">
        <v>18.03</v>
      </c>
      <c r="F586" s="111"/>
      <c r="G586" s="17">
        <f t="shared" si="19"/>
        <v>1711.3499999999979</v>
      </c>
      <c r="H586" s="14">
        <f t="shared" si="18"/>
        <v>-18.03</v>
      </c>
      <c r="J586" s="42"/>
      <c r="K586" s="149"/>
      <c r="L586" s="150"/>
      <c r="M586" s="151"/>
      <c r="N586" s="157"/>
      <c r="O586" s="158"/>
      <c r="P586" s="45"/>
      <c r="Q586" s="15"/>
      <c r="R586" s="15"/>
    </row>
    <row r="587" spans="2:18" ht="10.5" customHeight="1">
      <c r="D587" s="38" t="s">
        <v>8</v>
      </c>
      <c r="E587" s="111">
        <v>22.6</v>
      </c>
      <c r="F587" s="111"/>
      <c r="G587" s="17">
        <f t="shared" si="19"/>
        <v>1688.749999999998</v>
      </c>
      <c r="H587" s="14">
        <f t="shared" si="18"/>
        <v>-22.6</v>
      </c>
      <c r="J587" s="24"/>
      <c r="K587" s="152"/>
      <c r="L587" s="153"/>
      <c r="M587" s="154"/>
      <c r="N587" s="134"/>
      <c r="O587" s="135"/>
      <c r="P587" s="46"/>
      <c r="Q587" s="15"/>
      <c r="R587" s="15"/>
    </row>
    <row r="588" spans="2:18" ht="10.5" customHeight="1">
      <c r="D588" s="38" t="s">
        <v>8</v>
      </c>
      <c r="E588" s="111">
        <v>19.2</v>
      </c>
      <c r="F588" s="111"/>
      <c r="G588" s="17">
        <f t="shared" si="19"/>
        <v>1669.5499999999979</v>
      </c>
      <c r="H588" s="14">
        <f t="shared" si="18"/>
        <v>-19.2</v>
      </c>
      <c r="J588" s="42"/>
      <c r="K588" s="149"/>
      <c r="L588" s="150"/>
      <c r="M588" s="151"/>
      <c r="N588" s="139"/>
      <c r="O588" s="140"/>
      <c r="P588" s="45"/>
      <c r="Q588" s="15"/>
      <c r="R588" s="15"/>
    </row>
    <row r="589" spans="2:18" ht="10.5" customHeight="1">
      <c r="D589" s="38" t="s">
        <v>8</v>
      </c>
      <c r="E589" s="111">
        <v>9.9499999999999993</v>
      </c>
      <c r="F589" s="111"/>
      <c r="G589" s="17">
        <f t="shared" si="19"/>
        <v>1659.5999999999979</v>
      </c>
      <c r="H589" s="14">
        <f t="shared" si="18"/>
        <v>-9.9499999999999993</v>
      </c>
      <c r="J589" s="24"/>
      <c r="K589" s="152"/>
      <c r="L589" s="153"/>
      <c r="M589" s="154"/>
      <c r="N589" s="134"/>
      <c r="O589" s="135"/>
      <c r="P589" s="46"/>
      <c r="Q589" s="15"/>
      <c r="R589" s="15"/>
    </row>
    <row r="590" spans="2:18" ht="10.5" customHeight="1">
      <c r="D590" s="38" t="s">
        <v>8</v>
      </c>
      <c r="E590" s="111">
        <v>428</v>
      </c>
      <c r="F590" s="111"/>
      <c r="G590" s="17">
        <f t="shared" si="19"/>
        <v>1231.5999999999979</v>
      </c>
      <c r="H590" s="14">
        <f t="shared" si="18"/>
        <v>-428</v>
      </c>
      <c r="J590" s="42"/>
      <c r="K590" s="149"/>
      <c r="L590" s="150"/>
      <c r="M590" s="151"/>
      <c r="N590" s="139"/>
      <c r="O590" s="140"/>
      <c r="P590" s="45"/>
      <c r="Q590" s="15"/>
      <c r="R590" s="15"/>
    </row>
    <row r="591" spans="2:18" ht="10.5" customHeight="1">
      <c r="D591" s="38" t="s">
        <v>8</v>
      </c>
      <c r="E591" s="111">
        <v>133.16</v>
      </c>
      <c r="F591" s="111"/>
      <c r="G591" s="17">
        <f t="shared" si="19"/>
        <v>1098.4399999999978</v>
      </c>
      <c r="H591" s="14">
        <f t="shared" si="18"/>
        <v>-133.16</v>
      </c>
      <c r="J591" s="24"/>
      <c r="K591" s="152"/>
      <c r="L591" s="153"/>
      <c r="M591" s="154"/>
      <c r="N591" s="134"/>
      <c r="O591" s="135"/>
      <c r="P591" s="46"/>
      <c r="Q591" s="15"/>
      <c r="R591" s="15"/>
    </row>
    <row r="592" spans="2:18" ht="10.5" customHeight="1">
      <c r="D592" s="38" t="s">
        <v>8</v>
      </c>
      <c r="E592" s="111">
        <v>27.6</v>
      </c>
      <c r="F592" s="111"/>
      <c r="G592" s="17">
        <f t="shared" si="19"/>
        <v>1070.8399999999979</v>
      </c>
      <c r="H592" s="14">
        <f t="shared" si="18"/>
        <v>-27.6</v>
      </c>
      <c r="J592" s="42"/>
      <c r="K592" s="149"/>
      <c r="L592" s="150"/>
      <c r="M592" s="151"/>
      <c r="N592" s="139"/>
      <c r="O592" s="140"/>
      <c r="P592" s="45"/>
      <c r="Q592" s="15"/>
      <c r="R592" s="15"/>
    </row>
    <row r="593" spans="2:18" ht="10.5" customHeight="1">
      <c r="D593" s="38" t="s">
        <v>8</v>
      </c>
      <c r="E593" s="111">
        <v>51.39</v>
      </c>
      <c r="F593" s="111"/>
      <c r="G593" s="17">
        <f t="shared" si="19"/>
        <v>1019.4499999999979</v>
      </c>
      <c r="H593" s="14">
        <f t="shared" si="18"/>
        <v>-51.39</v>
      </c>
      <c r="J593" s="24"/>
      <c r="K593" s="152"/>
      <c r="L593" s="153"/>
      <c r="M593" s="154"/>
      <c r="N593" s="134"/>
      <c r="O593" s="135"/>
      <c r="P593" s="46"/>
      <c r="Q593" s="15"/>
      <c r="R593" s="15"/>
    </row>
    <row r="594" spans="2:18" ht="10.5" customHeight="1">
      <c r="D594" s="38" t="s">
        <v>8</v>
      </c>
      <c r="E594" s="111">
        <v>8.08</v>
      </c>
      <c r="F594" s="111"/>
      <c r="G594" s="17">
        <f t="shared" si="19"/>
        <v>1011.3699999999978</v>
      </c>
      <c r="H594" s="14">
        <f t="shared" si="18"/>
        <v>-8.08</v>
      </c>
      <c r="J594" s="42"/>
      <c r="K594" s="149"/>
      <c r="L594" s="150"/>
      <c r="M594" s="151"/>
      <c r="N594" s="139"/>
      <c r="O594" s="140"/>
      <c r="P594" s="45"/>
      <c r="Q594" s="15"/>
      <c r="R594" s="15"/>
    </row>
    <row r="595" spans="2:18" ht="10.5" customHeight="1">
      <c r="B595" s="22"/>
      <c r="C595" s="10"/>
      <c r="D595" s="1" t="s">
        <v>8</v>
      </c>
      <c r="E595" s="18">
        <v>106.21</v>
      </c>
      <c r="F595" s="18"/>
      <c r="G595" s="17">
        <f t="shared" si="19"/>
        <v>905.15999999999781</v>
      </c>
      <c r="H595" s="14">
        <f t="shared" si="18"/>
        <v>-106.21</v>
      </c>
      <c r="J595" s="24"/>
      <c r="K595" s="152"/>
      <c r="L595" s="153"/>
      <c r="M595" s="154"/>
      <c r="N595" s="134"/>
      <c r="O595" s="135"/>
      <c r="P595" s="46"/>
      <c r="Q595" s="15"/>
      <c r="R595" s="15"/>
    </row>
    <row r="596" spans="2:18" ht="10.5" customHeight="1">
      <c r="B596" s="21"/>
      <c r="C596" s="11"/>
      <c r="D596" s="2" t="s">
        <v>8</v>
      </c>
      <c r="E596" s="17">
        <v>129.91</v>
      </c>
      <c r="F596" s="17"/>
      <c r="G596" s="17">
        <f t="shared" si="19"/>
        <v>775.24999999999784</v>
      </c>
      <c r="H596" s="14">
        <f t="shared" si="18"/>
        <v>-129.91</v>
      </c>
      <c r="J596" s="42"/>
      <c r="K596" s="149"/>
      <c r="L596" s="150"/>
      <c r="M596" s="151"/>
      <c r="N596" s="139"/>
      <c r="O596" s="140"/>
      <c r="P596" s="45"/>
      <c r="Q596" s="15"/>
      <c r="R596" s="15"/>
    </row>
    <row r="597" spans="2:18" ht="10.5" customHeight="1">
      <c r="D597" s="38" t="s">
        <v>8</v>
      </c>
      <c r="E597" s="111">
        <v>3.5</v>
      </c>
      <c r="F597" s="111"/>
      <c r="G597" s="17">
        <f t="shared" si="19"/>
        <v>771.74999999999784</v>
      </c>
      <c r="H597" s="14">
        <f t="shared" si="18"/>
        <v>-3.5</v>
      </c>
      <c r="J597" s="43"/>
      <c r="K597" s="146"/>
      <c r="L597" s="147"/>
      <c r="M597" s="148"/>
      <c r="N597" s="144"/>
      <c r="O597" s="145"/>
      <c r="P597" s="48"/>
      <c r="Q597" s="15"/>
      <c r="R597" s="15"/>
    </row>
    <row r="598" spans="2:18" ht="10.5" customHeight="1">
      <c r="B598" s="21"/>
      <c r="C598" s="10"/>
      <c r="D598" s="1" t="s">
        <v>8</v>
      </c>
      <c r="E598" s="18">
        <v>9.14</v>
      </c>
      <c r="F598" s="18"/>
      <c r="G598" s="17">
        <f t="shared" si="19"/>
        <v>762.60999999999785</v>
      </c>
      <c r="H598" s="14">
        <f t="shared" si="18"/>
        <v>-9.14</v>
      </c>
      <c r="J598" s="42"/>
      <c r="K598" s="149"/>
      <c r="L598" s="150"/>
      <c r="M598" s="151"/>
      <c r="N598" s="139"/>
      <c r="O598" s="140"/>
      <c r="P598" s="45"/>
      <c r="Q598" s="15"/>
      <c r="R598" s="15"/>
    </row>
    <row r="599" spans="2:18" ht="10.5" customHeight="1">
      <c r="B599" s="21"/>
      <c r="C599" s="10"/>
      <c r="D599" s="1" t="s">
        <v>8</v>
      </c>
      <c r="E599" s="18">
        <v>2</v>
      </c>
      <c r="F599" s="18"/>
      <c r="G599" s="17">
        <f t="shared" si="19"/>
        <v>760.60999999999785</v>
      </c>
      <c r="H599" s="14">
        <f t="shared" si="18"/>
        <v>-2</v>
      </c>
      <c r="J599" s="43"/>
      <c r="K599" s="146"/>
      <c r="L599" s="147"/>
      <c r="M599" s="148"/>
      <c r="N599" s="144"/>
      <c r="O599" s="145"/>
      <c r="P599" s="48"/>
      <c r="Q599" s="15"/>
      <c r="R599" s="15"/>
    </row>
    <row r="600" spans="2:18" ht="10.5" customHeight="1">
      <c r="B600" s="22"/>
      <c r="C600" s="10"/>
      <c r="D600" s="1" t="s">
        <v>8</v>
      </c>
      <c r="E600" s="18"/>
      <c r="F600" s="18">
        <v>986.49</v>
      </c>
      <c r="G600" s="17">
        <f t="shared" si="19"/>
        <v>1747.0999999999979</v>
      </c>
      <c r="H600" s="14">
        <f t="shared" si="18"/>
        <v>986.49</v>
      </c>
      <c r="J600" s="42"/>
      <c r="K600" s="136"/>
      <c r="L600" s="137"/>
      <c r="M600" s="138"/>
      <c r="N600" s="139"/>
      <c r="O600" s="140"/>
      <c r="P600" s="45"/>
      <c r="Q600" s="15"/>
      <c r="R600" s="15"/>
    </row>
    <row r="601" spans="2:18" ht="10.5" customHeight="1">
      <c r="D601" s="38" t="s">
        <v>8</v>
      </c>
      <c r="E601" s="65">
        <v>59</v>
      </c>
      <c r="F601" s="65"/>
      <c r="G601" s="17">
        <f t="shared" si="19"/>
        <v>1688.0999999999979</v>
      </c>
      <c r="H601" s="14">
        <f t="shared" si="18"/>
        <v>-59</v>
      </c>
      <c r="J601" s="43"/>
      <c r="K601" s="141"/>
      <c r="L601" s="142"/>
      <c r="M601" s="143"/>
      <c r="N601" s="144"/>
      <c r="O601" s="145"/>
      <c r="P601" s="48"/>
      <c r="Q601" s="15"/>
      <c r="R601" s="15"/>
    </row>
    <row r="602" spans="2:18" ht="10.5" customHeight="1">
      <c r="D602" s="38" t="s">
        <v>8</v>
      </c>
      <c r="E602" s="65">
        <v>7.95</v>
      </c>
      <c r="F602" s="65"/>
      <c r="G602" s="17">
        <f t="shared" si="19"/>
        <v>1680.1499999999978</v>
      </c>
      <c r="H602" s="14">
        <f t="shared" si="18"/>
        <v>-7.95</v>
      </c>
      <c r="J602" s="42"/>
      <c r="K602" s="136"/>
      <c r="L602" s="137"/>
      <c r="M602" s="138"/>
      <c r="N602" s="139"/>
      <c r="O602" s="140"/>
      <c r="P602" s="45"/>
      <c r="Q602" s="15"/>
      <c r="R602" s="15"/>
    </row>
    <row r="603" spans="2:18" ht="10.5" customHeight="1">
      <c r="D603" s="38" t="s">
        <v>8</v>
      </c>
      <c r="E603" s="111">
        <v>15.84</v>
      </c>
      <c r="F603" s="111"/>
      <c r="G603" s="17">
        <f t="shared" si="19"/>
        <v>1664.3099999999979</v>
      </c>
      <c r="H603" s="14">
        <f t="shared" si="18"/>
        <v>-15.84</v>
      </c>
      <c r="J603" s="43"/>
      <c r="K603" s="141"/>
      <c r="L603" s="142"/>
      <c r="M603" s="143"/>
      <c r="N603" s="144"/>
      <c r="O603" s="145"/>
      <c r="P603" s="48"/>
      <c r="Q603" s="15"/>
      <c r="R603" s="15"/>
    </row>
    <row r="604" spans="2:18" ht="10.5" customHeight="1">
      <c r="E604" s="111">
        <v>10.74</v>
      </c>
      <c r="F604" s="111"/>
      <c r="G604" s="17">
        <f t="shared" si="19"/>
        <v>1653.5699999999979</v>
      </c>
      <c r="H604" s="14">
        <f t="shared" si="18"/>
        <v>0</v>
      </c>
      <c r="J604" s="42"/>
      <c r="K604" s="136"/>
      <c r="L604" s="137"/>
      <c r="M604" s="138"/>
      <c r="N604" s="139"/>
      <c r="O604" s="140"/>
      <c r="P604" s="45"/>
      <c r="Q604" s="15"/>
      <c r="R604" s="15"/>
    </row>
    <row r="605" spans="2:18" ht="10.5" customHeight="1">
      <c r="B605" s="21"/>
      <c r="C605" s="11"/>
      <c r="D605" s="2" t="s">
        <v>8</v>
      </c>
      <c r="E605" s="17">
        <v>68.91</v>
      </c>
      <c r="F605" s="17"/>
      <c r="G605" s="17">
        <f t="shared" si="19"/>
        <v>1584.6599999999978</v>
      </c>
      <c r="H605" s="14">
        <f t="shared" si="18"/>
        <v>-68.91</v>
      </c>
      <c r="J605" s="24"/>
      <c r="K605" s="131"/>
      <c r="L605" s="132"/>
      <c r="M605" s="133"/>
      <c r="N605" s="134"/>
      <c r="O605" s="135"/>
      <c r="P605" s="46"/>
      <c r="Q605" s="15"/>
      <c r="R605" s="15"/>
    </row>
    <row r="606" spans="2:18" ht="10.5" customHeight="1">
      <c r="B606" s="22"/>
      <c r="C606" s="10"/>
      <c r="D606" s="1" t="s">
        <v>8</v>
      </c>
      <c r="E606" s="18">
        <v>78.05</v>
      </c>
      <c r="F606" s="18"/>
      <c r="G606" s="17">
        <f t="shared" si="19"/>
        <v>1506.6099999999979</v>
      </c>
      <c r="H606" s="14">
        <f t="shared" si="18"/>
        <v>-78.05</v>
      </c>
      <c r="J606" s="42"/>
      <c r="K606" s="136"/>
      <c r="L606" s="137"/>
      <c r="M606" s="138"/>
      <c r="N606" s="139"/>
      <c r="O606" s="140"/>
      <c r="P606" s="66"/>
      <c r="Q606" s="15"/>
      <c r="R606" s="15"/>
    </row>
    <row r="607" spans="2:18" ht="10.5" customHeight="1">
      <c r="B607" s="23"/>
      <c r="C607" s="12"/>
      <c r="D607" s="1" t="s">
        <v>8</v>
      </c>
      <c r="E607" s="18">
        <v>176.53</v>
      </c>
      <c r="F607" s="65"/>
      <c r="G607" s="17">
        <f t="shared" si="19"/>
        <v>1330.0799999999979</v>
      </c>
      <c r="H607" s="14">
        <f t="shared" si="18"/>
        <v>-176.53</v>
      </c>
      <c r="J607" s="24"/>
      <c r="K607" s="161"/>
      <c r="L607" s="161"/>
      <c r="M607" s="161"/>
      <c r="N607" s="162"/>
      <c r="O607" s="162"/>
      <c r="P607" s="67"/>
      <c r="Q607" s="15"/>
      <c r="R607" s="15"/>
    </row>
    <row r="608" spans="2:18" ht="10.5" customHeight="1">
      <c r="D608" s="38" t="s">
        <v>8</v>
      </c>
      <c r="E608" s="65">
        <v>400</v>
      </c>
      <c r="F608" s="65"/>
      <c r="G608" s="17">
        <f t="shared" si="19"/>
        <v>930.07999999999788</v>
      </c>
      <c r="H608" s="14">
        <f t="shared" si="18"/>
        <v>-400</v>
      </c>
      <c r="J608" s="42"/>
      <c r="K608" s="163"/>
      <c r="L608" s="163"/>
      <c r="M608" s="163"/>
      <c r="N608" s="164"/>
      <c r="O608" s="164"/>
      <c r="P608" s="45"/>
      <c r="Q608" s="15"/>
      <c r="R608" s="15"/>
    </row>
    <row r="609" spans="5:18" ht="10.5" customHeight="1">
      <c r="E609" s="65"/>
      <c r="F609" s="65"/>
      <c r="G609" s="17">
        <f t="shared" si="19"/>
        <v>930.07999999999788</v>
      </c>
      <c r="H609" s="14">
        <f t="shared" si="18"/>
        <v>0</v>
      </c>
      <c r="J609" s="100"/>
      <c r="K609" s="131"/>
      <c r="L609" s="132"/>
      <c r="M609" s="133"/>
      <c r="N609" s="134"/>
      <c r="O609" s="135"/>
      <c r="P609" s="102"/>
      <c r="Q609" s="15"/>
      <c r="R609" s="15"/>
    </row>
    <row r="610" spans="5:18" ht="10.5" customHeight="1">
      <c r="E610" s="65"/>
      <c r="F610" s="65"/>
      <c r="G610" s="17">
        <f t="shared" si="19"/>
        <v>930.07999999999788</v>
      </c>
      <c r="H610" s="14">
        <f t="shared" si="18"/>
        <v>0</v>
      </c>
      <c r="J610" s="99"/>
      <c r="K610" s="136"/>
      <c r="L610" s="137"/>
      <c r="M610" s="138"/>
      <c r="N610" s="139"/>
      <c r="O610" s="140"/>
      <c r="P610" s="101"/>
      <c r="Q610" s="15"/>
      <c r="R610" s="15"/>
    </row>
    <row r="611" spans="5:18" ht="10.5" customHeight="1">
      <c r="E611" s="65"/>
      <c r="F611" s="65"/>
      <c r="G611" s="17">
        <f t="shared" si="19"/>
        <v>930.07999999999788</v>
      </c>
      <c r="H611" s="14">
        <f t="shared" si="18"/>
        <v>0</v>
      </c>
      <c r="J611" s="100"/>
      <c r="K611" s="131"/>
      <c r="L611" s="132"/>
      <c r="M611" s="133"/>
      <c r="N611" s="134"/>
      <c r="O611" s="135"/>
      <c r="P611" s="102"/>
      <c r="Q611" s="15"/>
      <c r="R611" s="15"/>
    </row>
    <row r="612" spans="5:18" ht="10.5" customHeight="1">
      <c r="E612" s="65"/>
      <c r="F612" s="65"/>
      <c r="G612" s="17">
        <f t="shared" si="19"/>
        <v>930.07999999999788</v>
      </c>
      <c r="H612" s="14">
        <f t="shared" si="18"/>
        <v>0</v>
      </c>
      <c r="J612" s="99"/>
      <c r="K612" s="136"/>
      <c r="L612" s="137"/>
      <c r="M612" s="138"/>
      <c r="N612" s="139"/>
      <c r="O612" s="140"/>
      <c r="P612" s="101"/>
      <c r="Q612" s="15"/>
      <c r="R612" s="15"/>
    </row>
    <row r="613" spans="5:18" ht="10.5" customHeight="1">
      <c r="E613" s="65"/>
      <c r="F613" s="65"/>
      <c r="G613" s="17">
        <f t="shared" si="19"/>
        <v>930.07999999999788</v>
      </c>
      <c r="H613" s="14">
        <f t="shared" si="18"/>
        <v>0</v>
      </c>
      <c r="J613" s="100"/>
      <c r="K613" s="131"/>
      <c r="L613" s="132"/>
      <c r="M613" s="133"/>
      <c r="N613" s="134"/>
      <c r="O613" s="135"/>
      <c r="P613" s="102"/>
      <c r="Q613" s="15"/>
      <c r="R613" s="15"/>
    </row>
    <row r="614" spans="5:18" ht="10.5" customHeight="1">
      <c r="E614" s="65"/>
      <c r="F614" s="65"/>
      <c r="G614" s="17">
        <f t="shared" si="19"/>
        <v>930.07999999999788</v>
      </c>
      <c r="H614" s="14">
        <f t="shared" si="18"/>
        <v>0</v>
      </c>
      <c r="J614" s="99"/>
      <c r="K614" s="136"/>
      <c r="L614" s="137"/>
      <c r="M614" s="138"/>
      <c r="N614" s="139"/>
      <c r="O614" s="140"/>
      <c r="P614" s="98"/>
      <c r="Q614" s="15"/>
      <c r="R614" s="15"/>
    </row>
    <row r="615" spans="5:18" ht="10.5" customHeight="1">
      <c r="E615" s="65"/>
      <c r="F615" s="65"/>
      <c r="G615" s="17">
        <f t="shared" si="19"/>
        <v>930.07999999999788</v>
      </c>
      <c r="H615" s="14">
        <f t="shared" si="18"/>
        <v>0</v>
      </c>
      <c r="J615" s="100"/>
      <c r="K615" s="131"/>
      <c r="L615" s="132"/>
      <c r="M615" s="133"/>
      <c r="N615" s="134"/>
      <c r="O615" s="135"/>
      <c r="P615" s="97"/>
      <c r="Q615" s="15"/>
      <c r="R615" s="15"/>
    </row>
    <row r="616" spans="5:18" ht="10.5" customHeight="1">
      <c r="E616" s="65"/>
      <c r="F616" s="65"/>
      <c r="G616" s="17">
        <f t="shared" si="19"/>
        <v>930.07999999999788</v>
      </c>
      <c r="H616" s="14">
        <f t="shared" si="18"/>
        <v>0</v>
      </c>
      <c r="J616" s="99"/>
      <c r="K616" s="136"/>
      <c r="L616" s="137"/>
      <c r="M616" s="138"/>
      <c r="N616" s="139"/>
      <c r="O616" s="140"/>
      <c r="P616" s="98"/>
      <c r="Q616" s="15"/>
      <c r="R616" s="15"/>
    </row>
    <row r="617" spans="5:18" ht="10.5" customHeight="1">
      <c r="E617" s="65"/>
      <c r="F617" s="65"/>
      <c r="G617" s="17">
        <f t="shared" si="19"/>
        <v>930.07999999999788</v>
      </c>
      <c r="H617" s="14">
        <f t="shared" si="18"/>
        <v>0</v>
      </c>
      <c r="Q617" s="15"/>
      <c r="R617" s="15"/>
    </row>
    <row r="618" spans="5:18" ht="10.5" customHeight="1">
      <c r="E618" s="65"/>
      <c r="F618" s="65"/>
      <c r="G618" s="17">
        <f t="shared" si="19"/>
        <v>930.07999999999788</v>
      </c>
      <c r="H618" s="14">
        <f t="shared" si="18"/>
        <v>0</v>
      </c>
      <c r="Q618" s="15"/>
      <c r="R618" s="15"/>
    </row>
    <row r="619" spans="5:18" ht="10.5" customHeight="1">
      <c r="E619" s="65"/>
      <c r="F619" s="65"/>
      <c r="G619" s="17">
        <f t="shared" si="19"/>
        <v>930.07999999999788</v>
      </c>
      <c r="H619" s="14">
        <f t="shared" si="18"/>
        <v>0</v>
      </c>
      <c r="Q619" s="15"/>
      <c r="R619" s="15"/>
    </row>
    <row r="620" spans="5:18" ht="10.5" customHeight="1">
      <c r="E620" s="65"/>
      <c r="F620" s="65"/>
      <c r="G620" s="17">
        <f t="shared" si="19"/>
        <v>930.07999999999788</v>
      </c>
      <c r="H620" s="14">
        <f t="shared" si="18"/>
        <v>0</v>
      </c>
      <c r="Q620" s="15"/>
      <c r="R620" s="15"/>
    </row>
    <row r="621" spans="5:18" ht="10.5" customHeight="1">
      <c r="E621" s="65"/>
      <c r="F621" s="65"/>
      <c r="G621" s="17">
        <f t="shared" si="19"/>
        <v>930.07999999999788</v>
      </c>
      <c r="H621" s="14">
        <f t="shared" si="18"/>
        <v>0</v>
      </c>
      <c r="Q621" s="15"/>
      <c r="R621" s="15"/>
    </row>
    <row r="622" spans="5:18" ht="10.5" customHeight="1">
      <c r="E622" s="65"/>
      <c r="F622" s="65"/>
      <c r="G622" s="17">
        <f t="shared" si="19"/>
        <v>930.07999999999788</v>
      </c>
      <c r="H622" s="14">
        <f t="shared" si="18"/>
        <v>0</v>
      </c>
      <c r="Q622" s="15"/>
      <c r="R622" s="15"/>
    </row>
    <row r="623" spans="5:18" ht="10.5" customHeight="1">
      <c r="E623" s="65"/>
      <c r="F623" s="65"/>
      <c r="G623" s="17">
        <f t="shared" si="19"/>
        <v>930.07999999999788</v>
      </c>
      <c r="H623" s="14">
        <f t="shared" si="18"/>
        <v>0</v>
      </c>
      <c r="Q623" s="15"/>
      <c r="R623" s="15"/>
    </row>
    <row r="624" spans="5:18" ht="10.5" customHeight="1">
      <c r="E624" s="65"/>
      <c r="F624" s="65"/>
      <c r="G624" s="17">
        <f t="shared" si="19"/>
        <v>930.07999999999788</v>
      </c>
      <c r="H624" s="14">
        <f t="shared" si="18"/>
        <v>0</v>
      </c>
      <c r="Q624" s="15"/>
      <c r="R624" s="15"/>
    </row>
    <row r="625" spans="5:18" ht="10.5" customHeight="1">
      <c r="E625" s="65"/>
      <c r="F625" s="65"/>
      <c r="G625" s="17">
        <f t="shared" si="19"/>
        <v>930.07999999999788</v>
      </c>
      <c r="H625" s="14">
        <f t="shared" si="18"/>
        <v>0</v>
      </c>
      <c r="Q625" s="15"/>
      <c r="R625" s="15"/>
    </row>
    <row r="626" spans="5:18" ht="10.5" customHeight="1">
      <c r="E626" s="65"/>
      <c r="F626" s="65"/>
      <c r="G626" s="17">
        <f t="shared" si="19"/>
        <v>930.07999999999788</v>
      </c>
      <c r="H626" s="14">
        <f t="shared" si="18"/>
        <v>0</v>
      </c>
      <c r="Q626" s="15"/>
      <c r="R626" s="15"/>
    </row>
    <row r="627" spans="5:18" ht="10.5" customHeight="1">
      <c r="E627" s="65"/>
      <c r="F627" s="65"/>
      <c r="G627" s="17">
        <f t="shared" si="19"/>
        <v>930.07999999999788</v>
      </c>
      <c r="H627" s="14">
        <f t="shared" si="18"/>
        <v>0</v>
      </c>
      <c r="Q627" s="15"/>
      <c r="R627" s="15"/>
    </row>
    <row r="628" spans="5:18" ht="10.5" customHeight="1">
      <c r="E628" s="65"/>
      <c r="F628" s="65"/>
      <c r="G628" s="17">
        <f t="shared" si="19"/>
        <v>930.07999999999788</v>
      </c>
      <c r="H628" s="14">
        <f t="shared" si="18"/>
        <v>0</v>
      </c>
      <c r="Q628" s="15"/>
      <c r="R628" s="15"/>
    </row>
    <row r="629" spans="5:18" ht="10.5" customHeight="1">
      <c r="E629" s="65"/>
      <c r="F629" s="65"/>
      <c r="G629" s="17">
        <f t="shared" si="19"/>
        <v>930.07999999999788</v>
      </c>
      <c r="H629" s="14">
        <f t="shared" si="18"/>
        <v>0</v>
      </c>
      <c r="Q629" s="15"/>
      <c r="R629" s="15"/>
    </row>
    <row r="630" spans="5:18" ht="10.5" customHeight="1">
      <c r="E630" s="65"/>
      <c r="F630" s="65"/>
      <c r="G630" s="17">
        <f t="shared" si="19"/>
        <v>930.07999999999788</v>
      </c>
      <c r="H630" s="14">
        <f t="shared" si="18"/>
        <v>0</v>
      </c>
      <c r="Q630" s="15"/>
      <c r="R630" s="15"/>
    </row>
    <row r="631" spans="5:18" ht="10.5" customHeight="1">
      <c r="E631" s="65"/>
      <c r="F631" s="65"/>
      <c r="G631" s="17">
        <f t="shared" si="19"/>
        <v>930.07999999999788</v>
      </c>
      <c r="H631" s="14">
        <f t="shared" si="18"/>
        <v>0</v>
      </c>
      <c r="Q631" s="15"/>
      <c r="R631" s="15"/>
    </row>
    <row r="632" spans="5:18" ht="10.5" customHeight="1">
      <c r="E632" s="65"/>
      <c r="F632" s="65"/>
      <c r="G632" s="17">
        <f t="shared" si="19"/>
        <v>930.07999999999788</v>
      </c>
      <c r="H632" s="14">
        <f t="shared" si="18"/>
        <v>0</v>
      </c>
      <c r="Q632" s="15"/>
      <c r="R632" s="15"/>
    </row>
    <row r="633" spans="5:18" ht="10.5" customHeight="1">
      <c r="E633" s="65"/>
      <c r="F633" s="65"/>
      <c r="G633" s="17">
        <f t="shared" si="19"/>
        <v>930.07999999999788</v>
      </c>
      <c r="H633" s="14">
        <f t="shared" si="18"/>
        <v>0</v>
      </c>
      <c r="Q633" s="15"/>
      <c r="R633" s="15"/>
    </row>
    <row r="634" spans="5:18" ht="10.5" customHeight="1">
      <c r="E634" s="65"/>
      <c r="F634" s="65"/>
      <c r="G634" s="17">
        <f t="shared" si="19"/>
        <v>930.07999999999788</v>
      </c>
      <c r="H634" s="14">
        <f t="shared" si="18"/>
        <v>0</v>
      </c>
      <c r="Q634" s="15"/>
      <c r="R634" s="15"/>
    </row>
    <row r="635" spans="5:18" ht="10.5" customHeight="1">
      <c r="E635" s="65"/>
      <c r="F635" s="65"/>
      <c r="G635" s="17">
        <f t="shared" si="19"/>
        <v>930.07999999999788</v>
      </c>
      <c r="H635" s="14">
        <f t="shared" si="18"/>
        <v>0</v>
      </c>
      <c r="J635" s="39"/>
      <c r="K635" s="39"/>
      <c r="L635" s="39"/>
      <c r="M635" s="39"/>
      <c r="N635" s="39"/>
      <c r="O635" s="39"/>
      <c r="Q635" s="15"/>
      <c r="R635" s="15"/>
    </row>
    <row r="636" spans="5:18" ht="10.5" customHeight="1">
      <c r="E636" s="65"/>
      <c r="F636" s="65"/>
      <c r="G636" s="17">
        <f t="shared" si="19"/>
        <v>930.07999999999788</v>
      </c>
      <c r="H636" s="14">
        <f t="shared" si="18"/>
        <v>0</v>
      </c>
      <c r="J636" s="39"/>
      <c r="K636" s="39"/>
      <c r="L636" s="39"/>
      <c r="M636" s="39"/>
      <c r="N636" s="39"/>
      <c r="O636" s="39"/>
      <c r="Q636" s="15"/>
      <c r="R636" s="15"/>
    </row>
    <row r="637" spans="5:18" ht="10.5" customHeight="1">
      <c r="E637" s="65"/>
      <c r="F637" s="65"/>
      <c r="G637" s="17">
        <f t="shared" si="19"/>
        <v>930.07999999999788</v>
      </c>
      <c r="H637" s="14">
        <f t="shared" si="18"/>
        <v>0</v>
      </c>
      <c r="Q637" s="15"/>
      <c r="R637" s="15"/>
    </row>
    <row r="638" spans="5:18" ht="10.5" customHeight="1">
      <c r="E638" s="65"/>
      <c r="F638" s="65"/>
      <c r="G638" s="17">
        <f t="shared" si="19"/>
        <v>930.07999999999788</v>
      </c>
      <c r="H638" s="14">
        <f t="shared" si="18"/>
        <v>0</v>
      </c>
      <c r="Q638" s="15"/>
      <c r="R638" s="15"/>
    </row>
    <row r="639" spans="5:18" ht="10.5" customHeight="1">
      <c r="E639" s="65"/>
      <c r="F639" s="65"/>
      <c r="G639" s="17">
        <f t="shared" si="19"/>
        <v>930.07999999999788</v>
      </c>
      <c r="H639" s="14">
        <f t="shared" si="18"/>
        <v>0</v>
      </c>
      <c r="Q639" s="15"/>
      <c r="R639" s="15"/>
    </row>
    <row r="640" spans="5:18" ht="10.5" customHeight="1">
      <c r="E640" s="65"/>
      <c r="F640" s="65"/>
      <c r="G640" s="17">
        <f t="shared" si="19"/>
        <v>930.07999999999788</v>
      </c>
      <c r="H640" s="14">
        <f t="shared" si="18"/>
        <v>0</v>
      </c>
      <c r="Q640" s="15"/>
      <c r="R640" s="15"/>
    </row>
    <row r="641" spans="5:18" ht="10.5" customHeight="1">
      <c r="E641" s="65"/>
      <c r="F641" s="65"/>
      <c r="G641" s="17">
        <f t="shared" si="19"/>
        <v>930.07999999999788</v>
      </c>
      <c r="H641" s="14">
        <f t="shared" si="18"/>
        <v>0</v>
      </c>
      <c r="Q641" s="15"/>
      <c r="R641" s="15"/>
    </row>
    <row r="642" spans="5:18" ht="10.5" customHeight="1">
      <c r="E642" s="65"/>
      <c r="F642" s="65"/>
      <c r="G642" s="17">
        <f t="shared" si="19"/>
        <v>930.07999999999788</v>
      </c>
      <c r="H642" s="14">
        <f t="shared" si="18"/>
        <v>0</v>
      </c>
      <c r="Q642" s="15"/>
      <c r="R642" s="15"/>
    </row>
    <row r="643" spans="5:18" ht="10.5" customHeight="1">
      <c r="E643" s="65"/>
      <c r="F643" s="65"/>
      <c r="G643" s="17">
        <f t="shared" si="19"/>
        <v>930.07999999999788</v>
      </c>
      <c r="H643" s="14">
        <f t="shared" si="18"/>
        <v>0</v>
      </c>
      <c r="Q643" s="15"/>
      <c r="R643" s="15"/>
    </row>
    <row r="644" spans="5:18" ht="10.5" customHeight="1">
      <c r="E644" s="65"/>
      <c r="F644" s="65"/>
      <c r="G644" s="17">
        <f t="shared" si="19"/>
        <v>930.07999999999788</v>
      </c>
      <c r="H644" s="14">
        <f t="shared" ref="H644:H707" si="20">IF(D644="x",F644-E644,0)</f>
        <v>0</v>
      </c>
      <c r="Q644" s="15"/>
      <c r="R644" s="15"/>
    </row>
    <row r="645" spans="5:18" ht="10.5" customHeight="1">
      <c r="E645" s="65"/>
      <c r="F645" s="65"/>
      <c r="G645" s="17">
        <f t="shared" ref="G645:G708" si="21">SUM(G644-E645+F645)</f>
        <v>930.07999999999788</v>
      </c>
      <c r="H645" s="14">
        <f t="shared" si="20"/>
        <v>0</v>
      </c>
      <c r="Q645" s="15"/>
      <c r="R645" s="15"/>
    </row>
    <row r="646" spans="5:18" ht="10.5" customHeight="1">
      <c r="E646" s="65"/>
      <c r="F646" s="65"/>
      <c r="G646" s="17">
        <f t="shared" si="21"/>
        <v>930.07999999999788</v>
      </c>
      <c r="H646" s="14">
        <f t="shared" si="20"/>
        <v>0</v>
      </c>
      <c r="Q646" s="15"/>
      <c r="R646" s="15"/>
    </row>
    <row r="647" spans="5:18" ht="10.5" customHeight="1">
      <c r="E647" s="65"/>
      <c r="F647" s="65"/>
      <c r="G647" s="17">
        <f t="shared" si="21"/>
        <v>930.07999999999788</v>
      </c>
      <c r="H647" s="14">
        <f t="shared" si="20"/>
        <v>0</v>
      </c>
      <c r="Q647" s="15"/>
      <c r="R647" s="15"/>
    </row>
    <row r="648" spans="5:18" ht="10.5" customHeight="1">
      <c r="E648" s="65"/>
      <c r="F648" s="65"/>
      <c r="G648" s="17">
        <f t="shared" si="21"/>
        <v>930.07999999999788</v>
      </c>
      <c r="H648" s="14">
        <f t="shared" si="20"/>
        <v>0</v>
      </c>
      <c r="Q648" s="15"/>
      <c r="R648" s="15"/>
    </row>
    <row r="649" spans="5:18" ht="10.5" customHeight="1">
      <c r="E649" s="65"/>
      <c r="F649" s="65"/>
      <c r="G649" s="17">
        <f t="shared" si="21"/>
        <v>930.07999999999788</v>
      </c>
      <c r="H649" s="14">
        <f t="shared" si="20"/>
        <v>0</v>
      </c>
      <c r="Q649" s="15"/>
      <c r="R649" s="15"/>
    </row>
    <row r="650" spans="5:18" ht="10.5" customHeight="1">
      <c r="E650" s="65"/>
      <c r="F650" s="65"/>
      <c r="G650" s="17">
        <f t="shared" si="21"/>
        <v>930.07999999999788</v>
      </c>
      <c r="H650" s="14">
        <f t="shared" si="20"/>
        <v>0</v>
      </c>
      <c r="Q650" s="15"/>
      <c r="R650" s="15"/>
    </row>
    <row r="651" spans="5:18" ht="10.5" customHeight="1">
      <c r="E651" s="65"/>
      <c r="F651" s="65"/>
      <c r="G651" s="17">
        <f t="shared" si="21"/>
        <v>930.07999999999788</v>
      </c>
      <c r="H651" s="14">
        <f t="shared" si="20"/>
        <v>0</v>
      </c>
      <c r="Q651" s="15"/>
      <c r="R651" s="15"/>
    </row>
    <row r="652" spans="5:18" ht="10.5" customHeight="1">
      <c r="E652" s="65"/>
      <c r="F652" s="65"/>
      <c r="G652" s="17">
        <f t="shared" si="21"/>
        <v>930.07999999999788</v>
      </c>
      <c r="H652" s="14">
        <f t="shared" si="20"/>
        <v>0</v>
      </c>
      <c r="Q652" s="15"/>
      <c r="R652" s="15"/>
    </row>
    <row r="653" spans="5:18" ht="10.5" customHeight="1">
      <c r="E653" s="65"/>
      <c r="F653" s="65"/>
      <c r="G653" s="17">
        <f t="shared" si="21"/>
        <v>930.07999999999788</v>
      </c>
      <c r="H653" s="14">
        <f t="shared" si="20"/>
        <v>0</v>
      </c>
      <c r="Q653" s="15"/>
      <c r="R653" s="15"/>
    </row>
    <row r="654" spans="5:18" ht="10.5" customHeight="1">
      <c r="E654" s="65"/>
      <c r="F654" s="65"/>
      <c r="G654" s="17">
        <f t="shared" si="21"/>
        <v>930.07999999999788</v>
      </c>
      <c r="H654" s="14">
        <f t="shared" si="20"/>
        <v>0</v>
      </c>
      <c r="Q654" s="15"/>
      <c r="R654" s="15"/>
    </row>
    <row r="655" spans="5:18" ht="10.5" customHeight="1">
      <c r="E655" s="65"/>
      <c r="F655" s="65"/>
      <c r="G655" s="17">
        <f t="shared" si="21"/>
        <v>930.07999999999788</v>
      </c>
      <c r="H655" s="14">
        <f t="shared" si="20"/>
        <v>0</v>
      </c>
      <c r="Q655" s="15"/>
      <c r="R655" s="15"/>
    </row>
    <row r="656" spans="5:18" ht="10.5" customHeight="1">
      <c r="E656" s="65"/>
      <c r="F656" s="65"/>
      <c r="G656" s="17">
        <f t="shared" si="21"/>
        <v>930.07999999999788</v>
      </c>
      <c r="H656" s="14">
        <f t="shared" si="20"/>
        <v>0</v>
      </c>
      <c r="Q656" s="15"/>
      <c r="R656" s="15"/>
    </row>
    <row r="657" spans="5:18" ht="10.5" customHeight="1">
      <c r="E657" s="65"/>
      <c r="F657" s="65"/>
      <c r="G657" s="17">
        <f t="shared" si="21"/>
        <v>930.07999999999788</v>
      </c>
      <c r="H657" s="14">
        <f t="shared" si="20"/>
        <v>0</v>
      </c>
      <c r="Q657" s="15"/>
      <c r="R657" s="15"/>
    </row>
    <row r="658" spans="5:18" ht="10.5" customHeight="1">
      <c r="E658" s="65"/>
      <c r="F658" s="65"/>
      <c r="G658" s="17">
        <f t="shared" si="21"/>
        <v>930.07999999999788</v>
      </c>
      <c r="H658" s="14">
        <f t="shared" si="20"/>
        <v>0</v>
      </c>
      <c r="Q658" s="15"/>
      <c r="R658" s="15"/>
    </row>
    <row r="659" spans="5:18" ht="10.5" customHeight="1">
      <c r="E659" s="65"/>
      <c r="F659" s="65"/>
      <c r="G659" s="17">
        <f t="shared" si="21"/>
        <v>930.07999999999788</v>
      </c>
      <c r="H659" s="14">
        <f t="shared" si="20"/>
        <v>0</v>
      </c>
      <c r="Q659" s="15"/>
      <c r="R659" s="15"/>
    </row>
    <row r="660" spans="5:18" ht="10.5" customHeight="1">
      <c r="E660" s="65"/>
      <c r="F660" s="65"/>
      <c r="G660" s="17">
        <f t="shared" si="21"/>
        <v>930.07999999999788</v>
      </c>
      <c r="H660" s="14">
        <f t="shared" si="20"/>
        <v>0</v>
      </c>
      <c r="Q660" s="15"/>
      <c r="R660" s="15"/>
    </row>
    <row r="661" spans="5:18" ht="10.5" customHeight="1">
      <c r="E661" s="65"/>
      <c r="F661" s="65"/>
      <c r="G661" s="17">
        <f t="shared" si="21"/>
        <v>930.07999999999788</v>
      </c>
      <c r="H661" s="14">
        <f t="shared" si="20"/>
        <v>0</v>
      </c>
      <c r="Q661" s="15"/>
      <c r="R661" s="15"/>
    </row>
    <row r="662" spans="5:18" ht="10.5" customHeight="1">
      <c r="E662" s="65"/>
      <c r="F662" s="65"/>
      <c r="G662" s="17">
        <f t="shared" si="21"/>
        <v>930.07999999999788</v>
      </c>
      <c r="H662" s="14">
        <f t="shared" si="20"/>
        <v>0</v>
      </c>
      <c r="Q662" s="15"/>
      <c r="R662" s="15"/>
    </row>
    <row r="663" spans="5:18" ht="10.5" customHeight="1">
      <c r="E663" s="65"/>
      <c r="F663" s="65"/>
      <c r="G663" s="17">
        <f t="shared" si="21"/>
        <v>930.07999999999788</v>
      </c>
      <c r="H663" s="14">
        <f t="shared" si="20"/>
        <v>0</v>
      </c>
      <c r="Q663" s="15"/>
      <c r="R663" s="15"/>
    </row>
    <row r="664" spans="5:18" ht="10.5" customHeight="1">
      <c r="E664" s="65"/>
      <c r="F664" s="65"/>
      <c r="G664" s="17">
        <f t="shared" si="21"/>
        <v>930.07999999999788</v>
      </c>
      <c r="H664" s="14">
        <f t="shared" si="20"/>
        <v>0</v>
      </c>
      <c r="Q664" s="15"/>
      <c r="R664" s="15"/>
    </row>
    <row r="665" spans="5:18" ht="10.5" customHeight="1">
      <c r="E665" s="65"/>
      <c r="F665" s="65"/>
      <c r="G665" s="17">
        <f t="shared" si="21"/>
        <v>930.07999999999788</v>
      </c>
      <c r="H665" s="14">
        <f t="shared" si="20"/>
        <v>0</v>
      </c>
      <c r="Q665" s="15"/>
      <c r="R665" s="15"/>
    </row>
    <row r="666" spans="5:18" ht="10.5" customHeight="1">
      <c r="E666" s="65"/>
      <c r="F666" s="65"/>
      <c r="G666" s="17">
        <f t="shared" si="21"/>
        <v>930.07999999999788</v>
      </c>
      <c r="H666" s="14">
        <f t="shared" si="20"/>
        <v>0</v>
      </c>
      <c r="Q666" s="15"/>
      <c r="R666" s="15"/>
    </row>
    <row r="667" spans="5:18" ht="10.5" customHeight="1">
      <c r="E667" s="65"/>
      <c r="F667" s="65"/>
      <c r="G667" s="17">
        <f t="shared" si="21"/>
        <v>930.07999999999788</v>
      </c>
      <c r="H667" s="14">
        <f t="shared" si="20"/>
        <v>0</v>
      </c>
      <c r="Q667" s="15"/>
      <c r="R667" s="15"/>
    </row>
    <row r="668" spans="5:18" ht="10.5" customHeight="1">
      <c r="E668" s="65"/>
      <c r="F668" s="65"/>
      <c r="G668" s="17">
        <f t="shared" si="21"/>
        <v>930.07999999999788</v>
      </c>
      <c r="H668" s="14">
        <f t="shared" si="20"/>
        <v>0</v>
      </c>
      <c r="Q668" s="15"/>
      <c r="R668" s="15"/>
    </row>
    <row r="669" spans="5:18" ht="10.5" customHeight="1">
      <c r="E669" s="65"/>
      <c r="F669" s="65"/>
      <c r="G669" s="17">
        <f t="shared" si="21"/>
        <v>930.07999999999788</v>
      </c>
      <c r="H669" s="14">
        <f t="shared" si="20"/>
        <v>0</v>
      </c>
      <c r="Q669" s="15"/>
      <c r="R669" s="15"/>
    </row>
    <row r="670" spans="5:18" ht="10.5" customHeight="1">
      <c r="E670" s="65"/>
      <c r="F670" s="65"/>
      <c r="G670" s="17">
        <f t="shared" si="21"/>
        <v>930.07999999999788</v>
      </c>
      <c r="H670" s="14">
        <f t="shared" si="20"/>
        <v>0</v>
      </c>
      <c r="Q670" s="15"/>
      <c r="R670" s="15"/>
    </row>
    <row r="671" spans="5:18" ht="10.5" customHeight="1">
      <c r="E671" s="65"/>
      <c r="F671" s="65"/>
      <c r="G671" s="17">
        <f t="shared" si="21"/>
        <v>930.07999999999788</v>
      </c>
      <c r="H671" s="14">
        <f t="shared" si="20"/>
        <v>0</v>
      </c>
      <c r="Q671" s="15"/>
      <c r="R671" s="15"/>
    </row>
    <row r="672" spans="5:18" ht="10.5" customHeight="1">
      <c r="E672" s="65"/>
      <c r="F672" s="65"/>
      <c r="G672" s="17">
        <f t="shared" si="21"/>
        <v>930.07999999999788</v>
      </c>
      <c r="H672" s="14">
        <f t="shared" si="20"/>
        <v>0</v>
      </c>
      <c r="Q672" s="15"/>
      <c r="R672" s="15"/>
    </row>
    <row r="673" spans="5:18" ht="10.5" customHeight="1">
      <c r="E673" s="65"/>
      <c r="F673" s="65"/>
      <c r="G673" s="17">
        <f t="shared" si="21"/>
        <v>930.07999999999788</v>
      </c>
      <c r="H673" s="14">
        <f t="shared" si="20"/>
        <v>0</v>
      </c>
      <c r="Q673" s="15"/>
      <c r="R673" s="15"/>
    </row>
    <row r="674" spans="5:18" ht="10.5" customHeight="1">
      <c r="E674" s="65"/>
      <c r="F674" s="65"/>
      <c r="G674" s="17">
        <f t="shared" si="21"/>
        <v>930.07999999999788</v>
      </c>
      <c r="H674" s="14">
        <f t="shared" si="20"/>
        <v>0</v>
      </c>
      <c r="Q674" s="15"/>
      <c r="R674" s="15"/>
    </row>
    <row r="675" spans="5:18" ht="10.5" customHeight="1">
      <c r="E675" s="65"/>
      <c r="F675" s="65"/>
      <c r="G675" s="17">
        <f t="shared" si="21"/>
        <v>930.07999999999788</v>
      </c>
      <c r="H675" s="14">
        <f t="shared" si="20"/>
        <v>0</v>
      </c>
      <c r="Q675" s="15"/>
      <c r="R675" s="15"/>
    </row>
    <row r="676" spans="5:18" ht="10.5" customHeight="1">
      <c r="E676" s="65"/>
      <c r="F676" s="65"/>
      <c r="G676" s="17">
        <f t="shared" si="21"/>
        <v>930.07999999999788</v>
      </c>
      <c r="H676" s="14">
        <f t="shared" si="20"/>
        <v>0</v>
      </c>
      <c r="Q676" s="15"/>
      <c r="R676" s="15"/>
    </row>
    <row r="677" spans="5:18" ht="10.5" customHeight="1">
      <c r="E677" s="65"/>
      <c r="F677" s="65"/>
      <c r="G677" s="17">
        <f t="shared" si="21"/>
        <v>930.07999999999788</v>
      </c>
      <c r="H677" s="14">
        <f t="shared" si="20"/>
        <v>0</v>
      </c>
      <c r="Q677" s="15"/>
      <c r="R677" s="15"/>
    </row>
    <row r="678" spans="5:18" ht="10.5" customHeight="1">
      <c r="E678" s="65"/>
      <c r="F678" s="65"/>
      <c r="G678" s="17">
        <f t="shared" si="21"/>
        <v>930.07999999999788</v>
      </c>
      <c r="H678" s="14">
        <f t="shared" si="20"/>
        <v>0</v>
      </c>
      <c r="Q678" s="15"/>
      <c r="R678" s="15"/>
    </row>
    <row r="679" spans="5:18" ht="10.5" customHeight="1">
      <c r="E679" s="65"/>
      <c r="F679" s="65"/>
      <c r="G679" s="17">
        <f t="shared" si="21"/>
        <v>930.07999999999788</v>
      </c>
      <c r="H679" s="14">
        <f t="shared" si="20"/>
        <v>0</v>
      </c>
      <c r="Q679" s="15"/>
      <c r="R679" s="15"/>
    </row>
    <row r="680" spans="5:18" ht="10.5" customHeight="1">
      <c r="E680" s="65"/>
      <c r="F680" s="65"/>
      <c r="G680" s="17">
        <f t="shared" si="21"/>
        <v>930.07999999999788</v>
      </c>
      <c r="H680" s="14">
        <f t="shared" si="20"/>
        <v>0</v>
      </c>
      <c r="Q680" s="15"/>
      <c r="R680" s="15"/>
    </row>
    <row r="681" spans="5:18" ht="10.5" customHeight="1">
      <c r="E681" s="65"/>
      <c r="F681" s="65"/>
      <c r="G681" s="17">
        <f t="shared" si="21"/>
        <v>930.07999999999788</v>
      </c>
      <c r="H681" s="14">
        <f t="shared" si="20"/>
        <v>0</v>
      </c>
      <c r="Q681" s="15"/>
      <c r="R681" s="15"/>
    </row>
    <row r="682" spans="5:18" ht="10.5" customHeight="1">
      <c r="E682" s="65"/>
      <c r="F682" s="65"/>
      <c r="G682" s="17">
        <f t="shared" si="21"/>
        <v>930.07999999999788</v>
      </c>
      <c r="H682" s="14">
        <f t="shared" si="20"/>
        <v>0</v>
      </c>
      <c r="Q682" s="15"/>
      <c r="R682" s="15"/>
    </row>
    <row r="683" spans="5:18" ht="10.5" customHeight="1">
      <c r="E683" s="65"/>
      <c r="F683" s="65"/>
      <c r="G683" s="17">
        <f t="shared" si="21"/>
        <v>930.07999999999788</v>
      </c>
      <c r="H683" s="14">
        <f t="shared" si="20"/>
        <v>0</v>
      </c>
      <c r="Q683" s="15"/>
      <c r="R683" s="15"/>
    </row>
    <row r="684" spans="5:18" ht="10.5" customHeight="1">
      <c r="E684" s="65"/>
      <c r="F684" s="65"/>
      <c r="G684" s="17">
        <f t="shared" si="21"/>
        <v>930.07999999999788</v>
      </c>
      <c r="H684" s="14">
        <f t="shared" si="20"/>
        <v>0</v>
      </c>
      <c r="Q684" s="15"/>
      <c r="R684" s="15"/>
    </row>
    <row r="685" spans="5:18" ht="10.5" customHeight="1">
      <c r="E685" s="65"/>
      <c r="F685" s="65"/>
      <c r="G685" s="17">
        <f t="shared" si="21"/>
        <v>930.07999999999788</v>
      </c>
      <c r="H685" s="14">
        <f t="shared" si="20"/>
        <v>0</v>
      </c>
      <c r="Q685" s="15"/>
      <c r="R685" s="15"/>
    </row>
    <row r="686" spans="5:18" ht="10.5" customHeight="1">
      <c r="E686" s="65"/>
      <c r="F686" s="65"/>
      <c r="G686" s="17">
        <f t="shared" si="21"/>
        <v>930.07999999999788</v>
      </c>
      <c r="H686" s="14">
        <f t="shared" si="20"/>
        <v>0</v>
      </c>
      <c r="Q686" s="15"/>
      <c r="R686" s="15"/>
    </row>
    <row r="687" spans="5:18" ht="10.5" customHeight="1">
      <c r="E687" s="65"/>
      <c r="F687" s="65"/>
      <c r="G687" s="17">
        <f t="shared" si="21"/>
        <v>930.07999999999788</v>
      </c>
      <c r="H687" s="14">
        <f t="shared" si="20"/>
        <v>0</v>
      </c>
      <c r="Q687" s="15"/>
      <c r="R687" s="15"/>
    </row>
    <row r="688" spans="5:18" ht="10.5" customHeight="1">
      <c r="E688" s="65"/>
      <c r="F688" s="65"/>
      <c r="G688" s="17">
        <f t="shared" si="21"/>
        <v>930.07999999999788</v>
      </c>
      <c r="H688" s="14">
        <f t="shared" si="20"/>
        <v>0</v>
      </c>
      <c r="Q688" s="15"/>
      <c r="R688" s="15"/>
    </row>
    <row r="689" spans="5:18" ht="10.5" customHeight="1">
      <c r="E689" s="65"/>
      <c r="F689" s="65"/>
      <c r="G689" s="17">
        <f t="shared" si="21"/>
        <v>930.07999999999788</v>
      </c>
      <c r="H689" s="14">
        <f t="shared" si="20"/>
        <v>0</v>
      </c>
      <c r="Q689" s="15"/>
      <c r="R689" s="15"/>
    </row>
    <row r="690" spans="5:18" ht="10.5" customHeight="1">
      <c r="E690" s="65"/>
      <c r="F690" s="65"/>
      <c r="G690" s="17">
        <f t="shared" si="21"/>
        <v>930.07999999999788</v>
      </c>
      <c r="H690" s="14">
        <f t="shared" si="20"/>
        <v>0</v>
      </c>
      <c r="Q690" s="15"/>
      <c r="R690" s="15"/>
    </row>
    <row r="691" spans="5:18" ht="10.5" customHeight="1">
      <c r="E691" s="65"/>
      <c r="F691" s="65"/>
      <c r="G691" s="17">
        <f t="shared" si="21"/>
        <v>930.07999999999788</v>
      </c>
      <c r="H691" s="14">
        <f t="shared" si="20"/>
        <v>0</v>
      </c>
      <c r="Q691" s="15"/>
      <c r="R691" s="15"/>
    </row>
    <row r="692" spans="5:18" ht="10.5" customHeight="1">
      <c r="E692" s="65"/>
      <c r="F692" s="65"/>
      <c r="G692" s="17">
        <f t="shared" si="21"/>
        <v>930.07999999999788</v>
      </c>
      <c r="H692" s="14">
        <f t="shared" si="20"/>
        <v>0</v>
      </c>
      <c r="Q692" s="15"/>
      <c r="R692" s="15"/>
    </row>
    <row r="693" spans="5:18" ht="10.5" customHeight="1">
      <c r="E693" s="65"/>
      <c r="F693" s="65"/>
      <c r="G693" s="17">
        <f t="shared" si="21"/>
        <v>930.07999999999788</v>
      </c>
      <c r="H693" s="14">
        <f t="shared" si="20"/>
        <v>0</v>
      </c>
      <c r="Q693" s="15"/>
      <c r="R693" s="15"/>
    </row>
    <row r="694" spans="5:18" ht="10.5" customHeight="1">
      <c r="E694" s="65"/>
      <c r="F694" s="65"/>
      <c r="G694" s="17">
        <f t="shared" si="21"/>
        <v>930.07999999999788</v>
      </c>
      <c r="H694" s="14">
        <f t="shared" si="20"/>
        <v>0</v>
      </c>
      <c r="Q694" s="15"/>
      <c r="R694" s="15"/>
    </row>
    <row r="695" spans="5:18" ht="10.5" customHeight="1">
      <c r="E695" s="65"/>
      <c r="F695" s="65"/>
      <c r="G695" s="17">
        <f t="shared" si="21"/>
        <v>930.07999999999788</v>
      </c>
      <c r="H695" s="14">
        <f t="shared" si="20"/>
        <v>0</v>
      </c>
      <c r="Q695" s="15"/>
      <c r="R695" s="15"/>
    </row>
    <row r="696" spans="5:18" ht="10.5" customHeight="1">
      <c r="E696" s="65"/>
      <c r="F696" s="65"/>
      <c r="G696" s="17">
        <f t="shared" si="21"/>
        <v>930.07999999999788</v>
      </c>
      <c r="H696" s="14">
        <f t="shared" si="20"/>
        <v>0</v>
      </c>
      <c r="Q696" s="15"/>
      <c r="R696" s="15"/>
    </row>
    <row r="697" spans="5:18" ht="10.5" customHeight="1">
      <c r="E697" s="65"/>
      <c r="F697" s="65"/>
      <c r="G697" s="17">
        <f t="shared" si="21"/>
        <v>930.07999999999788</v>
      </c>
      <c r="H697" s="14">
        <f t="shared" si="20"/>
        <v>0</v>
      </c>
      <c r="Q697" s="15"/>
      <c r="R697" s="15"/>
    </row>
    <row r="698" spans="5:18" ht="10.5" customHeight="1">
      <c r="E698" s="65"/>
      <c r="F698" s="65"/>
      <c r="G698" s="17">
        <f t="shared" si="21"/>
        <v>930.07999999999788</v>
      </c>
      <c r="H698" s="14">
        <f t="shared" si="20"/>
        <v>0</v>
      </c>
      <c r="Q698" s="15"/>
      <c r="R698" s="15"/>
    </row>
    <row r="699" spans="5:18" ht="10.5" customHeight="1">
      <c r="E699" s="65"/>
      <c r="F699" s="65"/>
      <c r="G699" s="17">
        <f t="shared" si="21"/>
        <v>930.07999999999788</v>
      </c>
      <c r="H699" s="14">
        <f t="shared" si="20"/>
        <v>0</v>
      </c>
      <c r="Q699" s="15"/>
      <c r="R699" s="15"/>
    </row>
    <row r="700" spans="5:18" ht="10.5" customHeight="1">
      <c r="E700" s="65"/>
      <c r="F700" s="65"/>
      <c r="G700" s="17">
        <f t="shared" si="21"/>
        <v>930.07999999999788</v>
      </c>
      <c r="H700" s="14">
        <f t="shared" si="20"/>
        <v>0</v>
      </c>
      <c r="Q700" s="15"/>
      <c r="R700" s="15"/>
    </row>
    <row r="701" spans="5:18" ht="10.5" customHeight="1">
      <c r="E701" s="65"/>
      <c r="F701" s="65"/>
      <c r="G701" s="17">
        <f t="shared" si="21"/>
        <v>930.07999999999788</v>
      </c>
      <c r="H701" s="14">
        <f t="shared" si="20"/>
        <v>0</v>
      </c>
      <c r="Q701" s="15"/>
      <c r="R701" s="15"/>
    </row>
    <row r="702" spans="5:18" ht="10.5" customHeight="1">
      <c r="E702" s="65"/>
      <c r="F702" s="65"/>
      <c r="G702" s="17">
        <f t="shared" si="21"/>
        <v>930.07999999999788</v>
      </c>
      <c r="H702" s="14">
        <f t="shared" si="20"/>
        <v>0</v>
      </c>
      <c r="Q702" s="15"/>
      <c r="R702" s="15"/>
    </row>
    <row r="703" spans="5:18" ht="10.5" customHeight="1">
      <c r="E703" s="65"/>
      <c r="F703" s="65"/>
      <c r="G703" s="17">
        <f t="shared" si="21"/>
        <v>930.07999999999788</v>
      </c>
      <c r="H703" s="14">
        <f t="shared" si="20"/>
        <v>0</v>
      </c>
      <c r="Q703" s="15"/>
      <c r="R703" s="15"/>
    </row>
    <row r="704" spans="5:18" ht="10.5" customHeight="1">
      <c r="E704" s="65"/>
      <c r="F704" s="65"/>
      <c r="G704" s="17">
        <f t="shared" si="21"/>
        <v>930.07999999999788</v>
      </c>
      <c r="H704" s="14">
        <f t="shared" si="20"/>
        <v>0</v>
      </c>
      <c r="Q704" s="15"/>
      <c r="R704" s="15"/>
    </row>
    <row r="705" spans="5:18" ht="10.5" customHeight="1">
      <c r="E705" s="65"/>
      <c r="F705" s="65"/>
      <c r="G705" s="17">
        <f t="shared" si="21"/>
        <v>930.07999999999788</v>
      </c>
      <c r="H705" s="14">
        <f t="shared" si="20"/>
        <v>0</v>
      </c>
      <c r="Q705" s="15"/>
      <c r="R705" s="15"/>
    </row>
    <row r="706" spans="5:18" ht="10.5" customHeight="1">
      <c r="E706" s="65"/>
      <c r="F706" s="65"/>
      <c r="G706" s="17">
        <f t="shared" si="21"/>
        <v>930.07999999999788</v>
      </c>
      <c r="H706" s="14">
        <f t="shared" si="20"/>
        <v>0</v>
      </c>
      <c r="Q706" s="15"/>
      <c r="R706" s="15"/>
    </row>
    <row r="707" spans="5:18" ht="10.5" customHeight="1">
      <c r="E707" s="65"/>
      <c r="F707" s="65"/>
      <c r="G707" s="17">
        <f t="shared" si="21"/>
        <v>930.07999999999788</v>
      </c>
      <c r="H707" s="14">
        <f t="shared" si="20"/>
        <v>0</v>
      </c>
      <c r="Q707" s="15"/>
      <c r="R707" s="15"/>
    </row>
    <row r="708" spans="5:18" ht="10.5" customHeight="1">
      <c r="E708" s="65"/>
      <c r="F708" s="65"/>
      <c r="G708" s="17">
        <f t="shared" si="21"/>
        <v>930.07999999999788</v>
      </c>
      <c r="H708" s="14">
        <f t="shared" ref="H708:H771" si="22">IF(D708="x",F708-E708,0)</f>
        <v>0</v>
      </c>
      <c r="Q708" s="15"/>
      <c r="R708" s="15"/>
    </row>
    <row r="709" spans="5:18" ht="10.5" customHeight="1">
      <c r="E709" s="65"/>
      <c r="F709" s="65"/>
      <c r="G709" s="17">
        <f t="shared" ref="G709:G772" si="23">SUM(G708-E709+F709)</f>
        <v>930.07999999999788</v>
      </c>
      <c r="H709" s="14">
        <f t="shared" si="22"/>
        <v>0</v>
      </c>
      <c r="Q709" s="15"/>
      <c r="R709" s="15"/>
    </row>
    <row r="710" spans="5:18" ht="10.5" customHeight="1">
      <c r="E710" s="65"/>
      <c r="F710" s="65"/>
      <c r="G710" s="17">
        <f t="shared" si="23"/>
        <v>930.07999999999788</v>
      </c>
      <c r="H710" s="14">
        <f t="shared" si="22"/>
        <v>0</v>
      </c>
      <c r="Q710" s="15"/>
      <c r="R710" s="15"/>
    </row>
    <row r="711" spans="5:18" ht="10.5" customHeight="1">
      <c r="E711" s="65"/>
      <c r="F711" s="65"/>
      <c r="G711" s="17">
        <f t="shared" si="23"/>
        <v>930.07999999999788</v>
      </c>
      <c r="H711" s="14">
        <f t="shared" si="22"/>
        <v>0</v>
      </c>
      <c r="Q711" s="15"/>
      <c r="R711" s="15"/>
    </row>
    <row r="712" spans="5:18" ht="10.5" customHeight="1">
      <c r="E712" s="65"/>
      <c r="F712" s="65"/>
      <c r="G712" s="17">
        <f t="shared" si="23"/>
        <v>930.07999999999788</v>
      </c>
      <c r="H712" s="14">
        <f t="shared" si="22"/>
        <v>0</v>
      </c>
      <c r="Q712" s="15"/>
      <c r="R712" s="15"/>
    </row>
    <row r="713" spans="5:18" ht="10.5" customHeight="1">
      <c r="E713" s="65"/>
      <c r="F713" s="65"/>
      <c r="G713" s="17">
        <f t="shared" si="23"/>
        <v>930.07999999999788</v>
      </c>
      <c r="H713" s="14">
        <f t="shared" si="22"/>
        <v>0</v>
      </c>
      <c r="Q713" s="15"/>
      <c r="R713" s="15"/>
    </row>
    <row r="714" spans="5:18" ht="10.5" customHeight="1">
      <c r="E714" s="65"/>
      <c r="F714" s="65"/>
      <c r="G714" s="17">
        <f t="shared" si="23"/>
        <v>930.07999999999788</v>
      </c>
      <c r="H714" s="14">
        <f t="shared" si="22"/>
        <v>0</v>
      </c>
      <c r="Q714" s="15"/>
      <c r="R714" s="15"/>
    </row>
    <row r="715" spans="5:18" ht="10.5" customHeight="1">
      <c r="E715" s="65"/>
      <c r="F715" s="65"/>
      <c r="G715" s="17">
        <f t="shared" si="23"/>
        <v>930.07999999999788</v>
      </c>
      <c r="H715" s="14">
        <f t="shared" si="22"/>
        <v>0</v>
      </c>
      <c r="Q715" s="15"/>
      <c r="R715" s="15"/>
    </row>
    <row r="716" spans="5:18" ht="10.5" customHeight="1">
      <c r="E716" s="65"/>
      <c r="F716" s="65"/>
      <c r="G716" s="17">
        <f t="shared" si="23"/>
        <v>930.07999999999788</v>
      </c>
      <c r="H716" s="14">
        <f t="shared" si="22"/>
        <v>0</v>
      </c>
      <c r="Q716" s="15"/>
      <c r="R716" s="15"/>
    </row>
    <row r="717" spans="5:18" ht="10.5" customHeight="1">
      <c r="E717" s="65"/>
      <c r="F717" s="65"/>
      <c r="G717" s="17">
        <f t="shared" si="23"/>
        <v>930.07999999999788</v>
      </c>
      <c r="H717" s="14">
        <f t="shared" si="22"/>
        <v>0</v>
      </c>
      <c r="Q717" s="15"/>
      <c r="R717" s="15"/>
    </row>
    <row r="718" spans="5:18" ht="10.5" customHeight="1">
      <c r="E718" s="65"/>
      <c r="F718" s="65"/>
      <c r="G718" s="17">
        <f t="shared" si="23"/>
        <v>930.07999999999788</v>
      </c>
      <c r="H718" s="14">
        <f t="shared" si="22"/>
        <v>0</v>
      </c>
      <c r="Q718" s="15"/>
      <c r="R718" s="15"/>
    </row>
    <row r="719" spans="5:18" ht="10.5" customHeight="1">
      <c r="E719" s="65"/>
      <c r="F719" s="65"/>
      <c r="G719" s="17">
        <f t="shared" si="23"/>
        <v>930.07999999999788</v>
      </c>
      <c r="H719" s="14">
        <f t="shared" si="22"/>
        <v>0</v>
      </c>
      <c r="Q719" s="15"/>
      <c r="R719" s="15"/>
    </row>
    <row r="720" spans="5:18" ht="10.5" customHeight="1">
      <c r="E720" s="65"/>
      <c r="F720" s="65"/>
      <c r="G720" s="17">
        <f t="shared" si="23"/>
        <v>930.07999999999788</v>
      </c>
      <c r="H720" s="14">
        <f t="shared" si="22"/>
        <v>0</v>
      </c>
      <c r="Q720" s="15"/>
      <c r="R720" s="15"/>
    </row>
    <row r="721" spans="5:18" ht="10.5" customHeight="1">
      <c r="E721" s="65"/>
      <c r="F721" s="65"/>
      <c r="G721" s="17">
        <f t="shared" si="23"/>
        <v>930.07999999999788</v>
      </c>
      <c r="H721" s="14">
        <f t="shared" si="22"/>
        <v>0</v>
      </c>
      <c r="Q721" s="15"/>
      <c r="R721" s="15"/>
    </row>
    <row r="722" spans="5:18" ht="10.5" customHeight="1">
      <c r="E722" s="65"/>
      <c r="F722" s="65"/>
      <c r="G722" s="17">
        <f t="shared" si="23"/>
        <v>930.07999999999788</v>
      </c>
      <c r="H722" s="14">
        <f t="shared" si="22"/>
        <v>0</v>
      </c>
      <c r="Q722" s="15"/>
      <c r="R722" s="15"/>
    </row>
    <row r="723" spans="5:18" ht="10.5" customHeight="1">
      <c r="E723" s="65"/>
      <c r="F723" s="65"/>
      <c r="G723" s="17">
        <f t="shared" si="23"/>
        <v>930.07999999999788</v>
      </c>
      <c r="H723" s="14">
        <f t="shared" si="22"/>
        <v>0</v>
      </c>
      <c r="Q723" s="15"/>
      <c r="R723" s="15"/>
    </row>
    <row r="724" spans="5:18" ht="10.5" customHeight="1">
      <c r="E724" s="65"/>
      <c r="F724" s="65"/>
      <c r="G724" s="17">
        <f t="shared" si="23"/>
        <v>930.07999999999788</v>
      </c>
      <c r="H724" s="14">
        <f t="shared" si="22"/>
        <v>0</v>
      </c>
      <c r="Q724" s="15"/>
      <c r="R724" s="15"/>
    </row>
    <row r="725" spans="5:18" ht="10.5" customHeight="1">
      <c r="E725" s="65"/>
      <c r="F725" s="65"/>
      <c r="G725" s="17">
        <f t="shared" si="23"/>
        <v>930.07999999999788</v>
      </c>
      <c r="H725" s="14">
        <f t="shared" si="22"/>
        <v>0</v>
      </c>
      <c r="Q725" s="15"/>
      <c r="R725" s="15"/>
    </row>
    <row r="726" spans="5:18" ht="10.5" customHeight="1">
      <c r="E726" s="65"/>
      <c r="F726" s="65"/>
      <c r="G726" s="17">
        <f t="shared" si="23"/>
        <v>930.07999999999788</v>
      </c>
      <c r="H726" s="14">
        <f t="shared" si="22"/>
        <v>0</v>
      </c>
      <c r="Q726" s="15"/>
      <c r="R726" s="15"/>
    </row>
    <row r="727" spans="5:18" ht="10.5" customHeight="1">
      <c r="E727" s="65"/>
      <c r="F727" s="65"/>
      <c r="G727" s="17">
        <f t="shared" si="23"/>
        <v>930.07999999999788</v>
      </c>
      <c r="H727" s="14">
        <f t="shared" si="22"/>
        <v>0</v>
      </c>
      <c r="Q727" s="15"/>
      <c r="R727" s="15"/>
    </row>
    <row r="728" spans="5:18" ht="10.5" customHeight="1">
      <c r="E728" s="65"/>
      <c r="F728" s="65"/>
      <c r="G728" s="17">
        <f t="shared" si="23"/>
        <v>930.07999999999788</v>
      </c>
      <c r="H728" s="14">
        <f t="shared" si="22"/>
        <v>0</v>
      </c>
      <c r="Q728" s="15"/>
      <c r="R728" s="15"/>
    </row>
    <row r="729" spans="5:18" ht="10.5" customHeight="1">
      <c r="E729" s="65"/>
      <c r="F729" s="65"/>
      <c r="G729" s="17">
        <f t="shared" si="23"/>
        <v>930.07999999999788</v>
      </c>
      <c r="H729" s="14">
        <f t="shared" si="22"/>
        <v>0</v>
      </c>
      <c r="Q729" s="15"/>
      <c r="R729" s="15"/>
    </row>
    <row r="730" spans="5:18" ht="10.5" customHeight="1">
      <c r="E730" s="65"/>
      <c r="F730" s="65"/>
      <c r="G730" s="17">
        <f t="shared" si="23"/>
        <v>930.07999999999788</v>
      </c>
      <c r="H730" s="14">
        <f t="shared" si="22"/>
        <v>0</v>
      </c>
      <c r="Q730" s="15"/>
      <c r="R730" s="15"/>
    </row>
    <row r="731" spans="5:18" ht="10.5" customHeight="1">
      <c r="E731" s="65"/>
      <c r="F731" s="65"/>
      <c r="G731" s="17">
        <f t="shared" si="23"/>
        <v>930.07999999999788</v>
      </c>
      <c r="H731" s="14">
        <f t="shared" si="22"/>
        <v>0</v>
      </c>
      <c r="Q731" s="15"/>
      <c r="R731" s="15"/>
    </row>
    <row r="732" spans="5:18" ht="10.5" customHeight="1">
      <c r="E732" s="65"/>
      <c r="F732" s="65"/>
      <c r="G732" s="17">
        <f t="shared" si="23"/>
        <v>930.07999999999788</v>
      </c>
      <c r="H732" s="14">
        <f t="shared" si="22"/>
        <v>0</v>
      </c>
      <c r="Q732" s="15"/>
      <c r="R732" s="15"/>
    </row>
    <row r="733" spans="5:18" ht="10.5" customHeight="1">
      <c r="E733" s="65"/>
      <c r="F733" s="65"/>
      <c r="G733" s="17">
        <f t="shared" si="23"/>
        <v>930.07999999999788</v>
      </c>
      <c r="H733" s="14">
        <f t="shared" si="22"/>
        <v>0</v>
      </c>
      <c r="Q733" s="15"/>
      <c r="R733" s="15"/>
    </row>
    <row r="734" spans="5:18" ht="10.5" customHeight="1">
      <c r="E734" s="65"/>
      <c r="F734" s="65"/>
      <c r="G734" s="17">
        <f t="shared" si="23"/>
        <v>930.07999999999788</v>
      </c>
      <c r="H734" s="14">
        <f t="shared" si="22"/>
        <v>0</v>
      </c>
      <c r="Q734" s="15"/>
      <c r="R734" s="15"/>
    </row>
    <row r="735" spans="5:18" ht="10.5" customHeight="1">
      <c r="E735" s="65"/>
      <c r="F735" s="65"/>
      <c r="G735" s="17">
        <f t="shared" si="23"/>
        <v>930.07999999999788</v>
      </c>
      <c r="H735" s="14">
        <f t="shared" si="22"/>
        <v>0</v>
      </c>
      <c r="Q735" s="15"/>
      <c r="R735" s="15"/>
    </row>
    <row r="736" spans="5:18" ht="10.5" customHeight="1">
      <c r="E736" s="65"/>
      <c r="F736" s="65"/>
      <c r="G736" s="17">
        <f t="shared" si="23"/>
        <v>930.07999999999788</v>
      </c>
      <c r="H736" s="14">
        <f t="shared" si="22"/>
        <v>0</v>
      </c>
      <c r="Q736" s="15"/>
      <c r="R736" s="15"/>
    </row>
    <row r="737" spans="5:18" ht="10.5" customHeight="1">
      <c r="E737" s="65"/>
      <c r="F737" s="65"/>
      <c r="G737" s="17">
        <f t="shared" si="23"/>
        <v>930.07999999999788</v>
      </c>
      <c r="H737" s="14">
        <f t="shared" si="22"/>
        <v>0</v>
      </c>
      <c r="Q737" s="15"/>
      <c r="R737" s="15"/>
    </row>
    <row r="738" spans="5:18" ht="10.5" customHeight="1">
      <c r="E738" s="65"/>
      <c r="F738" s="65"/>
      <c r="G738" s="17">
        <f t="shared" si="23"/>
        <v>930.07999999999788</v>
      </c>
      <c r="H738" s="14">
        <f t="shared" si="22"/>
        <v>0</v>
      </c>
      <c r="Q738" s="15"/>
      <c r="R738" s="15"/>
    </row>
    <row r="739" spans="5:18" ht="10.5" customHeight="1">
      <c r="E739" s="65"/>
      <c r="F739" s="65"/>
      <c r="G739" s="17">
        <f t="shared" si="23"/>
        <v>930.07999999999788</v>
      </c>
      <c r="H739" s="14">
        <f t="shared" si="22"/>
        <v>0</v>
      </c>
      <c r="Q739" s="15"/>
      <c r="R739" s="15"/>
    </row>
    <row r="740" spans="5:18" ht="10.5" customHeight="1">
      <c r="E740" s="65"/>
      <c r="F740" s="65"/>
      <c r="G740" s="17">
        <f t="shared" si="23"/>
        <v>930.07999999999788</v>
      </c>
      <c r="H740" s="14">
        <f t="shared" si="22"/>
        <v>0</v>
      </c>
      <c r="Q740" s="15"/>
      <c r="R740" s="15"/>
    </row>
    <row r="741" spans="5:18" ht="10.5" customHeight="1">
      <c r="E741" s="65"/>
      <c r="F741" s="65"/>
      <c r="G741" s="17">
        <f t="shared" si="23"/>
        <v>930.07999999999788</v>
      </c>
      <c r="H741" s="14">
        <f t="shared" si="22"/>
        <v>0</v>
      </c>
      <c r="Q741" s="15"/>
      <c r="R741" s="15"/>
    </row>
    <row r="742" spans="5:18" ht="10.5" customHeight="1">
      <c r="E742" s="65"/>
      <c r="F742" s="65"/>
      <c r="G742" s="17">
        <f t="shared" si="23"/>
        <v>930.07999999999788</v>
      </c>
      <c r="H742" s="14">
        <f t="shared" si="22"/>
        <v>0</v>
      </c>
      <c r="Q742" s="15"/>
      <c r="R742" s="15"/>
    </row>
    <row r="743" spans="5:18" ht="10.5" customHeight="1">
      <c r="E743" s="65"/>
      <c r="F743" s="65"/>
      <c r="G743" s="17">
        <f t="shared" si="23"/>
        <v>930.07999999999788</v>
      </c>
      <c r="H743" s="14">
        <f t="shared" si="22"/>
        <v>0</v>
      </c>
      <c r="Q743" s="15"/>
      <c r="R743" s="15"/>
    </row>
    <row r="744" spans="5:18" ht="10.5" customHeight="1">
      <c r="E744" s="65"/>
      <c r="F744" s="65"/>
      <c r="G744" s="17">
        <f t="shared" si="23"/>
        <v>930.07999999999788</v>
      </c>
      <c r="H744" s="14">
        <f t="shared" si="22"/>
        <v>0</v>
      </c>
      <c r="Q744" s="15"/>
      <c r="R744" s="15"/>
    </row>
    <row r="745" spans="5:18" ht="10.5" customHeight="1">
      <c r="E745" s="65"/>
      <c r="F745" s="65"/>
      <c r="G745" s="17">
        <f t="shared" si="23"/>
        <v>930.07999999999788</v>
      </c>
      <c r="H745" s="14">
        <f t="shared" si="22"/>
        <v>0</v>
      </c>
      <c r="Q745" s="15"/>
      <c r="R745" s="15"/>
    </row>
    <row r="746" spans="5:18" ht="10.5" customHeight="1">
      <c r="E746" s="65"/>
      <c r="F746" s="65"/>
      <c r="G746" s="17">
        <f t="shared" si="23"/>
        <v>930.07999999999788</v>
      </c>
      <c r="H746" s="14">
        <f t="shared" si="22"/>
        <v>0</v>
      </c>
      <c r="Q746" s="15"/>
      <c r="R746" s="15"/>
    </row>
    <row r="747" spans="5:18" ht="10.5" customHeight="1">
      <c r="E747" s="65"/>
      <c r="F747" s="65"/>
      <c r="G747" s="17">
        <f t="shared" si="23"/>
        <v>930.07999999999788</v>
      </c>
      <c r="H747" s="14">
        <f t="shared" si="22"/>
        <v>0</v>
      </c>
      <c r="Q747" s="15"/>
      <c r="R747" s="15"/>
    </row>
    <row r="748" spans="5:18" ht="10.5" customHeight="1">
      <c r="E748" s="65"/>
      <c r="F748" s="65"/>
      <c r="G748" s="17">
        <f t="shared" si="23"/>
        <v>930.07999999999788</v>
      </c>
      <c r="H748" s="14">
        <f t="shared" si="22"/>
        <v>0</v>
      </c>
      <c r="Q748" s="15"/>
      <c r="R748" s="15"/>
    </row>
    <row r="749" spans="5:18" ht="10.5" customHeight="1">
      <c r="E749" s="65"/>
      <c r="F749" s="65"/>
      <c r="G749" s="17">
        <f t="shared" si="23"/>
        <v>930.07999999999788</v>
      </c>
      <c r="H749" s="14">
        <f t="shared" si="22"/>
        <v>0</v>
      </c>
      <c r="Q749" s="15"/>
      <c r="R749" s="15"/>
    </row>
    <row r="750" spans="5:18" ht="10.5" customHeight="1">
      <c r="E750" s="65"/>
      <c r="F750" s="65"/>
      <c r="G750" s="17">
        <f t="shared" si="23"/>
        <v>930.07999999999788</v>
      </c>
      <c r="H750" s="14">
        <f t="shared" si="22"/>
        <v>0</v>
      </c>
      <c r="Q750" s="15"/>
      <c r="R750" s="15"/>
    </row>
    <row r="751" spans="5:18" ht="10.5" customHeight="1">
      <c r="E751" s="65"/>
      <c r="F751" s="65"/>
      <c r="G751" s="17">
        <f t="shared" si="23"/>
        <v>930.07999999999788</v>
      </c>
      <c r="H751" s="14">
        <f t="shared" si="22"/>
        <v>0</v>
      </c>
      <c r="Q751" s="15"/>
      <c r="R751" s="15"/>
    </row>
    <row r="752" spans="5:18" ht="10.5" customHeight="1">
      <c r="E752" s="65"/>
      <c r="F752" s="65"/>
      <c r="G752" s="17">
        <f t="shared" si="23"/>
        <v>930.07999999999788</v>
      </c>
      <c r="H752" s="14">
        <f t="shared" si="22"/>
        <v>0</v>
      </c>
      <c r="Q752" s="15"/>
      <c r="R752" s="15"/>
    </row>
    <row r="753" spans="5:18" ht="10.5" customHeight="1">
      <c r="E753" s="65"/>
      <c r="F753" s="65"/>
      <c r="G753" s="17">
        <f t="shared" si="23"/>
        <v>930.07999999999788</v>
      </c>
      <c r="H753" s="14">
        <f t="shared" si="22"/>
        <v>0</v>
      </c>
      <c r="Q753" s="15"/>
      <c r="R753" s="15"/>
    </row>
    <row r="754" spans="5:18" ht="10.5" customHeight="1">
      <c r="E754" s="65"/>
      <c r="F754" s="65"/>
      <c r="G754" s="17">
        <f t="shared" si="23"/>
        <v>930.07999999999788</v>
      </c>
      <c r="H754" s="14">
        <f t="shared" si="22"/>
        <v>0</v>
      </c>
      <c r="Q754" s="15"/>
      <c r="R754" s="15"/>
    </row>
    <row r="755" spans="5:18" ht="10.5" customHeight="1">
      <c r="E755" s="65"/>
      <c r="F755" s="65"/>
      <c r="G755" s="17">
        <f t="shared" si="23"/>
        <v>930.07999999999788</v>
      </c>
      <c r="H755" s="14">
        <f t="shared" si="22"/>
        <v>0</v>
      </c>
      <c r="Q755" s="15"/>
      <c r="R755" s="15"/>
    </row>
    <row r="756" spans="5:18" ht="10.5" customHeight="1">
      <c r="E756" s="65"/>
      <c r="F756" s="65"/>
      <c r="G756" s="17">
        <f t="shared" si="23"/>
        <v>930.07999999999788</v>
      </c>
      <c r="H756" s="14">
        <f t="shared" si="22"/>
        <v>0</v>
      </c>
      <c r="Q756" s="15"/>
      <c r="R756" s="15"/>
    </row>
    <row r="757" spans="5:18" ht="10.5" customHeight="1">
      <c r="E757" s="65"/>
      <c r="F757" s="65"/>
      <c r="G757" s="17">
        <f t="shared" si="23"/>
        <v>930.07999999999788</v>
      </c>
      <c r="H757" s="14">
        <f t="shared" si="22"/>
        <v>0</v>
      </c>
      <c r="Q757" s="15"/>
      <c r="R757" s="15"/>
    </row>
    <row r="758" spans="5:18" ht="10.5" customHeight="1">
      <c r="E758" s="65"/>
      <c r="F758" s="65"/>
      <c r="G758" s="17">
        <f t="shared" si="23"/>
        <v>930.07999999999788</v>
      </c>
      <c r="H758" s="14">
        <f t="shared" si="22"/>
        <v>0</v>
      </c>
      <c r="Q758" s="15"/>
      <c r="R758" s="15"/>
    </row>
    <row r="759" spans="5:18" ht="10.5" customHeight="1">
      <c r="E759" s="65"/>
      <c r="F759" s="65"/>
      <c r="G759" s="17">
        <f t="shared" si="23"/>
        <v>930.07999999999788</v>
      </c>
      <c r="H759" s="14">
        <f t="shared" si="22"/>
        <v>0</v>
      </c>
      <c r="Q759" s="15"/>
      <c r="R759" s="15"/>
    </row>
    <row r="760" spans="5:18" ht="10.5" customHeight="1">
      <c r="E760" s="65"/>
      <c r="F760" s="65"/>
      <c r="G760" s="17">
        <f t="shared" si="23"/>
        <v>930.07999999999788</v>
      </c>
      <c r="H760" s="14">
        <f t="shared" si="22"/>
        <v>0</v>
      </c>
      <c r="Q760" s="15"/>
      <c r="R760" s="15"/>
    </row>
    <row r="761" spans="5:18" ht="10.5" customHeight="1">
      <c r="E761" s="65"/>
      <c r="F761" s="65"/>
      <c r="G761" s="17">
        <f t="shared" si="23"/>
        <v>930.07999999999788</v>
      </c>
      <c r="H761" s="14">
        <f t="shared" si="22"/>
        <v>0</v>
      </c>
      <c r="Q761" s="15"/>
      <c r="R761" s="15"/>
    </row>
    <row r="762" spans="5:18" ht="10.5" customHeight="1">
      <c r="E762" s="65"/>
      <c r="F762" s="65"/>
      <c r="G762" s="17">
        <f t="shared" si="23"/>
        <v>930.07999999999788</v>
      </c>
      <c r="H762" s="14">
        <f t="shared" si="22"/>
        <v>0</v>
      </c>
      <c r="Q762" s="15"/>
      <c r="R762" s="15"/>
    </row>
    <row r="763" spans="5:18" ht="10.5" customHeight="1">
      <c r="E763" s="65"/>
      <c r="F763" s="65"/>
      <c r="G763" s="17">
        <f t="shared" si="23"/>
        <v>930.07999999999788</v>
      </c>
      <c r="H763" s="14">
        <f t="shared" si="22"/>
        <v>0</v>
      </c>
      <c r="Q763" s="15"/>
      <c r="R763" s="15"/>
    </row>
    <row r="764" spans="5:18" ht="10.5" customHeight="1">
      <c r="E764" s="65"/>
      <c r="F764" s="65"/>
      <c r="G764" s="17">
        <f t="shared" si="23"/>
        <v>930.07999999999788</v>
      </c>
      <c r="H764" s="14">
        <f t="shared" si="22"/>
        <v>0</v>
      </c>
      <c r="Q764" s="15"/>
      <c r="R764" s="15"/>
    </row>
    <row r="765" spans="5:18" ht="10.5" customHeight="1">
      <c r="E765" s="65"/>
      <c r="F765" s="65"/>
      <c r="G765" s="17">
        <f t="shared" si="23"/>
        <v>930.07999999999788</v>
      </c>
      <c r="H765" s="14">
        <f t="shared" si="22"/>
        <v>0</v>
      </c>
      <c r="Q765" s="15"/>
      <c r="R765" s="15"/>
    </row>
    <row r="766" spans="5:18" ht="10.5" customHeight="1">
      <c r="E766" s="65"/>
      <c r="F766" s="65"/>
      <c r="G766" s="17">
        <f t="shared" si="23"/>
        <v>930.07999999999788</v>
      </c>
      <c r="H766" s="14">
        <f t="shared" si="22"/>
        <v>0</v>
      </c>
      <c r="Q766" s="15"/>
      <c r="R766" s="15"/>
    </row>
    <row r="767" spans="5:18" ht="10.5" customHeight="1">
      <c r="E767" s="65"/>
      <c r="F767" s="65"/>
      <c r="G767" s="17">
        <f t="shared" si="23"/>
        <v>930.07999999999788</v>
      </c>
      <c r="H767" s="14">
        <f t="shared" si="22"/>
        <v>0</v>
      </c>
      <c r="Q767" s="15"/>
      <c r="R767" s="15"/>
    </row>
    <row r="768" spans="5:18" ht="10.5" customHeight="1">
      <c r="E768" s="65"/>
      <c r="F768" s="65"/>
      <c r="G768" s="17">
        <f t="shared" si="23"/>
        <v>930.07999999999788</v>
      </c>
      <c r="H768" s="14">
        <f t="shared" si="22"/>
        <v>0</v>
      </c>
      <c r="Q768" s="15"/>
      <c r="R768" s="15"/>
    </row>
    <row r="769" spans="5:18" ht="10.5" customHeight="1">
      <c r="E769" s="65"/>
      <c r="F769" s="65"/>
      <c r="G769" s="17">
        <f t="shared" si="23"/>
        <v>930.07999999999788</v>
      </c>
      <c r="H769" s="14">
        <f t="shared" si="22"/>
        <v>0</v>
      </c>
      <c r="Q769" s="15"/>
      <c r="R769" s="15"/>
    </row>
    <row r="770" spans="5:18" ht="10.5" customHeight="1">
      <c r="E770" s="65"/>
      <c r="F770" s="65"/>
      <c r="G770" s="17">
        <f t="shared" si="23"/>
        <v>930.07999999999788</v>
      </c>
      <c r="H770" s="14">
        <f t="shared" si="22"/>
        <v>0</v>
      </c>
      <c r="Q770" s="15"/>
      <c r="R770" s="15"/>
    </row>
    <row r="771" spans="5:18" ht="10.5" customHeight="1">
      <c r="E771" s="65"/>
      <c r="F771" s="65"/>
      <c r="G771" s="17">
        <f t="shared" si="23"/>
        <v>930.07999999999788</v>
      </c>
      <c r="H771" s="14">
        <f t="shared" si="22"/>
        <v>0</v>
      </c>
      <c r="Q771" s="15"/>
      <c r="R771" s="15"/>
    </row>
    <row r="772" spans="5:18" ht="10.5" customHeight="1">
      <c r="E772" s="65"/>
      <c r="F772" s="65"/>
      <c r="G772" s="17">
        <f t="shared" si="23"/>
        <v>930.07999999999788</v>
      </c>
      <c r="H772" s="14">
        <f t="shared" ref="H772:H835" si="24">IF(D772="x",F772-E772,0)</f>
        <v>0</v>
      </c>
      <c r="Q772" s="15"/>
      <c r="R772" s="15"/>
    </row>
    <row r="773" spans="5:18" ht="10.5" customHeight="1">
      <c r="E773" s="65"/>
      <c r="F773" s="65"/>
      <c r="G773" s="17">
        <f t="shared" ref="G773:G836" si="25">SUM(G772-E773+F773)</f>
        <v>930.07999999999788</v>
      </c>
      <c r="H773" s="14">
        <f t="shared" si="24"/>
        <v>0</v>
      </c>
      <c r="Q773" s="15"/>
      <c r="R773" s="15"/>
    </row>
    <row r="774" spans="5:18" ht="10.5" customHeight="1">
      <c r="E774" s="65"/>
      <c r="F774" s="65"/>
      <c r="G774" s="17">
        <f t="shared" si="25"/>
        <v>930.07999999999788</v>
      </c>
      <c r="H774" s="14">
        <f t="shared" si="24"/>
        <v>0</v>
      </c>
      <c r="Q774" s="15"/>
      <c r="R774" s="15"/>
    </row>
    <row r="775" spans="5:18" ht="10.5" customHeight="1">
      <c r="E775" s="65"/>
      <c r="F775" s="65"/>
      <c r="G775" s="17">
        <f t="shared" si="25"/>
        <v>930.07999999999788</v>
      </c>
      <c r="H775" s="14">
        <f t="shared" si="24"/>
        <v>0</v>
      </c>
      <c r="Q775" s="15"/>
      <c r="R775" s="15"/>
    </row>
    <row r="776" spans="5:18" ht="10.5" customHeight="1">
      <c r="E776" s="65"/>
      <c r="F776" s="65"/>
      <c r="G776" s="17">
        <f t="shared" si="25"/>
        <v>930.07999999999788</v>
      </c>
      <c r="H776" s="14">
        <f t="shared" si="24"/>
        <v>0</v>
      </c>
      <c r="Q776" s="15"/>
      <c r="R776" s="15"/>
    </row>
    <row r="777" spans="5:18" ht="10.5" customHeight="1">
      <c r="E777" s="65"/>
      <c r="F777" s="65"/>
      <c r="G777" s="17">
        <f t="shared" si="25"/>
        <v>930.07999999999788</v>
      </c>
      <c r="H777" s="14">
        <f t="shared" si="24"/>
        <v>0</v>
      </c>
      <c r="Q777" s="15"/>
      <c r="R777" s="15"/>
    </row>
    <row r="778" spans="5:18" ht="10.5" customHeight="1">
      <c r="E778" s="65"/>
      <c r="F778" s="65"/>
      <c r="G778" s="17">
        <f t="shared" si="25"/>
        <v>930.07999999999788</v>
      </c>
      <c r="H778" s="14">
        <f t="shared" si="24"/>
        <v>0</v>
      </c>
      <c r="Q778" s="15"/>
      <c r="R778" s="15"/>
    </row>
    <row r="779" spans="5:18" ht="10.5" customHeight="1">
      <c r="E779" s="65"/>
      <c r="F779" s="65"/>
      <c r="G779" s="17">
        <f t="shared" si="25"/>
        <v>930.07999999999788</v>
      </c>
      <c r="H779" s="14">
        <f t="shared" si="24"/>
        <v>0</v>
      </c>
      <c r="Q779" s="15"/>
      <c r="R779" s="15"/>
    </row>
    <row r="780" spans="5:18" ht="10.5" customHeight="1">
      <c r="E780" s="65"/>
      <c r="F780" s="65"/>
      <c r="G780" s="17">
        <f t="shared" si="25"/>
        <v>930.07999999999788</v>
      </c>
      <c r="H780" s="14">
        <f t="shared" si="24"/>
        <v>0</v>
      </c>
      <c r="Q780" s="15"/>
      <c r="R780" s="15"/>
    </row>
    <row r="781" spans="5:18" ht="10.5" customHeight="1">
      <c r="E781" s="65"/>
      <c r="F781" s="65"/>
      <c r="G781" s="17">
        <f t="shared" si="25"/>
        <v>930.07999999999788</v>
      </c>
      <c r="H781" s="14">
        <f t="shared" si="24"/>
        <v>0</v>
      </c>
      <c r="Q781" s="15"/>
      <c r="R781" s="15"/>
    </row>
    <row r="782" spans="5:18" ht="10.5" customHeight="1">
      <c r="E782" s="65"/>
      <c r="F782" s="65"/>
      <c r="G782" s="17">
        <f t="shared" si="25"/>
        <v>930.07999999999788</v>
      </c>
      <c r="H782" s="14">
        <f t="shared" si="24"/>
        <v>0</v>
      </c>
      <c r="Q782" s="15"/>
      <c r="R782" s="15"/>
    </row>
    <row r="783" spans="5:18" ht="10.5" customHeight="1">
      <c r="E783" s="65"/>
      <c r="F783" s="65"/>
      <c r="G783" s="17">
        <f t="shared" si="25"/>
        <v>930.07999999999788</v>
      </c>
      <c r="H783" s="14">
        <f t="shared" si="24"/>
        <v>0</v>
      </c>
      <c r="Q783" s="15"/>
      <c r="R783" s="15"/>
    </row>
    <row r="784" spans="5:18" ht="10.5" customHeight="1">
      <c r="E784" s="65"/>
      <c r="F784" s="65"/>
      <c r="G784" s="17">
        <f t="shared" si="25"/>
        <v>930.07999999999788</v>
      </c>
      <c r="H784" s="14">
        <f t="shared" si="24"/>
        <v>0</v>
      </c>
      <c r="Q784" s="15"/>
      <c r="R784" s="15"/>
    </row>
    <row r="785" spans="5:18" ht="10.5" customHeight="1">
      <c r="E785" s="65"/>
      <c r="F785" s="65"/>
      <c r="G785" s="17">
        <f t="shared" si="25"/>
        <v>930.07999999999788</v>
      </c>
      <c r="H785" s="14">
        <f t="shared" si="24"/>
        <v>0</v>
      </c>
      <c r="Q785" s="15"/>
      <c r="R785" s="15"/>
    </row>
    <row r="786" spans="5:18" ht="10.5" customHeight="1">
      <c r="E786" s="65"/>
      <c r="F786" s="65"/>
      <c r="G786" s="17">
        <f t="shared" si="25"/>
        <v>930.07999999999788</v>
      </c>
      <c r="H786" s="14">
        <f t="shared" si="24"/>
        <v>0</v>
      </c>
      <c r="Q786" s="15"/>
      <c r="R786" s="15"/>
    </row>
    <row r="787" spans="5:18" ht="10.5" customHeight="1">
      <c r="E787" s="65"/>
      <c r="F787" s="65"/>
      <c r="G787" s="17">
        <f t="shared" si="25"/>
        <v>930.07999999999788</v>
      </c>
      <c r="H787" s="14">
        <f t="shared" si="24"/>
        <v>0</v>
      </c>
      <c r="Q787" s="15"/>
      <c r="R787" s="15"/>
    </row>
    <row r="788" spans="5:18" ht="10.5" customHeight="1">
      <c r="E788" s="65"/>
      <c r="F788" s="65"/>
      <c r="G788" s="17">
        <f t="shared" si="25"/>
        <v>930.07999999999788</v>
      </c>
      <c r="H788" s="14">
        <f t="shared" si="24"/>
        <v>0</v>
      </c>
      <c r="Q788" s="15"/>
      <c r="R788" s="15"/>
    </row>
    <row r="789" spans="5:18" ht="10.5" customHeight="1">
      <c r="E789" s="65"/>
      <c r="F789" s="65"/>
      <c r="G789" s="17">
        <f t="shared" si="25"/>
        <v>930.07999999999788</v>
      </c>
      <c r="H789" s="14">
        <f t="shared" si="24"/>
        <v>0</v>
      </c>
      <c r="Q789" s="15"/>
      <c r="R789" s="15"/>
    </row>
    <row r="790" spans="5:18" ht="10.5" customHeight="1">
      <c r="E790" s="65"/>
      <c r="F790" s="65"/>
      <c r="G790" s="17">
        <f t="shared" si="25"/>
        <v>930.07999999999788</v>
      </c>
      <c r="H790" s="14">
        <f t="shared" si="24"/>
        <v>0</v>
      </c>
      <c r="Q790" s="15"/>
      <c r="R790" s="15"/>
    </row>
    <row r="791" spans="5:18" ht="10.5" customHeight="1">
      <c r="E791" s="65"/>
      <c r="F791" s="65"/>
      <c r="G791" s="17">
        <f t="shared" si="25"/>
        <v>930.07999999999788</v>
      </c>
      <c r="H791" s="14">
        <f t="shared" si="24"/>
        <v>0</v>
      </c>
      <c r="Q791" s="15"/>
      <c r="R791" s="15"/>
    </row>
    <row r="792" spans="5:18" ht="10.5" customHeight="1">
      <c r="E792" s="65"/>
      <c r="F792" s="65"/>
      <c r="G792" s="17">
        <f t="shared" si="25"/>
        <v>930.07999999999788</v>
      </c>
      <c r="H792" s="14">
        <f t="shared" si="24"/>
        <v>0</v>
      </c>
      <c r="Q792" s="15"/>
      <c r="R792" s="15"/>
    </row>
    <row r="793" spans="5:18" ht="10.5" customHeight="1">
      <c r="E793" s="65"/>
      <c r="F793" s="65"/>
      <c r="G793" s="17">
        <f t="shared" si="25"/>
        <v>930.07999999999788</v>
      </c>
      <c r="H793" s="14">
        <f t="shared" si="24"/>
        <v>0</v>
      </c>
      <c r="Q793" s="15"/>
      <c r="R793" s="15"/>
    </row>
    <row r="794" spans="5:18" ht="10.5" customHeight="1">
      <c r="E794" s="65"/>
      <c r="F794" s="65"/>
      <c r="G794" s="17">
        <f t="shared" si="25"/>
        <v>930.07999999999788</v>
      </c>
      <c r="H794" s="14">
        <f t="shared" si="24"/>
        <v>0</v>
      </c>
      <c r="Q794" s="15"/>
      <c r="R794" s="15"/>
    </row>
    <row r="795" spans="5:18" ht="10.5" customHeight="1">
      <c r="E795" s="65"/>
      <c r="F795" s="65"/>
      <c r="G795" s="17">
        <f t="shared" si="25"/>
        <v>930.07999999999788</v>
      </c>
      <c r="H795" s="14">
        <f t="shared" si="24"/>
        <v>0</v>
      </c>
      <c r="Q795" s="15"/>
      <c r="R795" s="15"/>
    </row>
    <row r="796" spans="5:18" ht="10.5" customHeight="1">
      <c r="E796" s="65"/>
      <c r="F796" s="65"/>
      <c r="G796" s="17">
        <f t="shared" si="25"/>
        <v>930.07999999999788</v>
      </c>
      <c r="H796" s="14">
        <f t="shared" si="24"/>
        <v>0</v>
      </c>
      <c r="Q796" s="15"/>
      <c r="R796" s="15"/>
    </row>
    <row r="797" spans="5:18" ht="10.5" customHeight="1">
      <c r="E797" s="65"/>
      <c r="F797" s="65"/>
      <c r="G797" s="17">
        <f t="shared" si="25"/>
        <v>930.07999999999788</v>
      </c>
      <c r="H797" s="14">
        <f t="shared" si="24"/>
        <v>0</v>
      </c>
      <c r="Q797" s="15"/>
      <c r="R797" s="15"/>
    </row>
    <row r="798" spans="5:18" ht="10.5" customHeight="1">
      <c r="E798" s="65"/>
      <c r="F798" s="65"/>
      <c r="G798" s="17">
        <f t="shared" si="25"/>
        <v>930.07999999999788</v>
      </c>
      <c r="H798" s="14">
        <f t="shared" si="24"/>
        <v>0</v>
      </c>
      <c r="Q798" s="15"/>
      <c r="R798" s="15"/>
    </row>
    <row r="799" spans="5:18" ht="10.5" customHeight="1">
      <c r="E799" s="65"/>
      <c r="F799" s="65"/>
      <c r="G799" s="17">
        <f t="shared" si="25"/>
        <v>930.07999999999788</v>
      </c>
      <c r="H799" s="14">
        <f t="shared" si="24"/>
        <v>0</v>
      </c>
      <c r="Q799" s="15"/>
      <c r="R799" s="15"/>
    </row>
    <row r="800" spans="5:18" ht="10.5" customHeight="1">
      <c r="E800" s="65"/>
      <c r="F800" s="65"/>
      <c r="G800" s="17">
        <f t="shared" si="25"/>
        <v>930.07999999999788</v>
      </c>
      <c r="H800" s="14">
        <f t="shared" si="24"/>
        <v>0</v>
      </c>
      <c r="Q800" s="15"/>
      <c r="R800" s="15"/>
    </row>
    <row r="801" spans="5:18" ht="10.5" customHeight="1">
      <c r="E801" s="65"/>
      <c r="F801" s="65"/>
      <c r="G801" s="17">
        <f t="shared" si="25"/>
        <v>930.07999999999788</v>
      </c>
      <c r="H801" s="14">
        <f t="shared" si="24"/>
        <v>0</v>
      </c>
      <c r="Q801" s="15"/>
      <c r="R801" s="15"/>
    </row>
    <row r="802" spans="5:18" ht="10.5" customHeight="1">
      <c r="E802" s="65"/>
      <c r="F802" s="65"/>
      <c r="G802" s="17">
        <f t="shared" si="25"/>
        <v>930.07999999999788</v>
      </c>
      <c r="H802" s="14">
        <f t="shared" si="24"/>
        <v>0</v>
      </c>
      <c r="Q802" s="15"/>
      <c r="R802" s="15"/>
    </row>
    <row r="803" spans="5:18" ht="10.5" customHeight="1">
      <c r="E803" s="65"/>
      <c r="F803" s="65"/>
      <c r="G803" s="17">
        <f t="shared" si="25"/>
        <v>930.07999999999788</v>
      </c>
      <c r="H803" s="14">
        <f t="shared" si="24"/>
        <v>0</v>
      </c>
      <c r="Q803" s="15"/>
      <c r="R803" s="15"/>
    </row>
    <row r="804" spans="5:18" ht="10.5" customHeight="1">
      <c r="E804" s="65"/>
      <c r="F804" s="65"/>
      <c r="G804" s="17">
        <f t="shared" si="25"/>
        <v>930.07999999999788</v>
      </c>
      <c r="H804" s="14">
        <f t="shared" si="24"/>
        <v>0</v>
      </c>
      <c r="Q804" s="15"/>
      <c r="R804" s="15"/>
    </row>
    <row r="805" spans="5:18" ht="10.5" customHeight="1">
      <c r="E805" s="65"/>
      <c r="F805" s="65"/>
      <c r="G805" s="17">
        <f t="shared" si="25"/>
        <v>930.07999999999788</v>
      </c>
      <c r="H805" s="14">
        <f t="shared" si="24"/>
        <v>0</v>
      </c>
      <c r="Q805" s="15"/>
      <c r="R805" s="15"/>
    </row>
    <row r="806" spans="5:18" ht="10.5" customHeight="1">
      <c r="E806" s="65"/>
      <c r="F806" s="65"/>
      <c r="G806" s="17">
        <f t="shared" si="25"/>
        <v>930.07999999999788</v>
      </c>
      <c r="H806" s="14">
        <f t="shared" si="24"/>
        <v>0</v>
      </c>
      <c r="Q806" s="15"/>
      <c r="R806" s="15"/>
    </row>
    <row r="807" spans="5:18" ht="10.5" customHeight="1">
      <c r="E807" s="65"/>
      <c r="F807" s="65"/>
      <c r="G807" s="17">
        <f t="shared" si="25"/>
        <v>930.07999999999788</v>
      </c>
      <c r="H807" s="14">
        <f t="shared" si="24"/>
        <v>0</v>
      </c>
      <c r="Q807" s="15"/>
      <c r="R807" s="15"/>
    </row>
    <row r="808" spans="5:18" ht="10.5" customHeight="1">
      <c r="E808" s="65"/>
      <c r="F808" s="65"/>
      <c r="G808" s="17">
        <f t="shared" si="25"/>
        <v>930.07999999999788</v>
      </c>
      <c r="H808" s="14">
        <f t="shared" si="24"/>
        <v>0</v>
      </c>
      <c r="Q808" s="15"/>
      <c r="R808" s="15"/>
    </row>
    <row r="809" spans="5:18" ht="10.5" customHeight="1">
      <c r="E809" s="65"/>
      <c r="F809" s="65"/>
      <c r="G809" s="17">
        <f t="shared" si="25"/>
        <v>930.07999999999788</v>
      </c>
      <c r="H809" s="14">
        <f t="shared" si="24"/>
        <v>0</v>
      </c>
      <c r="Q809" s="15"/>
      <c r="R809" s="15"/>
    </row>
    <row r="810" spans="5:18" ht="10.5" customHeight="1">
      <c r="E810" s="65"/>
      <c r="F810" s="65"/>
      <c r="G810" s="17">
        <f t="shared" si="25"/>
        <v>930.07999999999788</v>
      </c>
      <c r="H810" s="14">
        <f t="shared" si="24"/>
        <v>0</v>
      </c>
      <c r="Q810" s="15"/>
      <c r="R810" s="15"/>
    </row>
    <row r="811" spans="5:18" ht="10.5" customHeight="1">
      <c r="E811" s="65"/>
      <c r="F811" s="65"/>
      <c r="G811" s="17">
        <f t="shared" si="25"/>
        <v>930.07999999999788</v>
      </c>
      <c r="H811" s="14">
        <f t="shared" si="24"/>
        <v>0</v>
      </c>
      <c r="Q811" s="15"/>
      <c r="R811" s="15"/>
    </row>
    <row r="812" spans="5:18" ht="10.5" customHeight="1">
      <c r="E812" s="65"/>
      <c r="F812" s="65"/>
      <c r="G812" s="17">
        <f t="shared" si="25"/>
        <v>930.07999999999788</v>
      </c>
      <c r="H812" s="14">
        <f t="shared" si="24"/>
        <v>0</v>
      </c>
      <c r="Q812" s="15"/>
      <c r="R812" s="15"/>
    </row>
    <row r="813" spans="5:18" ht="10.5" customHeight="1">
      <c r="E813" s="65"/>
      <c r="F813" s="65"/>
      <c r="G813" s="17">
        <f t="shared" si="25"/>
        <v>930.07999999999788</v>
      </c>
      <c r="H813" s="14">
        <f t="shared" si="24"/>
        <v>0</v>
      </c>
      <c r="Q813" s="15"/>
      <c r="R813" s="15"/>
    </row>
    <row r="814" spans="5:18" ht="10.5" customHeight="1">
      <c r="E814" s="65"/>
      <c r="F814" s="65"/>
      <c r="G814" s="17">
        <f t="shared" si="25"/>
        <v>930.07999999999788</v>
      </c>
      <c r="H814" s="14">
        <f t="shared" si="24"/>
        <v>0</v>
      </c>
      <c r="Q814" s="15"/>
      <c r="R814" s="15"/>
    </row>
    <row r="815" spans="5:18" ht="10.5" customHeight="1">
      <c r="E815" s="65"/>
      <c r="F815" s="65"/>
      <c r="G815" s="17">
        <f t="shared" si="25"/>
        <v>930.07999999999788</v>
      </c>
      <c r="H815" s="14">
        <f t="shared" si="24"/>
        <v>0</v>
      </c>
      <c r="Q815" s="15"/>
      <c r="R815" s="15"/>
    </row>
    <row r="816" spans="5:18" ht="10.5" customHeight="1">
      <c r="E816" s="65"/>
      <c r="F816" s="65"/>
      <c r="G816" s="17">
        <f t="shared" si="25"/>
        <v>930.07999999999788</v>
      </c>
      <c r="H816" s="14">
        <f t="shared" si="24"/>
        <v>0</v>
      </c>
      <c r="Q816" s="15"/>
      <c r="R816" s="15"/>
    </row>
    <row r="817" spans="5:18" ht="10.5" customHeight="1">
      <c r="E817" s="65"/>
      <c r="F817" s="65"/>
      <c r="G817" s="17">
        <f t="shared" si="25"/>
        <v>930.07999999999788</v>
      </c>
      <c r="H817" s="14">
        <f t="shared" si="24"/>
        <v>0</v>
      </c>
      <c r="Q817" s="15"/>
      <c r="R817" s="15"/>
    </row>
    <row r="818" spans="5:18" ht="10.5" customHeight="1">
      <c r="E818" s="65"/>
      <c r="F818" s="65"/>
      <c r="G818" s="17">
        <f t="shared" si="25"/>
        <v>930.07999999999788</v>
      </c>
      <c r="H818" s="14">
        <f t="shared" si="24"/>
        <v>0</v>
      </c>
      <c r="Q818" s="15"/>
      <c r="R818" s="15"/>
    </row>
    <row r="819" spans="5:18" ht="10.5" customHeight="1">
      <c r="E819" s="65"/>
      <c r="F819" s="65"/>
      <c r="G819" s="17">
        <f t="shared" si="25"/>
        <v>930.07999999999788</v>
      </c>
      <c r="H819" s="14">
        <f t="shared" si="24"/>
        <v>0</v>
      </c>
      <c r="Q819" s="15"/>
      <c r="R819" s="15"/>
    </row>
    <row r="820" spans="5:18" ht="10.5" customHeight="1">
      <c r="E820" s="65"/>
      <c r="F820" s="65"/>
      <c r="G820" s="17">
        <f t="shared" si="25"/>
        <v>930.07999999999788</v>
      </c>
      <c r="H820" s="14">
        <f t="shared" si="24"/>
        <v>0</v>
      </c>
      <c r="Q820" s="15"/>
      <c r="R820" s="15"/>
    </row>
    <row r="821" spans="5:18" ht="10.5" customHeight="1">
      <c r="E821" s="65"/>
      <c r="F821" s="65"/>
      <c r="G821" s="17">
        <f t="shared" si="25"/>
        <v>930.07999999999788</v>
      </c>
      <c r="H821" s="14">
        <f t="shared" si="24"/>
        <v>0</v>
      </c>
      <c r="Q821" s="15"/>
      <c r="R821" s="15"/>
    </row>
    <row r="822" spans="5:18" ht="10.5" customHeight="1">
      <c r="E822" s="65"/>
      <c r="F822" s="65"/>
      <c r="G822" s="17">
        <f t="shared" si="25"/>
        <v>930.07999999999788</v>
      </c>
      <c r="H822" s="14">
        <f t="shared" si="24"/>
        <v>0</v>
      </c>
      <c r="Q822" s="15"/>
      <c r="R822" s="15"/>
    </row>
    <row r="823" spans="5:18" ht="10.5" customHeight="1">
      <c r="E823" s="65"/>
      <c r="F823" s="65"/>
      <c r="G823" s="17">
        <f t="shared" si="25"/>
        <v>930.07999999999788</v>
      </c>
      <c r="H823" s="14">
        <f t="shared" si="24"/>
        <v>0</v>
      </c>
      <c r="Q823" s="15"/>
      <c r="R823" s="15"/>
    </row>
    <row r="824" spans="5:18" ht="10.5" customHeight="1">
      <c r="E824" s="65"/>
      <c r="F824" s="65"/>
      <c r="G824" s="17">
        <f t="shared" si="25"/>
        <v>930.07999999999788</v>
      </c>
      <c r="H824" s="14">
        <f t="shared" si="24"/>
        <v>0</v>
      </c>
      <c r="Q824" s="15"/>
      <c r="R824" s="15"/>
    </row>
    <row r="825" spans="5:18" ht="10.5" customHeight="1">
      <c r="E825" s="65"/>
      <c r="F825" s="65"/>
      <c r="G825" s="17">
        <f t="shared" si="25"/>
        <v>930.07999999999788</v>
      </c>
      <c r="H825" s="14">
        <f t="shared" si="24"/>
        <v>0</v>
      </c>
      <c r="Q825" s="15"/>
      <c r="R825" s="15"/>
    </row>
    <row r="826" spans="5:18" ht="10.5" customHeight="1">
      <c r="E826" s="65"/>
      <c r="F826" s="65"/>
      <c r="G826" s="17">
        <f t="shared" si="25"/>
        <v>930.07999999999788</v>
      </c>
      <c r="H826" s="14">
        <f t="shared" si="24"/>
        <v>0</v>
      </c>
      <c r="Q826" s="15"/>
      <c r="R826" s="15"/>
    </row>
    <row r="827" spans="5:18" ht="10.5" customHeight="1">
      <c r="E827" s="65"/>
      <c r="F827" s="65"/>
      <c r="G827" s="17">
        <f t="shared" si="25"/>
        <v>930.07999999999788</v>
      </c>
      <c r="H827" s="14">
        <f t="shared" si="24"/>
        <v>0</v>
      </c>
      <c r="Q827" s="15"/>
      <c r="R827" s="15"/>
    </row>
    <row r="828" spans="5:18" ht="10.5" customHeight="1">
      <c r="E828" s="65"/>
      <c r="F828" s="65"/>
      <c r="G828" s="17">
        <f t="shared" si="25"/>
        <v>930.07999999999788</v>
      </c>
      <c r="H828" s="14">
        <f t="shared" si="24"/>
        <v>0</v>
      </c>
      <c r="Q828" s="15"/>
      <c r="R828" s="15"/>
    </row>
    <row r="829" spans="5:18" ht="10.5" customHeight="1">
      <c r="E829" s="65"/>
      <c r="F829" s="65"/>
      <c r="G829" s="17">
        <f t="shared" si="25"/>
        <v>930.07999999999788</v>
      </c>
      <c r="H829" s="14">
        <f t="shared" si="24"/>
        <v>0</v>
      </c>
      <c r="Q829" s="15"/>
      <c r="R829" s="15"/>
    </row>
    <row r="830" spans="5:18" ht="10.5" customHeight="1">
      <c r="E830" s="65"/>
      <c r="F830" s="65"/>
      <c r="G830" s="17">
        <f t="shared" si="25"/>
        <v>930.07999999999788</v>
      </c>
      <c r="H830" s="14">
        <f t="shared" si="24"/>
        <v>0</v>
      </c>
      <c r="Q830" s="15"/>
      <c r="R830" s="15"/>
    </row>
    <row r="831" spans="5:18" ht="10.5" customHeight="1">
      <c r="E831" s="65"/>
      <c r="F831" s="65"/>
      <c r="G831" s="17">
        <f t="shared" si="25"/>
        <v>930.07999999999788</v>
      </c>
      <c r="H831" s="14">
        <f t="shared" si="24"/>
        <v>0</v>
      </c>
      <c r="Q831" s="15"/>
      <c r="R831" s="15"/>
    </row>
    <row r="832" spans="5:18" ht="10.5" customHeight="1">
      <c r="E832" s="65"/>
      <c r="F832" s="65"/>
      <c r="G832" s="17">
        <f t="shared" si="25"/>
        <v>930.07999999999788</v>
      </c>
      <c r="H832" s="14">
        <f t="shared" si="24"/>
        <v>0</v>
      </c>
      <c r="Q832" s="15"/>
      <c r="R832" s="15"/>
    </row>
    <row r="833" spans="5:18" ht="10.5" customHeight="1">
      <c r="E833" s="65"/>
      <c r="F833" s="65"/>
      <c r="G833" s="17">
        <f t="shared" si="25"/>
        <v>930.07999999999788</v>
      </c>
      <c r="H833" s="14">
        <f t="shared" si="24"/>
        <v>0</v>
      </c>
      <c r="Q833" s="15"/>
      <c r="R833" s="15"/>
    </row>
    <row r="834" spans="5:18" ht="10.5" customHeight="1">
      <c r="E834" s="65"/>
      <c r="F834" s="65"/>
      <c r="G834" s="17">
        <f t="shared" si="25"/>
        <v>930.07999999999788</v>
      </c>
      <c r="H834" s="14">
        <f t="shared" si="24"/>
        <v>0</v>
      </c>
      <c r="Q834" s="15"/>
      <c r="R834" s="15"/>
    </row>
    <row r="835" spans="5:18" ht="10.5" customHeight="1">
      <c r="E835" s="65"/>
      <c r="F835" s="65"/>
      <c r="G835" s="17">
        <f t="shared" si="25"/>
        <v>930.07999999999788</v>
      </c>
      <c r="H835" s="14">
        <f t="shared" si="24"/>
        <v>0</v>
      </c>
      <c r="Q835" s="15"/>
      <c r="R835" s="15"/>
    </row>
    <row r="836" spans="5:18" ht="10.5" customHeight="1">
      <c r="E836" s="65"/>
      <c r="F836" s="65"/>
      <c r="G836" s="17">
        <f t="shared" si="25"/>
        <v>930.07999999999788</v>
      </c>
      <c r="H836" s="14">
        <f t="shared" ref="H836:H899" si="26">IF(D836="x",F836-E836,0)</f>
        <v>0</v>
      </c>
      <c r="Q836" s="15"/>
      <c r="R836" s="15"/>
    </row>
    <row r="837" spans="5:18" ht="10.5" customHeight="1">
      <c r="E837" s="65"/>
      <c r="F837" s="65"/>
      <c r="G837" s="17">
        <f t="shared" ref="G837:G900" si="27">SUM(G836-E837+F837)</f>
        <v>930.07999999999788</v>
      </c>
      <c r="H837" s="14">
        <f t="shared" si="26"/>
        <v>0</v>
      </c>
      <c r="Q837" s="15"/>
      <c r="R837" s="15"/>
    </row>
    <row r="838" spans="5:18" ht="10.5" customHeight="1">
      <c r="E838" s="65"/>
      <c r="F838" s="65"/>
      <c r="G838" s="17">
        <f t="shared" si="27"/>
        <v>930.07999999999788</v>
      </c>
      <c r="H838" s="14">
        <f t="shared" si="26"/>
        <v>0</v>
      </c>
      <c r="Q838" s="15"/>
      <c r="R838" s="15"/>
    </row>
    <row r="839" spans="5:18" ht="10.5" customHeight="1">
      <c r="E839" s="65"/>
      <c r="F839" s="65"/>
      <c r="G839" s="17">
        <f t="shared" si="27"/>
        <v>930.07999999999788</v>
      </c>
      <c r="H839" s="14">
        <f t="shared" si="26"/>
        <v>0</v>
      </c>
      <c r="Q839" s="15"/>
      <c r="R839" s="15"/>
    </row>
    <row r="840" spans="5:18" ht="10.5" customHeight="1">
      <c r="E840" s="65"/>
      <c r="F840" s="65"/>
      <c r="G840" s="17">
        <f t="shared" si="27"/>
        <v>930.07999999999788</v>
      </c>
      <c r="H840" s="14">
        <f t="shared" si="26"/>
        <v>0</v>
      </c>
      <c r="Q840" s="15"/>
      <c r="R840" s="15"/>
    </row>
    <row r="841" spans="5:18" ht="10.5" customHeight="1">
      <c r="E841" s="65"/>
      <c r="F841" s="65"/>
      <c r="G841" s="17">
        <f t="shared" si="27"/>
        <v>930.07999999999788</v>
      </c>
      <c r="H841" s="14">
        <f t="shared" si="26"/>
        <v>0</v>
      </c>
      <c r="Q841" s="15"/>
      <c r="R841" s="15"/>
    </row>
    <row r="842" spans="5:18" ht="10.5" customHeight="1">
      <c r="E842" s="65"/>
      <c r="F842" s="65"/>
      <c r="G842" s="17">
        <f t="shared" si="27"/>
        <v>930.07999999999788</v>
      </c>
      <c r="H842" s="14">
        <f t="shared" si="26"/>
        <v>0</v>
      </c>
      <c r="Q842" s="15"/>
      <c r="R842" s="15"/>
    </row>
    <row r="843" spans="5:18" ht="10.5" customHeight="1">
      <c r="E843" s="65"/>
      <c r="F843" s="65"/>
      <c r="G843" s="17">
        <f t="shared" si="27"/>
        <v>930.07999999999788</v>
      </c>
      <c r="H843" s="14">
        <f t="shared" si="26"/>
        <v>0</v>
      </c>
      <c r="Q843" s="15"/>
      <c r="R843" s="15"/>
    </row>
    <row r="844" spans="5:18" ht="10.5" customHeight="1">
      <c r="E844" s="65"/>
      <c r="F844" s="65"/>
      <c r="G844" s="17">
        <f t="shared" si="27"/>
        <v>930.07999999999788</v>
      </c>
      <c r="H844" s="14">
        <f t="shared" si="26"/>
        <v>0</v>
      </c>
      <c r="Q844" s="15"/>
      <c r="R844" s="15"/>
    </row>
    <row r="845" spans="5:18" ht="10.5" customHeight="1">
      <c r="E845" s="65"/>
      <c r="F845" s="65"/>
      <c r="G845" s="17">
        <f t="shared" si="27"/>
        <v>930.07999999999788</v>
      </c>
      <c r="H845" s="14">
        <f t="shared" si="26"/>
        <v>0</v>
      </c>
      <c r="Q845" s="15"/>
      <c r="R845" s="15"/>
    </row>
    <row r="846" spans="5:18" ht="10.5" customHeight="1">
      <c r="E846" s="65"/>
      <c r="F846" s="65"/>
      <c r="G846" s="17">
        <f t="shared" si="27"/>
        <v>930.07999999999788</v>
      </c>
      <c r="H846" s="14">
        <f t="shared" si="26"/>
        <v>0</v>
      </c>
      <c r="Q846" s="15"/>
      <c r="R846" s="15"/>
    </row>
    <row r="847" spans="5:18" ht="10.5" customHeight="1">
      <c r="E847" s="65"/>
      <c r="F847" s="65"/>
      <c r="G847" s="17">
        <f t="shared" si="27"/>
        <v>930.07999999999788</v>
      </c>
      <c r="H847" s="14">
        <f t="shared" si="26"/>
        <v>0</v>
      </c>
      <c r="Q847" s="15"/>
      <c r="R847" s="15"/>
    </row>
    <row r="848" spans="5:18" ht="10.5" customHeight="1">
      <c r="E848" s="65"/>
      <c r="F848" s="65"/>
      <c r="G848" s="17">
        <f t="shared" si="27"/>
        <v>930.07999999999788</v>
      </c>
      <c r="H848" s="14">
        <f t="shared" si="26"/>
        <v>0</v>
      </c>
      <c r="Q848" s="15"/>
      <c r="R848" s="15"/>
    </row>
    <row r="849" spans="5:18" ht="10.5" customHeight="1">
      <c r="E849" s="65"/>
      <c r="F849" s="65"/>
      <c r="G849" s="17">
        <f t="shared" si="27"/>
        <v>930.07999999999788</v>
      </c>
      <c r="H849" s="14">
        <f t="shared" si="26"/>
        <v>0</v>
      </c>
      <c r="Q849" s="15"/>
      <c r="R849" s="15"/>
    </row>
    <row r="850" spans="5:18" ht="10.5" customHeight="1">
      <c r="E850" s="65"/>
      <c r="F850" s="65"/>
      <c r="G850" s="17">
        <f t="shared" si="27"/>
        <v>930.07999999999788</v>
      </c>
      <c r="H850" s="14">
        <f t="shared" si="26"/>
        <v>0</v>
      </c>
      <c r="Q850" s="15"/>
      <c r="R850" s="15"/>
    </row>
    <row r="851" spans="5:18" ht="10.5" customHeight="1">
      <c r="E851" s="65"/>
      <c r="F851" s="65"/>
      <c r="G851" s="17">
        <f t="shared" si="27"/>
        <v>930.07999999999788</v>
      </c>
      <c r="H851" s="14">
        <f t="shared" si="26"/>
        <v>0</v>
      </c>
      <c r="Q851" s="15"/>
      <c r="R851" s="15"/>
    </row>
    <row r="852" spans="5:18" ht="10.5" customHeight="1">
      <c r="E852" s="65"/>
      <c r="F852" s="65"/>
      <c r="G852" s="17">
        <f t="shared" si="27"/>
        <v>930.07999999999788</v>
      </c>
      <c r="H852" s="14">
        <f t="shared" si="26"/>
        <v>0</v>
      </c>
      <c r="Q852" s="15"/>
      <c r="R852" s="15"/>
    </row>
    <row r="853" spans="5:18" ht="10.5" customHeight="1">
      <c r="E853" s="65"/>
      <c r="F853" s="65"/>
      <c r="G853" s="17">
        <f t="shared" si="27"/>
        <v>930.07999999999788</v>
      </c>
      <c r="H853" s="14">
        <f t="shared" si="26"/>
        <v>0</v>
      </c>
      <c r="Q853" s="15"/>
      <c r="R853" s="15"/>
    </row>
    <row r="854" spans="5:18" ht="10.5" customHeight="1">
      <c r="E854" s="65"/>
      <c r="F854" s="65"/>
      <c r="G854" s="17">
        <f t="shared" si="27"/>
        <v>930.07999999999788</v>
      </c>
      <c r="H854" s="14">
        <f t="shared" si="26"/>
        <v>0</v>
      </c>
      <c r="Q854" s="15"/>
      <c r="R854" s="15"/>
    </row>
    <row r="855" spans="5:18" ht="10.5" customHeight="1">
      <c r="E855" s="65"/>
      <c r="F855" s="65"/>
      <c r="G855" s="17">
        <f t="shared" si="27"/>
        <v>930.07999999999788</v>
      </c>
      <c r="H855" s="14">
        <f t="shared" si="26"/>
        <v>0</v>
      </c>
      <c r="Q855" s="15"/>
      <c r="R855" s="15"/>
    </row>
    <row r="856" spans="5:18" ht="10.5" customHeight="1">
      <c r="E856" s="65"/>
      <c r="F856" s="65"/>
      <c r="G856" s="17">
        <f t="shared" si="27"/>
        <v>930.07999999999788</v>
      </c>
      <c r="H856" s="14">
        <f t="shared" si="26"/>
        <v>0</v>
      </c>
      <c r="Q856" s="15"/>
      <c r="R856" s="15"/>
    </row>
    <row r="857" spans="5:18" ht="10.5" customHeight="1">
      <c r="E857" s="65"/>
      <c r="F857" s="65"/>
      <c r="G857" s="17">
        <f t="shared" si="27"/>
        <v>930.07999999999788</v>
      </c>
      <c r="H857" s="14">
        <f t="shared" si="26"/>
        <v>0</v>
      </c>
      <c r="Q857" s="15"/>
      <c r="R857" s="15"/>
    </row>
    <row r="858" spans="5:18" ht="10.5" customHeight="1">
      <c r="E858" s="65"/>
      <c r="F858" s="65"/>
      <c r="G858" s="17">
        <f t="shared" si="27"/>
        <v>930.07999999999788</v>
      </c>
      <c r="H858" s="14">
        <f t="shared" si="26"/>
        <v>0</v>
      </c>
      <c r="Q858" s="15"/>
      <c r="R858" s="15"/>
    </row>
    <row r="859" spans="5:18" ht="10.5" customHeight="1">
      <c r="E859" s="65"/>
      <c r="F859" s="65"/>
      <c r="G859" s="17">
        <f t="shared" si="27"/>
        <v>930.07999999999788</v>
      </c>
      <c r="H859" s="14">
        <f t="shared" si="26"/>
        <v>0</v>
      </c>
      <c r="Q859" s="15"/>
      <c r="R859" s="15"/>
    </row>
    <row r="860" spans="5:18" ht="10.5" customHeight="1">
      <c r="E860" s="65"/>
      <c r="F860" s="65"/>
      <c r="G860" s="17">
        <f t="shared" si="27"/>
        <v>930.07999999999788</v>
      </c>
      <c r="H860" s="14">
        <f t="shared" si="26"/>
        <v>0</v>
      </c>
      <c r="Q860" s="15"/>
      <c r="R860" s="15"/>
    </row>
    <row r="861" spans="5:18" ht="10.5" customHeight="1">
      <c r="E861" s="65"/>
      <c r="F861" s="65"/>
      <c r="G861" s="17">
        <f t="shared" si="27"/>
        <v>930.07999999999788</v>
      </c>
      <c r="H861" s="14">
        <f t="shared" si="26"/>
        <v>0</v>
      </c>
      <c r="Q861" s="15"/>
      <c r="R861" s="15"/>
    </row>
    <row r="862" spans="5:18" ht="10.5" customHeight="1">
      <c r="E862" s="65"/>
      <c r="F862" s="65"/>
      <c r="G862" s="17">
        <f t="shared" si="27"/>
        <v>930.07999999999788</v>
      </c>
      <c r="H862" s="14">
        <f t="shared" si="26"/>
        <v>0</v>
      </c>
      <c r="Q862" s="15"/>
      <c r="R862" s="15"/>
    </row>
    <row r="863" spans="5:18" ht="10.5" customHeight="1">
      <c r="E863" s="65"/>
      <c r="F863" s="65"/>
      <c r="G863" s="17">
        <f t="shared" si="27"/>
        <v>930.07999999999788</v>
      </c>
      <c r="H863" s="14">
        <f t="shared" si="26"/>
        <v>0</v>
      </c>
      <c r="Q863" s="15"/>
      <c r="R863" s="15"/>
    </row>
    <row r="864" spans="5:18" ht="10.5" customHeight="1">
      <c r="E864" s="65"/>
      <c r="F864" s="65"/>
      <c r="G864" s="17">
        <f t="shared" si="27"/>
        <v>930.07999999999788</v>
      </c>
      <c r="H864" s="14">
        <f t="shared" si="26"/>
        <v>0</v>
      </c>
      <c r="Q864" s="15"/>
      <c r="R864" s="15"/>
    </row>
    <row r="865" spans="5:18" ht="10.5" customHeight="1">
      <c r="E865" s="65"/>
      <c r="F865" s="65"/>
      <c r="G865" s="17">
        <f t="shared" si="27"/>
        <v>930.07999999999788</v>
      </c>
      <c r="H865" s="14">
        <f t="shared" si="26"/>
        <v>0</v>
      </c>
      <c r="Q865" s="15"/>
      <c r="R865" s="15"/>
    </row>
    <row r="866" spans="5:18" ht="10.5" customHeight="1">
      <c r="E866" s="65"/>
      <c r="F866" s="65"/>
      <c r="G866" s="17">
        <f t="shared" si="27"/>
        <v>930.07999999999788</v>
      </c>
      <c r="H866" s="14">
        <f t="shared" si="26"/>
        <v>0</v>
      </c>
      <c r="Q866" s="15"/>
      <c r="R866" s="15"/>
    </row>
    <row r="867" spans="5:18" ht="10.5" customHeight="1">
      <c r="E867" s="65"/>
      <c r="F867" s="65"/>
      <c r="G867" s="17">
        <f t="shared" si="27"/>
        <v>930.07999999999788</v>
      </c>
      <c r="H867" s="14">
        <f t="shared" si="26"/>
        <v>0</v>
      </c>
      <c r="Q867" s="15"/>
      <c r="R867" s="15"/>
    </row>
    <row r="868" spans="5:18" ht="10.5" customHeight="1">
      <c r="E868" s="65"/>
      <c r="F868" s="65"/>
      <c r="G868" s="17">
        <f t="shared" si="27"/>
        <v>930.07999999999788</v>
      </c>
      <c r="H868" s="14">
        <f t="shared" si="26"/>
        <v>0</v>
      </c>
      <c r="Q868" s="15"/>
      <c r="R868" s="15"/>
    </row>
    <row r="869" spans="5:18" ht="10.5" customHeight="1">
      <c r="E869" s="65"/>
      <c r="F869" s="65"/>
      <c r="G869" s="17">
        <f t="shared" si="27"/>
        <v>930.07999999999788</v>
      </c>
      <c r="H869" s="14">
        <f t="shared" si="26"/>
        <v>0</v>
      </c>
      <c r="Q869" s="15"/>
      <c r="R869" s="15"/>
    </row>
    <row r="870" spans="5:18" ht="10.5" customHeight="1">
      <c r="E870" s="65"/>
      <c r="F870" s="65"/>
      <c r="G870" s="17">
        <f t="shared" si="27"/>
        <v>930.07999999999788</v>
      </c>
      <c r="H870" s="14">
        <f t="shared" si="26"/>
        <v>0</v>
      </c>
      <c r="Q870" s="15"/>
      <c r="R870" s="15"/>
    </row>
    <row r="871" spans="5:18" ht="10.5" customHeight="1">
      <c r="E871" s="65"/>
      <c r="F871" s="65"/>
      <c r="G871" s="17">
        <f t="shared" si="27"/>
        <v>930.07999999999788</v>
      </c>
      <c r="H871" s="14">
        <f t="shared" si="26"/>
        <v>0</v>
      </c>
      <c r="Q871" s="15"/>
      <c r="R871" s="15"/>
    </row>
    <row r="872" spans="5:18" ht="10.5" customHeight="1">
      <c r="E872" s="65"/>
      <c r="F872" s="65"/>
      <c r="G872" s="17">
        <f t="shared" si="27"/>
        <v>930.07999999999788</v>
      </c>
      <c r="H872" s="14">
        <f t="shared" si="26"/>
        <v>0</v>
      </c>
      <c r="Q872" s="15"/>
      <c r="R872" s="15"/>
    </row>
    <row r="873" spans="5:18" ht="10.5" customHeight="1">
      <c r="E873" s="65"/>
      <c r="F873" s="65"/>
      <c r="G873" s="17">
        <f t="shared" si="27"/>
        <v>930.07999999999788</v>
      </c>
      <c r="H873" s="14">
        <f t="shared" si="26"/>
        <v>0</v>
      </c>
      <c r="Q873" s="15"/>
      <c r="R873" s="15"/>
    </row>
    <row r="874" spans="5:18" ht="10.5" customHeight="1">
      <c r="E874" s="65"/>
      <c r="F874" s="65"/>
      <c r="G874" s="17">
        <f t="shared" si="27"/>
        <v>930.07999999999788</v>
      </c>
      <c r="H874" s="14">
        <f t="shared" si="26"/>
        <v>0</v>
      </c>
      <c r="Q874" s="15"/>
      <c r="R874" s="15"/>
    </row>
    <row r="875" spans="5:18" ht="10.5" customHeight="1">
      <c r="E875" s="65"/>
      <c r="F875" s="65"/>
      <c r="G875" s="17">
        <f t="shared" si="27"/>
        <v>930.07999999999788</v>
      </c>
      <c r="H875" s="14">
        <f t="shared" si="26"/>
        <v>0</v>
      </c>
      <c r="Q875" s="15"/>
      <c r="R875" s="15"/>
    </row>
    <row r="876" spans="5:18" ht="10.5" customHeight="1">
      <c r="E876" s="65"/>
      <c r="F876" s="65"/>
      <c r="G876" s="17">
        <f t="shared" si="27"/>
        <v>930.07999999999788</v>
      </c>
      <c r="H876" s="14">
        <f t="shared" si="26"/>
        <v>0</v>
      </c>
      <c r="Q876" s="15"/>
      <c r="R876" s="15"/>
    </row>
    <row r="877" spans="5:18" ht="10.5" customHeight="1">
      <c r="E877" s="65"/>
      <c r="F877" s="65"/>
      <c r="G877" s="17">
        <f t="shared" si="27"/>
        <v>930.07999999999788</v>
      </c>
      <c r="H877" s="14">
        <f t="shared" si="26"/>
        <v>0</v>
      </c>
      <c r="Q877" s="15"/>
      <c r="R877" s="15"/>
    </row>
    <row r="878" spans="5:18" ht="10.5" customHeight="1">
      <c r="E878" s="65"/>
      <c r="F878" s="65"/>
      <c r="G878" s="17">
        <f t="shared" si="27"/>
        <v>930.07999999999788</v>
      </c>
      <c r="H878" s="14">
        <f t="shared" si="26"/>
        <v>0</v>
      </c>
      <c r="Q878" s="15"/>
      <c r="R878" s="15"/>
    </row>
    <row r="879" spans="5:18" ht="10.5" customHeight="1">
      <c r="E879" s="65"/>
      <c r="F879" s="65"/>
      <c r="G879" s="17">
        <f t="shared" si="27"/>
        <v>930.07999999999788</v>
      </c>
      <c r="H879" s="14">
        <f t="shared" si="26"/>
        <v>0</v>
      </c>
      <c r="Q879" s="15"/>
      <c r="R879" s="15"/>
    </row>
    <row r="880" spans="5:18" ht="10.5" customHeight="1">
      <c r="E880" s="65"/>
      <c r="F880" s="65"/>
      <c r="G880" s="17">
        <f t="shared" si="27"/>
        <v>930.07999999999788</v>
      </c>
      <c r="H880" s="14">
        <f t="shared" si="26"/>
        <v>0</v>
      </c>
      <c r="Q880" s="15"/>
      <c r="R880" s="15"/>
    </row>
    <row r="881" spans="5:18" ht="10.5" customHeight="1">
      <c r="E881" s="65"/>
      <c r="F881" s="65"/>
      <c r="G881" s="17">
        <f t="shared" si="27"/>
        <v>930.07999999999788</v>
      </c>
      <c r="H881" s="14">
        <f t="shared" si="26"/>
        <v>0</v>
      </c>
      <c r="Q881" s="15"/>
      <c r="R881" s="15"/>
    </row>
    <row r="882" spans="5:18" ht="10.5" customHeight="1">
      <c r="E882" s="65"/>
      <c r="F882" s="65"/>
      <c r="G882" s="17">
        <f t="shared" si="27"/>
        <v>930.07999999999788</v>
      </c>
      <c r="H882" s="14">
        <f t="shared" si="26"/>
        <v>0</v>
      </c>
      <c r="Q882" s="15"/>
      <c r="R882" s="15"/>
    </row>
    <row r="883" spans="5:18" ht="10.5" customHeight="1">
      <c r="E883" s="65"/>
      <c r="F883" s="65"/>
      <c r="G883" s="17">
        <f t="shared" si="27"/>
        <v>930.07999999999788</v>
      </c>
      <c r="H883" s="14">
        <f t="shared" si="26"/>
        <v>0</v>
      </c>
      <c r="Q883" s="15"/>
      <c r="R883" s="15"/>
    </row>
    <row r="884" spans="5:18" ht="10.5" customHeight="1">
      <c r="E884" s="65"/>
      <c r="F884" s="65"/>
      <c r="G884" s="17">
        <f t="shared" si="27"/>
        <v>930.07999999999788</v>
      </c>
      <c r="H884" s="14">
        <f t="shared" si="26"/>
        <v>0</v>
      </c>
      <c r="Q884" s="15"/>
      <c r="R884" s="15"/>
    </row>
    <row r="885" spans="5:18" ht="10.5" customHeight="1">
      <c r="E885" s="65"/>
      <c r="F885" s="65"/>
      <c r="G885" s="17">
        <f t="shared" si="27"/>
        <v>930.07999999999788</v>
      </c>
      <c r="H885" s="14">
        <f t="shared" si="26"/>
        <v>0</v>
      </c>
      <c r="Q885" s="15"/>
      <c r="R885" s="15"/>
    </row>
    <row r="886" spans="5:18" ht="10.5" customHeight="1">
      <c r="E886" s="65"/>
      <c r="F886" s="65"/>
      <c r="G886" s="17">
        <f t="shared" si="27"/>
        <v>930.07999999999788</v>
      </c>
      <c r="H886" s="14">
        <f t="shared" si="26"/>
        <v>0</v>
      </c>
      <c r="Q886" s="15"/>
      <c r="R886" s="15"/>
    </row>
    <row r="887" spans="5:18" ht="10.5" customHeight="1">
      <c r="E887" s="65"/>
      <c r="F887" s="65"/>
      <c r="G887" s="17">
        <f t="shared" si="27"/>
        <v>930.07999999999788</v>
      </c>
      <c r="H887" s="14">
        <f t="shared" si="26"/>
        <v>0</v>
      </c>
      <c r="Q887" s="15"/>
      <c r="R887" s="15"/>
    </row>
    <row r="888" spans="5:18" ht="10.5" customHeight="1">
      <c r="E888" s="65"/>
      <c r="F888" s="65"/>
      <c r="G888" s="17">
        <f t="shared" si="27"/>
        <v>930.07999999999788</v>
      </c>
      <c r="H888" s="14">
        <f t="shared" si="26"/>
        <v>0</v>
      </c>
      <c r="Q888" s="15"/>
      <c r="R888" s="15"/>
    </row>
    <row r="889" spans="5:18" ht="10.5" customHeight="1">
      <c r="E889" s="65"/>
      <c r="F889" s="65"/>
      <c r="G889" s="17">
        <f t="shared" si="27"/>
        <v>930.07999999999788</v>
      </c>
      <c r="H889" s="14">
        <f t="shared" si="26"/>
        <v>0</v>
      </c>
      <c r="Q889" s="15"/>
      <c r="R889" s="15"/>
    </row>
    <row r="890" spans="5:18" ht="10.5" customHeight="1">
      <c r="E890" s="65"/>
      <c r="F890" s="65"/>
      <c r="G890" s="17">
        <f t="shared" si="27"/>
        <v>930.07999999999788</v>
      </c>
      <c r="H890" s="14">
        <f t="shared" si="26"/>
        <v>0</v>
      </c>
      <c r="Q890" s="15"/>
      <c r="R890" s="15"/>
    </row>
    <row r="891" spans="5:18" ht="10.5" customHeight="1">
      <c r="E891" s="65"/>
      <c r="F891" s="65"/>
      <c r="G891" s="17">
        <f t="shared" si="27"/>
        <v>930.07999999999788</v>
      </c>
      <c r="H891" s="14">
        <f t="shared" si="26"/>
        <v>0</v>
      </c>
      <c r="Q891" s="15"/>
      <c r="R891" s="15"/>
    </row>
    <row r="892" spans="5:18" ht="10.5" customHeight="1">
      <c r="E892" s="65"/>
      <c r="F892" s="65"/>
      <c r="G892" s="17">
        <f t="shared" si="27"/>
        <v>930.07999999999788</v>
      </c>
      <c r="H892" s="14">
        <f t="shared" si="26"/>
        <v>0</v>
      </c>
      <c r="Q892" s="15"/>
      <c r="R892" s="15"/>
    </row>
    <row r="893" spans="5:18" ht="10.5" customHeight="1">
      <c r="E893" s="65"/>
      <c r="F893" s="65"/>
      <c r="G893" s="17">
        <f t="shared" si="27"/>
        <v>930.07999999999788</v>
      </c>
      <c r="H893" s="14">
        <f t="shared" si="26"/>
        <v>0</v>
      </c>
      <c r="Q893" s="15"/>
      <c r="R893" s="15"/>
    </row>
    <row r="894" spans="5:18" ht="10.5" customHeight="1">
      <c r="E894" s="65"/>
      <c r="F894" s="65"/>
      <c r="G894" s="17">
        <f t="shared" si="27"/>
        <v>930.07999999999788</v>
      </c>
      <c r="H894" s="14">
        <f t="shared" si="26"/>
        <v>0</v>
      </c>
      <c r="Q894" s="15"/>
      <c r="R894" s="15"/>
    </row>
    <row r="895" spans="5:18" ht="10.5" customHeight="1">
      <c r="E895" s="65"/>
      <c r="F895" s="65"/>
      <c r="G895" s="17">
        <f t="shared" si="27"/>
        <v>930.07999999999788</v>
      </c>
      <c r="H895" s="14">
        <f t="shared" si="26"/>
        <v>0</v>
      </c>
      <c r="Q895" s="15"/>
      <c r="R895" s="15"/>
    </row>
    <row r="896" spans="5:18" ht="10.5" customHeight="1">
      <c r="E896" s="65"/>
      <c r="F896" s="65"/>
      <c r="G896" s="17">
        <f t="shared" si="27"/>
        <v>930.07999999999788</v>
      </c>
      <c r="H896" s="14">
        <f t="shared" si="26"/>
        <v>0</v>
      </c>
      <c r="Q896" s="15"/>
      <c r="R896" s="15"/>
    </row>
    <row r="897" spans="5:18" ht="10.5" customHeight="1">
      <c r="E897" s="65"/>
      <c r="F897" s="65"/>
      <c r="G897" s="17">
        <f t="shared" si="27"/>
        <v>930.07999999999788</v>
      </c>
      <c r="H897" s="14">
        <f t="shared" si="26"/>
        <v>0</v>
      </c>
      <c r="Q897" s="15"/>
      <c r="R897" s="15"/>
    </row>
    <row r="898" spans="5:18" ht="10.5" customHeight="1">
      <c r="E898" s="65"/>
      <c r="F898" s="65"/>
      <c r="G898" s="17">
        <f t="shared" si="27"/>
        <v>930.07999999999788</v>
      </c>
      <c r="H898" s="14">
        <f t="shared" si="26"/>
        <v>0</v>
      </c>
      <c r="Q898" s="15"/>
      <c r="R898" s="15"/>
    </row>
    <row r="899" spans="5:18" ht="10.5" customHeight="1">
      <c r="E899" s="65"/>
      <c r="F899" s="65"/>
      <c r="G899" s="17">
        <f t="shared" si="27"/>
        <v>930.07999999999788</v>
      </c>
      <c r="H899" s="14">
        <f t="shared" si="26"/>
        <v>0</v>
      </c>
      <c r="Q899" s="15"/>
      <c r="R899" s="15"/>
    </row>
    <row r="900" spans="5:18" ht="10.5" customHeight="1">
      <c r="E900" s="65"/>
      <c r="F900" s="65"/>
      <c r="G900" s="17">
        <f t="shared" si="27"/>
        <v>930.07999999999788</v>
      </c>
      <c r="H900" s="14">
        <f t="shared" ref="H900:H963" si="28">IF(D900="x",F900-E900,0)</f>
        <v>0</v>
      </c>
      <c r="Q900" s="15"/>
      <c r="R900" s="15"/>
    </row>
    <row r="901" spans="5:18" ht="10.5" customHeight="1">
      <c r="E901" s="65"/>
      <c r="F901" s="65"/>
      <c r="G901" s="17">
        <f t="shared" ref="G901:G964" si="29">SUM(G900-E901+F901)</f>
        <v>930.07999999999788</v>
      </c>
      <c r="H901" s="14">
        <f t="shared" si="28"/>
        <v>0</v>
      </c>
      <c r="Q901" s="15"/>
      <c r="R901" s="15"/>
    </row>
    <row r="902" spans="5:18" ht="10.5" customHeight="1">
      <c r="E902" s="65"/>
      <c r="F902" s="65"/>
      <c r="G902" s="17">
        <f t="shared" si="29"/>
        <v>930.07999999999788</v>
      </c>
      <c r="H902" s="14">
        <f t="shared" si="28"/>
        <v>0</v>
      </c>
      <c r="Q902" s="15"/>
      <c r="R902" s="15"/>
    </row>
    <row r="903" spans="5:18" ht="10.5" customHeight="1">
      <c r="E903" s="65"/>
      <c r="F903" s="65"/>
      <c r="G903" s="17">
        <f t="shared" si="29"/>
        <v>930.07999999999788</v>
      </c>
      <c r="H903" s="14">
        <f t="shared" si="28"/>
        <v>0</v>
      </c>
      <c r="Q903" s="15"/>
      <c r="R903" s="15"/>
    </row>
    <row r="904" spans="5:18" ht="10.5" customHeight="1">
      <c r="E904" s="65"/>
      <c r="F904" s="65"/>
      <c r="G904" s="17">
        <f t="shared" si="29"/>
        <v>930.07999999999788</v>
      </c>
      <c r="H904" s="14">
        <f t="shared" si="28"/>
        <v>0</v>
      </c>
      <c r="Q904" s="15"/>
      <c r="R904" s="15"/>
    </row>
    <row r="905" spans="5:18" ht="10.5" customHeight="1">
      <c r="E905" s="65"/>
      <c r="F905" s="65"/>
      <c r="G905" s="17">
        <f t="shared" si="29"/>
        <v>930.07999999999788</v>
      </c>
      <c r="H905" s="14">
        <f t="shared" si="28"/>
        <v>0</v>
      </c>
      <c r="Q905" s="15"/>
      <c r="R905" s="15"/>
    </row>
    <row r="906" spans="5:18" ht="10.5" customHeight="1">
      <c r="E906" s="65"/>
      <c r="F906" s="65"/>
      <c r="G906" s="17">
        <f t="shared" si="29"/>
        <v>930.07999999999788</v>
      </c>
      <c r="H906" s="14">
        <f t="shared" si="28"/>
        <v>0</v>
      </c>
      <c r="Q906" s="15"/>
      <c r="R906" s="15"/>
    </row>
    <row r="907" spans="5:18" ht="10.5" customHeight="1">
      <c r="E907" s="65"/>
      <c r="F907" s="65"/>
      <c r="G907" s="17">
        <f t="shared" si="29"/>
        <v>930.07999999999788</v>
      </c>
      <c r="H907" s="14">
        <f t="shared" si="28"/>
        <v>0</v>
      </c>
      <c r="Q907" s="15"/>
      <c r="R907" s="15"/>
    </row>
    <row r="908" spans="5:18" ht="10.5" customHeight="1">
      <c r="E908" s="65"/>
      <c r="F908" s="65"/>
      <c r="G908" s="17">
        <f t="shared" si="29"/>
        <v>930.07999999999788</v>
      </c>
      <c r="H908" s="14">
        <f t="shared" si="28"/>
        <v>0</v>
      </c>
      <c r="Q908" s="15"/>
      <c r="R908" s="15"/>
    </row>
    <row r="909" spans="5:18" ht="10.5" customHeight="1">
      <c r="E909" s="65"/>
      <c r="F909" s="65"/>
      <c r="G909" s="17">
        <f t="shared" si="29"/>
        <v>930.07999999999788</v>
      </c>
      <c r="H909" s="14">
        <f t="shared" si="28"/>
        <v>0</v>
      </c>
      <c r="Q909" s="15"/>
      <c r="R909" s="15"/>
    </row>
    <row r="910" spans="5:18" ht="10.5" customHeight="1">
      <c r="E910" s="65"/>
      <c r="F910" s="65"/>
      <c r="G910" s="17">
        <f t="shared" si="29"/>
        <v>930.07999999999788</v>
      </c>
      <c r="H910" s="14">
        <f t="shared" si="28"/>
        <v>0</v>
      </c>
      <c r="Q910" s="15"/>
      <c r="R910" s="15"/>
    </row>
    <row r="911" spans="5:18" ht="10.5" customHeight="1">
      <c r="E911" s="65"/>
      <c r="F911" s="65"/>
      <c r="G911" s="17">
        <f t="shared" si="29"/>
        <v>930.07999999999788</v>
      </c>
      <c r="H911" s="14">
        <f t="shared" si="28"/>
        <v>0</v>
      </c>
      <c r="Q911" s="15"/>
      <c r="R911" s="15"/>
    </row>
    <row r="912" spans="5:18" ht="10.5" customHeight="1">
      <c r="E912" s="65"/>
      <c r="F912" s="65"/>
      <c r="G912" s="17">
        <f t="shared" si="29"/>
        <v>930.07999999999788</v>
      </c>
      <c r="H912" s="14">
        <f t="shared" si="28"/>
        <v>0</v>
      </c>
      <c r="Q912" s="15"/>
      <c r="R912" s="15"/>
    </row>
    <row r="913" spans="5:18" ht="10.5" customHeight="1">
      <c r="E913" s="65"/>
      <c r="F913" s="65"/>
      <c r="G913" s="17">
        <f t="shared" si="29"/>
        <v>930.07999999999788</v>
      </c>
      <c r="H913" s="14">
        <f t="shared" si="28"/>
        <v>0</v>
      </c>
      <c r="Q913" s="15"/>
      <c r="R913" s="15"/>
    </row>
    <row r="914" spans="5:18" ht="10.5" customHeight="1">
      <c r="E914" s="65"/>
      <c r="F914" s="65"/>
      <c r="G914" s="17">
        <f t="shared" si="29"/>
        <v>930.07999999999788</v>
      </c>
      <c r="H914" s="14">
        <f t="shared" si="28"/>
        <v>0</v>
      </c>
      <c r="Q914" s="15"/>
      <c r="R914" s="15"/>
    </row>
    <row r="915" spans="5:18" ht="10.5" customHeight="1">
      <c r="E915" s="65"/>
      <c r="F915" s="65"/>
      <c r="G915" s="17">
        <f t="shared" si="29"/>
        <v>930.07999999999788</v>
      </c>
      <c r="H915" s="14">
        <f t="shared" si="28"/>
        <v>0</v>
      </c>
      <c r="Q915" s="15"/>
      <c r="R915" s="15"/>
    </row>
    <row r="916" spans="5:18" ht="10.5" customHeight="1">
      <c r="E916" s="65"/>
      <c r="F916" s="65"/>
      <c r="G916" s="17">
        <f t="shared" si="29"/>
        <v>930.07999999999788</v>
      </c>
      <c r="H916" s="14">
        <f t="shared" si="28"/>
        <v>0</v>
      </c>
      <c r="Q916" s="15"/>
      <c r="R916" s="15"/>
    </row>
    <row r="917" spans="5:18" ht="10.5" customHeight="1">
      <c r="E917" s="65"/>
      <c r="F917" s="65"/>
      <c r="G917" s="17">
        <f t="shared" si="29"/>
        <v>930.07999999999788</v>
      </c>
      <c r="H917" s="14">
        <f t="shared" si="28"/>
        <v>0</v>
      </c>
      <c r="Q917" s="15"/>
      <c r="R917" s="15"/>
    </row>
    <row r="918" spans="5:18" ht="10.5" customHeight="1">
      <c r="E918" s="65"/>
      <c r="F918" s="65"/>
      <c r="G918" s="17">
        <f t="shared" si="29"/>
        <v>930.07999999999788</v>
      </c>
      <c r="H918" s="14">
        <f t="shared" si="28"/>
        <v>0</v>
      </c>
      <c r="Q918" s="15"/>
      <c r="R918" s="15"/>
    </row>
    <row r="919" spans="5:18" ht="10.5" customHeight="1">
      <c r="E919" s="65"/>
      <c r="F919" s="65"/>
      <c r="G919" s="17">
        <f t="shared" si="29"/>
        <v>930.07999999999788</v>
      </c>
      <c r="H919" s="14">
        <f t="shared" si="28"/>
        <v>0</v>
      </c>
      <c r="Q919" s="15"/>
      <c r="R919" s="15"/>
    </row>
    <row r="920" spans="5:18" ht="10.5" customHeight="1">
      <c r="E920" s="65"/>
      <c r="F920" s="65"/>
      <c r="G920" s="17">
        <f t="shared" si="29"/>
        <v>930.07999999999788</v>
      </c>
      <c r="H920" s="14">
        <f t="shared" si="28"/>
        <v>0</v>
      </c>
      <c r="Q920" s="15"/>
      <c r="R920" s="15"/>
    </row>
    <row r="921" spans="5:18" ht="10.5" customHeight="1">
      <c r="E921" s="65"/>
      <c r="F921" s="65"/>
      <c r="G921" s="17">
        <f t="shared" si="29"/>
        <v>930.07999999999788</v>
      </c>
      <c r="H921" s="14">
        <f t="shared" si="28"/>
        <v>0</v>
      </c>
      <c r="Q921" s="15"/>
      <c r="R921" s="15"/>
    </row>
    <row r="922" spans="5:18" ht="10.5" customHeight="1">
      <c r="E922" s="65"/>
      <c r="F922" s="65"/>
      <c r="G922" s="17">
        <f t="shared" si="29"/>
        <v>930.07999999999788</v>
      </c>
      <c r="H922" s="14">
        <f t="shared" si="28"/>
        <v>0</v>
      </c>
      <c r="Q922" s="15"/>
      <c r="R922" s="15"/>
    </row>
    <row r="923" spans="5:18" ht="10.5" customHeight="1">
      <c r="E923" s="65"/>
      <c r="F923" s="65"/>
      <c r="G923" s="17">
        <f t="shared" si="29"/>
        <v>930.07999999999788</v>
      </c>
      <c r="H923" s="14">
        <f t="shared" si="28"/>
        <v>0</v>
      </c>
      <c r="Q923" s="15"/>
      <c r="R923" s="15"/>
    </row>
    <row r="924" spans="5:18" ht="10.5" customHeight="1">
      <c r="E924" s="65"/>
      <c r="F924" s="65"/>
      <c r="G924" s="17">
        <f t="shared" si="29"/>
        <v>930.07999999999788</v>
      </c>
      <c r="H924" s="14">
        <f t="shared" si="28"/>
        <v>0</v>
      </c>
      <c r="Q924" s="15"/>
      <c r="R924" s="15"/>
    </row>
    <row r="925" spans="5:18" ht="10.5" customHeight="1">
      <c r="E925" s="65"/>
      <c r="F925" s="65"/>
      <c r="G925" s="17">
        <f t="shared" si="29"/>
        <v>930.07999999999788</v>
      </c>
      <c r="H925" s="14">
        <f t="shared" si="28"/>
        <v>0</v>
      </c>
      <c r="Q925" s="15"/>
      <c r="R925" s="15"/>
    </row>
    <row r="926" spans="5:18" ht="10.5" customHeight="1">
      <c r="E926" s="65"/>
      <c r="F926" s="65"/>
      <c r="G926" s="17">
        <f t="shared" si="29"/>
        <v>930.07999999999788</v>
      </c>
      <c r="H926" s="14">
        <f t="shared" si="28"/>
        <v>0</v>
      </c>
      <c r="Q926" s="15"/>
      <c r="R926" s="15"/>
    </row>
    <row r="927" spans="5:18" ht="10.5" customHeight="1">
      <c r="E927" s="65"/>
      <c r="F927" s="65"/>
      <c r="G927" s="17">
        <f t="shared" si="29"/>
        <v>930.07999999999788</v>
      </c>
      <c r="H927" s="14">
        <f t="shared" si="28"/>
        <v>0</v>
      </c>
      <c r="Q927" s="15"/>
      <c r="R927" s="15"/>
    </row>
    <row r="928" spans="5:18" ht="10.5" customHeight="1">
      <c r="E928" s="65"/>
      <c r="F928" s="65"/>
      <c r="G928" s="17">
        <f t="shared" si="29"/>
        <v>930.07999999999788</v>
      </c>
      <c r="H928" s="14">
        <f t="shared" si="28"/>
        <v>0</v>
      </c>
      <c r="Q928" s="15"/>
      <c r="R928" s="15"/>
    </row>
    <row r="929" spans="5:18" ht="10.5" customHeight="1">
      <c r="E929" s="65"/>
      <c r="F929" s="65"/>
      <c r="G929" s="17">
        <f t="shared" si="29"/>
        <v>930.07999999999788</v>
      </c>
      <c r="H929" s="14">
        <f t="shared" si="28"/>
        <v>0</v>
      </c>
      <c r="Q929" s="15"/>
      <c r="R929" s="15"/>
    </row>
    <row r="930" spans="5:18" ht="10.5" customHeight="1">
      <c r="E930" s="65"/>
      <c r="F930" s="65"/>
      <c r="G930" s="17">
        <f t="shared" si="29"/>
        <v>930.07999999999788</v>
      </c>
      <c r="H930" s="14">
        <f t="shared" si="28"/>
        <v>0</v>
      </c>
      <c r="Q930" s="15"/>
      <c r="R930" s="15"/>
    </row>
    <row r="931" spans="5:18" ht="10.5" customHeight="1">
      <c r="E931" s="65"/>
      <c r="F931" s="65"/>
      <c r="G931" s="17">
        <f t="shared" si="29"/>
        <v>930.07999999999788</v>
      </c>
      <c r="H931" s="14">
        <f t="shared" si="28"/>
        <v>0</v>
      </c>
      <c r="Q931" s="15"/>
      <c r="R931" s="15"/>
    </row>
    <row r="932" spans="5:18" ht="10.5" customHeight="1">
      <c r="E932" s="65"/>
      <c r="F932" s="65"/>
      <c r="G932" s="17">
        <f t="shared" si="29"/>
        <v>930.07999999999788</v>
      </c>
      <c r="H932" s="14">
        <f t="shared" si="28"/>
        <v>0</v>
      </c>
      <c r="Q932" s="15"/>
      <c r="R932" s="15"/>
    </row>
    <row r="933" spans="5:18" ht="10.5" customHeight="1">
      <c r="E933" s="65"/>
      <c r="F933" s="65"/>
      <c r="G933" s="17">
        <f t="shared" si="29"/>
        <v>930.07999999999788</v>
      </c>
      <c r="H933" s="14">
        <f t="shared" si="28"/>
        <v>0</v>
      </c>
      <c r="Q933" s="15"/>
      <c r="R933" s="15"/>
    </row>
    <row r="934" spans="5:18" ht="10.5" customHeight="1">
      <c r="E934" s="65"/>
      <c r="F934" s="65"/>
      <c r="G934" s="17">
        <f t="shared" si="29"/>
        <v>930.07999999999788</v>
      </c>
      <c r="H934" s="14">
        <f t="shared" si="28"/>
        <v>0</v>
      </c>
      <c r="Q934" s="15"/>
      <c r="R934" s="15"/>
    </row>
    <row r="935" spans="5:18" ht="10.5" customHeight="1">
      <c r="E935" s="65"/>
      <c r="F935" s="65"/>
      <c r="G935" s="17">
        <f t="shared" si="29"/>
        <v>930.07999999999788</v>
      </c>
      <c r="H935" s="14">
        <f t="shared" si="28"/>
        <v>0</v>
      </c>
      <c r="Q935" s="15"/>
      <c r="R935" s="15"/>
    </row>
    <row r="936" spans="5:18" ht="10.5" customHeight="1">
      <c r="E936" s="65"/>
      <c r="F936" s="65"/>
      <c r="G936" s="17">
        <f t="shared" si="29"/>
        <v>930.07999999999788</v>
      </c>
      <c r="H936" s="14">
        <f t="shared" si="28"/>
        <v>0</v>
      </c>
      <c r="Q936" s="15"/>
      <c r="R936" s="15"/>
    </row>
    <row r="937" spans="5:18" ht="10.5" customHeight="1">
      <c r="E937" s="65"/>
      <c r="F937" s="65"/>
      <c r="G937" s="17">
        <f t="shared" si="29"/>
        <v>930.07999999999788</v>
      </c>
      <c r="H937" s="14">
        <f t="shared" si="28"/>
        <v>0</v>
      </c>
      <c r="Q937" s="15"/>
      <c r="R937" s="15"/>
    </row>
    <row r="938" spans="5:18" ht="10.5" customHeight="1">
      <c r="E938" s="65"/>
      <c r="F938" s="65"/>
      <c r="G938" s="17">
        <f t="shared" si="29"/>
        <v>930.07999999999788</v>
      </c>
      <c r="H938" s="14">
        <f t="shared" si="28"/>
        <v>0</v>
      </c>
      <c r="Q938" s="15"/>
      <c r="R938" s="15"/>
    </row>
    <row r="939" spans="5:18" ht="10.5" customHeight="1">
      <c r="E939" s="65"/>
      <c r="F939" s="65"/>
      <c r="G939" s="17">
        <f t="shared" si="29"/>
        <v>930.07999999999788</v>
      </c>
      <c r="H939" s="14">
        <f t="shared" si="28"/>
        <v>0</v>
      </c>
      <c r="Q939" s="15"/>
      <c r="R939" s="15"/>
    </row>
    <row r="940" spans="5:18" ht="10.5" customHeight="1">
      <c r="E940" s="65"/>
      <c r="F940" s="65"/>
      <c r="G940" s="17">
        <f t="shared" si="29"/>
        <v>930.07999999999788</v>
      </c>
      <c r="H940" s="14">
        <f t="shared" si="28"/>
        <v>0</v>
      </c>
      <c r="Q940" s="15"/>
      <c r="R940" s="15"/>
    </row>
    <row r="941" spans="5:18" ht="10.5" customHeight="1">
      <c r="E941" s="65"/>
      <c r="F941" s="65"/>
      <c r="G941" s="17">
        <f t="shared" si="29"/>
        <v>930.07999999999788</v>
      </c>
      <c r="H941" s="14">
        <f t="shared" si="28"/>
        <v>0</v>
      </c>
      <c r="Q941" s="15"/>
      <c r="R941" s="15"/>
    </row>
    <row r="942" spans="5:18" ht="10.5" customHeight="1">
      <c r="E942" s="65"/>
      <c r="F942" s="65"/>
      <c r="G942" s="17">
        <f t="shared" si="29"/>
        <v>930.07999999999788</v>
      </c>
      <c r="H942" s="14">
        <f t="shared" si="28"/>
        <v>0</v>
      </c>
      <c r="Q942" s="15"/>
      <c r="R942" s="15"/>
    </row>
    <row r="943" spans="5:18" ht="10.5" customHeight="1">
      <c r="E943" s="65"/>
      <c r="F943" s="65"/>
      <c r="G943" s="17">
        <f t="shared" si="29"/>
        <v>930.07999999999788</v>
      </c>
      <c r="H943" s="14">
        <f t="shared" si="28"/>
        <v>0</v>
      </c>
      <c r="Q943" s="15"/>
      <c r="R943" s="15"/>
    </row>
    <row r="944" spans="5:18" ht="10.5" customHeight="1">
      <c r="E944" s="65"/>
      <c r="F944" s="65"/>
      <c r="G944" s="17">
        <f t="shared" si="29"/>
        <v>930.07999999999788</v>
      </c>
      <c r="H944" s="14">
        <f t="shared" si="28"/>
        <v>0</v>
      </c>
      <c r="Q944" s="15"/>
      <c r="R944" s="15"/>
    </row>
    <row r="945" spans="5:18" ht="10.5" customHeight="1">
      <c r="E945" s="65"/>
      <c r="F945" s="65"/>
      <c r="G945" s="17">
        <f t="shared" si="29"/>
        <v>930.07999999999788</v>
      </c>
      <c r="H945" s="14">
        <f t="shared" si="28"/>
        <v>0</v>
      </c>
      <c r="Q945" s="15"/>
      <c r="R945" s="15"/>
    </row>
    <row r="946" spans="5:18" ht="10.5" customHeight="1">
      <c r="E946" s="65"/>
      <c r="F946" s="65"/>
      <c r="G946" s="17">
        <f t="shared" si="29"/>
        <v>930.07999999999788</v>
      </c>
      <c r="H946" s="14">
        <f t="shared" si="28"/>
        <v>0</v>
      </c>
      <c r="Q946" s="15"/>
      <c r="R946" s="15"/>
    </row>
    <row r="947" spans="5:18" ht="10.5" customHeight="1">
      <c r="E947" s="65"/>
      <c r="F947" s="65"/>
      <c r="G947" s="17">
        <f t="shared" si="29"/>
        <v>930.07999999999788</v>
      </c>
      <c r="H947" s="14">
        <f t="shared" si="28"/>
        <v>0</v>
      </c>
      <c r="Q947" s="15"/>
      <c r="R947" s="15"/>
    </row>
    <row r="948" spans="5:18" ht="10.5" customHeight="1">
      <c r="E948" s="65"/>
      <c r="F948" s="65"/>
      <c r="G948" s="17">
        <f t="shared" si="29"/>
        <v>930.07999999999788</v>
      </c>
      <c r="H948" s="14">
        <f t="shared" si="28"/>
        <v>0</v>
      </c>
      <c r="Q948" s="15"/>
      <c r="R948" s="15"/>
    </row>
    <row r="949" spans="5:18" ht="10.5" customHeight="1">
      <c r="E949" s="65"/>
      <c r="F949" s="65"/>
      <c r="G949" s="17">
        <f t="shared" si="29"/>
        <v>930.07999999999788</v>
      </c>
      <c r="H949" s="14">
        <f t="shared" si="28"/>
        <v>0</v>
      </c>
      <c r="Q949" s="15"/>
      <c r="R949" s="15"/>
    </row>
    <row r="950" spans="5:18" ht="10.5" customHeight="1">
      <c r="E950" s="65"/>
      <c r="F950" s="65"/>
      <c r="G950" s="17">
        <f t="shared" si="29"/>
        <v>930.07999999999788</v>
      </c>
      <c r="H950" s="14">
        <f t="shared" si="28"/>
        <v>0</v>
      </c>
      <c r="Q950" s="15"/>
      <c r="R950" s="15"/>
    </row>
    <row r="951" spans="5:18" ht="10.5" customHeight="1">
      <c r="E951" s="65"/>
      <c r="F951" s="65"/>
      <c r="G951" s="17">
        <f t="shared" si="29"/>
        <v>930.07999999999788</v>
      </c>
      <c r="H951" s="14">
        <f t="shared" si="28"/>
        <v>0</v>
      </c>
      <c r="Q951" s="15"/>
      <c r="R951" s="15"/>
    </row>
    <row r="952" spans="5:18" ht="10.5" customHeight="1">
      <c r="E952" s="65"/>
      <c r="F952" s="65"/>
      <c r="G952" s="17">
        <f t="shared" si="29"/>
        <v>930.07999999999788</v>
      </c>
      <c r="H952" s="14">
        <f t="shared" si="28"/>
        <v>0</v>
      </c>
      <c r="Q952" s="15"/>
      <c r="R952" s="15"/>
    </row>
    <row r="953" spans="5:18" ht="10.5" customHeight="1">
      <c r="E953" s="65"/>
      <c r="F953" s="65"/>
      <c r="G953" s="17">
        <f t="shared" si="29"/>
        <v>930.07999999999788</v>
      </c>
      <c r="H953" s="14">
        <f t="shared" si="28"/>
        <v>0</v>
      </c>
      <c r="Q953" s="15"/>
      <c r="R953" s="15"/>
    </row>
    <row r="954" spans="5:18" ht="10.5" customHeight="1">
      <c r="E954" s="65"/>
      <c r="F954" s="65"/>
      <c r="G954" s="17">
        <f t="shared" si="29"/>
        <v>930.07999999999788</v>
      </c>
      <c r="H954" s="14">
        <f t="shared" si="28"/>
        <v>0</v>
      </c>
      <c r="Q954" s="15"/>
      <c r="R954" s="15"/>
    </row>
    <row r="955" spans="5:18" ht="10.5" customHeight="1">
      <c r="E955" s="65"/>
      <c r="F955" s="65"/>
      <c r="G955" s="17">
        <f t="shared" si="29"/>
        <v>930.07999999999788</v>
      </c>
      <c r="H955" s="14">
        <f t="shared" si="28"/>
        <v>0</v>
      </c>
      <c r="Q955" s="15"/>
      <c r="R955" s="15"/>
    </row>
    <row r="956" spans="5:18" ht="10.5" customHeight="1">
      <c r="E956" s="65"/>
      <c r="F956" s="65"/>
      <c r="G956" s="17">
        <f t="shared" si="29"/>
        <v>930.07999999999788</v>
      </c>
      <c r="H956" s="14">
        <f t="shared" si="28"/>
        <v>0</v>
      </c>
      <c r="Q956" s="15"/>
      <c r="R956" s="15"/>
    </row>
    <row r="957" spans="5:18" ht="10.5" customHeight="1">
      <c r="E957" s="65"/>
      <c r="F957" s="65"/>
      <c r="G957" s="17">
        <f t="shared" si="29"/>
        <v>930.07999999999788</v>
      </c>
      <c r="H957" s="14">
        <f t="shared" si="28"/>
        <v>0</v>
      </c>
      <c r="Q957" s="15"/>
      <c r="R957" s="15"/>
    </row>
    <row r="958" spans="5:18" ht="10.5" customHeight="1">
      <c r="E958" s="65"/>
      <c r="F958" s="65"/>
      <c r="G958" s="17">
        <f t="shared" si="29"/>
        <v>930.07999999999788</v>
      </c>
      <c r="H958" s="14">
        <f t="shared" si="28"/>
        <v>0</v>
      </c>
      <c r="Q958" s="15"/>
      <c r="R958" s="15"/>
    </row>
    <row r="959" spans="5:18" ht="10.5" customHeight="1">
      <c r="E959" s="65"/>
      <c r="F959" s="65"/>
      <c r="G959" s="17">
        <f t="shared" si="29"/>
        <v>930.07999999999788</v>
      </c>
      <c r="H959" s="14">
        <f t="shared" si="28"/>
        <v>0</v>
      </c>
      <c r="Q959" s="15"/>
      <c r="R959" s="15"/>
    </row>
    <row r="960" spans="5:18" ht="10.5" customHeight="1">
      <c r="E960" s="65"/>
      <c r="F960" s="65"/>
      <c r="G960" s="17">
        <f t="shared" si="29"/>
        <v>930.07999999999788</v>
      </c>
      <c r="H960" s="14">
        <f t="shared" si="28"/>
        <v>0</v>
      </c>
      <c r="Q960" s="15"/>
      <c r="R960" s="15"/>
    </row>
    <row r="961" spans="5:18" ht="10.5" customHeight="1">
      <c r="E961" s="65"/>
      <c r="F961" s="65"/>
      <c r="G961" s="17">
        <f t="shared" si="29"/>
        <v>930.07999999999788</v>
      </c>
      <c r="H961" s="14">
        <f t="shared" si="28"/>
        <v>0</v>
      </c>
      <c r="Q961" s="15"/>
      <c r="R961" s="15"/>
    </row>
    <row r="962" spans="5:18" ht="10.5" customHeight="1">
      <c r="E962" s="65"/>
      <c r="F962" s="65"/>
      <c r="G962" s="17">
        <f t="shared" si="29"/>
        <v>930.07999999999788</v>
      </c>
      <c r="H962" s="14">
        <f t="shared" si="28"/>
        <v>0</v>
      </c>
      <c r="Q962" s="15"/>
      <c r="R962" s="15"/>
    </row>
    <row r="963" spans="5:18" ht="10.5" customHeight="1">
      <c r="E963" s="65"/>
      <c r="F963" s="65"/>
      <c r="G963" s="17">
        <f t="shared" si="29"/>
        <v>930.07999999999788</v>
      </c>
      <c r="H963" s="14">
        <f t="shared" si="28"/>
        <v>0</v>
      </c>
      <c r="Q963" s="15"/>
      <c r="R963" s="15"/>
    </row>
    <row r="964" spans="5:18" ht="10.5" customHeight="1">
      <c r="E964" s="65"/>
      <c r="F964" s="65"/>
      <c r="G964" s="17">
        <f t="shared" si="29"/>
        <v>930.07999999999788</v>
      </c>
      <c r="H964" s="14">
        <f t="shared" ref="H964:H995" si="30">IF(D964="x",F964-E964,0)</f>
        <v>0</v>
      </c>
      <c r="Q964" s="15"/>
      <c r="R964" s="15"/>
    </row>
    <row r="965" spans="5:18" ht="10.5" customHeight="1">
      <c r="E965" s="65"/>
      <c r="F965" s="65"/>
      <c r="G965" s="17">
        <f t="shared" ref="G965:G995" si="31">SUM(G964-E965+F965)</f>
        <v>930.07999999999788</v>
      </c>
      <c r="H965" s="14">
        <f t="shared" si="30"/>
        <v>0</v>
      </c>
      <c r="Q965" s="15"/>
      <c r="R965" s="15"/>
    </row>
    <row r="966" spans="5:18" ht="10.5" customHeight="1">
      <c r="E966" s="65"/>
      <c r="F966" s="65"/>
      <c r="G966" s="17">
        <f t="shared" si="31"/>
        <v>930.07999999999788</v>
      </c>
      <c r="H966" s="14">
        <f t="shared" si="30"/>
        <v>0</v>
      </c>
      <c r="Q966" s="15"/>
      <c r="R966" s="15"/>
    </row>
    <row r="967" spans="5:18" ht="10.5" customHeight="1">
      <c r="E967" s="65"/>
      <c r="F967" s="65"/>
      <c r="G967" s="17">
        <f t="shared" si="31"/>
        <v>930.07999999999788</v>
      </c>
      <c r="H967" s="14">
        <f t="shared" si="30"/>
        <v>0</v>
      </c>
      <c r="Q967" s="15"/>
      <c r="R967" s="15"/>
    </row>
    <row r="968" spans="5:18" ht="10.5" customHeight="1">
      <c r="E968" s="65"/>
      <c r="F968" s="65"/>
      <c r="G968" s="17">
        <f t="shared" si="31"/>
        <v>930.07999999999788</v>
      </c>
      <c r="H968" s="14">
        <f t="shared" si="30"/>
        <v>0</v>
      </c>
      <c r="Q968" s="15"/>
      <c r="R968" s="15"/>
    </row>
    <row r="969" spans="5:18" ht="10.5" customHeight="1">
      <c r="E969" s="65"/>
      <c r="F969" s="65"/>
      <c r="G969" s="17">
        <f t="shared" si="31"/>
        <v>930.07999999999788</v>
      </c>
      <c r="H969" s="14">
        <f t="shared" si="30"/>
        <v>0</v>
      </c>
      <c r="Q969" s="15"/>
      <c r="R969" s="15"/>
    </row>
    <row r="970" spans="5:18" ht="10.5" customHeight="1">
      <c r="E970" s="65"/>
      <c r="F970" s="65"/>
      <c r="G970" s="17">
        <f t="shared" si="31"/>
        <v>930.07999999999788</v>
      </c>
      <c r="H970" s="14">
        <f t="shared" si="30"/>
        <v>0</v>
      </c>
      <c r="Q970" s="15"/>
      <c r="R970" s="15"/>
    </row>
    <row r="971" spans="5:18" ht="10.5" customHeight="1">
      <c r="E971" s="65"/>
      <c r="F971" s="65"/>
      <c r="G971" s="17">
        <f t="shared" si="31"/>
        <v>930.07999999999788</v>
      </c>
      <c r="H971" s="14">
        <f t="shared" si="30"/>
        <v>0</v>
      </c>
      <c r="Q971" s="15"/>
      <c r="R971" s="15"/>
    </row>
    <row r="972" spans="5:18" ht="10.5" customHeight="1">
      <c r="E972" s="65"/>
      <c r="F972" s="65"/>
      <c r="G972" s="17">
        <f t="shared" si="31"/>
        <v>930.07999999999788</v>
      </c>
      <c r="H972" s="14">
        <f t="shared" si="30"/>
        <v>0</v>
      </c>
      <c r="Q972" s="15"/>
      <c r="R972" s="15"/>
    </row>
    <row r="973" spans="5:18" ht="10.5" customHeight="1">
      <c r="E973" s="65"/>
      <c r="F973" s="65"/>
      <c r="G973" s="17">
        <f t="shared" si="31"/>
        <v>930.07999999999788</v>
      </c>
      <c r="H973" s="14">
        <f t="shared" si="30"/>
        <v>0</v>
      </c>
      <c r="Q973" s="15"/>
      <c r="R973" s="15"/>
    </row>
    <row r="974" spans="5:18" ht="10.5" customHeight="1">
      <c r="E974" s="65"/>
      <c r="F974" s="65"/>
      <c r="G974" s="17">
        <f t="shared" si="31"/>
        <v>930.07999999999788</v>
      </c>
      <c r="H974" s="14">
        <f t="shared" si="30"/>
        <v>0</v>
      </c>
      <c r="Q974" s="15"/>
      <c r="R974" s="15"/>
    </row>
    <row r="975" spans="5:18" ht="10.5" customHeight="1">
      <c r="E975" s="65"/>
      <c r="F975" s="65"/>
      <c r="G975" s="17">
        <f t="shared" si="31"/>
        <v>930.07999999999788</v>
      </c>
      <c r="H975" s="14">
        <f t="shared" si="30"/>
        <v>0</v>
      </c>
      <c r="Q975" s="15"/>
      <c r="R975" s="15"/>
    </row>
    <row r="976" spans="5:18" ht="10.5" customHeight="1">
      <c r="E976" s="65"/>
      <c r="F976" s="65"/>
      <c r="G976" s="17">
        <f t="shared" si="31"/>
        <v>930.07999999999788</v>
      </c>
      <c r="H976" s="14">
        <f t="shared" si="30"/>
        <v>0</v>
      </c>
      <c r="Q976" s="15"/>
      <c r="R976" s="15"/>
    </row>
    <row r="977" spans="5:18" ht="10.5" customHeight="1">
      <c r="E977" s="65"/>
      <c r="F977" s="65"/>
      <c r="G977" s="17">
        <f t="shared" si="31"/>
        <v>930.07999999999788</v>
      </c>
      <c r="H977" s="14">
        <f t="shared" si="30"/>
        <v>0</v>
      </c>
      <c r="Q977" s="15"/>
      <c r="R977" s="15"/>
    </row>
    <row r="978" spans="5:18" ht="10.5" customHeight="1">
      <c r="E978" s="65"/>
      <c r="F978" s="65"/>
      <c r="G978" s="17">
        <f t="shared" si="31"/>
        <v>930.07999999999788</v>
      </c>
      <c r="H978" s="14">
        <f t="shared" si="30"/>
        <v>0</v>
      </c>
      <c r="Q978" s="15"/>
      <c r="R978" s="15"/>
    </row>
    <row r="979" spans="5:18" ht="10.5" customHeight="1">
      <c r="E979" s="65"/>
      <c r="F979" s="65"/>
      <c r="G979" s="17">
        <f t="shared" si="31"/>
        <v>930.07999999999788</v>
      </c>
      <c r="H979" s="14">
        <f t="shared" si="30"/>
        <v>0</v>
      </c>
      <c r="Q979" s="15"/>
      <c r="R979" s="15"/>
    </row>
    <row r="980" spans="5:18" ht="10.5" customHeight="1">
      <c r="E980" s="65"/>
      <c r="F980" s="65"/>
      <c r="G980" s="17">
        <f t="shared" si="31"/>
        <v>930.07999999999788</v>
      </c>
      <c r="H980" s="14">
        <f t="shared" si="30"/>
        <v>0</v>
      </c>
      <c r="Q980" s="15"/>
      <c r="R980" s="15"/>
    </row>
    <row r="981" spans="5:18" ht="10.5" customHeight="1">
      <c r="E981" s="65"/>
      <c r="F981" s="65"/>
      <c r="G981" s="17">
        <f t="shared" si="31"/>
        <v>930.07999999999788</v>
      </c>
      <c r="H981" s="14">
        <f t="shared" si="30"/>
        <v>0</v>
      </c>
      <c r="Q981" s="15"/>
      <c r="R981" s="15"/>
    </row>
    <row r="982" spans="5:18" ht="10.5" customHeight="1">
      <c r="E982" s="65"/>
      <c r="F982" s="65"/>
      <c r="G982" s="17">
        <f t="shared" si="31"/>
        <v>930.07999999999788</v>
      </c>
      <c r="H982" s="14">
        <f t="shared" si="30"/>
        <v>0</v>
      </c>
      <c r="Q982" s="15"/>
      <c r="R982" s="15"/>
    </row>
    <row r="983" spans="5:18" ht="10.5" customHeight="1">
      <c r="E983" s="65"/>
      <c r="F983" s="65"/>
      <c r="G983" s="17">
        <f t="shared" si="31"/>
        <v>930.07999999999788</v>
      </c>
      <c r="H983" s="14">
        <f t="shared" si="30"/>
        <v>0</v>
      </c>
      <c r="Q983" s="15"/>
      <c r="R983" s="15"/>
    </row>
    <row r="984" spans="5:18" ht="10.5" customHeight="1">
      <c r="E984" s="65"/>
      <c r="F984" s="65"/>
      <c r="G984" s="17">
        <f t="shared" si="31"/>
        <v>930.07999999999788</v>
      </c>
      <c r="H984" s="14">
        <f t="shared" si="30"/>
        <v>0</v>
      </c>
      <c r="Q984" s="15"/>
      <c r="R984" s="15"/>
    </row>
    <row r="985" spans="5:18" ht="10.5" customHeight="1">
      <c r="E985" s="65"/>
      <c r="F985" s="65"/>
      <c r="G985" s="17">
        <f t="shared" si="31"/>
        <v>930.07999999999788</v>
      </c>
      <c r="H985" s="14">
        <f t="shared" si="30"/>
        <v>0</v>
      </c>
      <c r="Q985" s="15"/>
      <c r="R985" s="15"/>
    </row>
    <row r="986" spans="5:18" ht="10.5" customHeight="1">
      <c r="E986" s="65"/>
      <c r="F986" s="65"/>
      <c r="G986" s="17">
        <f t="shared" si="31"/>
        <v>930.07999999999788</v>
      </c>
      <c r="H986" s="14">
        <f t="shared" si="30"/>
        <v>0</v>
      </c>
      <c r="Q986" s="15"/>
      <c r="R986" s="15"/>
    </row>
    <row r="987" spans="5:18" ht="10.5" customHeight="1">
      <c r="E987" s="65"/>
      <c r="F987" s="65"/>
      <c r="G987" s="17">
        <f t="shared" si="31"/>
        <v>930.07999999999788</v>
      </c>
      <c r="H987" s="14">
        <f t="shared" si="30"/>
        <v>0</v>
      </c>
      <c r="Q987" s="15"/>
      <c r="R987" s="15"/>
    </row>
    <row r="988" spans="5:18" ht="10.5" customHeight="1">
      <c r="E988" s="65"/>
      <c r="F988" s="65"/>
      <c r="G988" s="17">
        <f t="shared" si="31"/>
        <v>930.07999999999788</v>
      </c>
      <c r="H988" s="14">
        <f t="shared" si="30"/>
        <v>0</v>
      </c>
      <c r="Q988" s="15"/>
      <c r="R988" s="15"/>
    </row>
    <row r="989" spans="5:18" ht="10.5" customHeight="1">
      <c r="E989" s="65"/>
      <c r="F989" s="65"/>
      <c r="G989" s="17">
        <f t="shared" si="31"/>
        <v>930.07999999999788</v>
      </c>
      <c r="H989" s="14">
        <f t="shared" si="30"/>
        <v>0</v>
      </c>
      <c r="Q989" s="15"/>
      <c r="R989" s="15"/>
    </row>
    <row r="990" spans="5:18" ht="10.5" customHeight="1">
      <c r="E990" s="65"/>
      <c r="F990" s="65"/>
      <c r="G990" s="17">
        <f t="shared" si="31"/>
        <v>930.07999999999788</v>
      </c>
      <c r="H990" s="14">
        <f t="shared" si="30"/>
        <v>0</v>
      </c>
      <c r="Q990" s="15"/>
      <c r="R990" s="15"/>
    </row>
    <row r="991" spans="5:18" ht="10.5" customHeight="1">
      <c r="E991" s="65"/>
      <c r="F991" s="65"/>
      <c r="G991" s="17">
        <f t="shared" si="31"/>
        <v>930.07999999999788</v>
      </c>
      <c r="H991" s="14">
        <f t="shared" si="30"/>
        <v>0</v>
      </c>
      <c r="Q991" s="15"/>
      <c r="R991" s="15"/>
    </row>
    <row r="992" spans="5:18" ht="10.5" customHeight="1">
      <c r="E992" s="65"/>
      <c r="F992" s="65"/>
      <c r="G992" s="17">
        <f t="shared" si="31"/>
        <v>930.07999999999788</v>
      </c>
      <c r="H992" s="14">
        <f t="shared" si="30"/>
        <v>0</v>
      </c>
      <c r="Q992" s="15"/>
      <c r="R992" s="15"/>
    </row>
    <row r="993" spans="5:18" ht="10.5" customHeight="1">
      <c r="E993" s="65"/>
      <c r="F993" s="65"/>
      <c r="G993" s="17">
        <f t="shared" si="31"/>
        <v>930.07999999999788</v>
      </c>
      <c r="H993" s="14">
        <f t="shared" si="30"/>
        <v>0</v>
      </c>
      <c r="Q993" s="15"/>
      <c r="R993" s="15"/>
    </row>
    <row r="994" spans="5:18" ht="10.5" customHeight="1">
      <c r="E994" s="65"/>
      <c r="F994" s="65"/>
      <c r="G994" s="17">
        <f t="shared" si="31"/>
        <v>930.07999999999788</v>
      </c>
      <c r="H994" s="14">
        <f t="shared" si="30"/>
        <v>0</v>
      </c>
      <c r="Q994" s="15"/>
      <c r="R994" s="15"/>
    </row>
    <row r="995" spans="5:18" ht="10.5" customHeight="1">
      <c r="E995" s="65"/>
      <c r="F995" s="65"/>
      <c r="G995" s="17">
        <f t="shared" si="31"/>
        <v>930.07999999999788</v>
      </c>
      <c r="H995" s="14">
        <f t="shared" si="30"/>
        <v>0</v>
      </c>
      <c r="Q995" s="15"/>
      <c r="R995" s="15"/>
    </row>
  </sheetData>
  <sortState ref="A4:H995">
    <sortCondition ref="B4:B995"/>
  </sortState>
  <mergeCells count="143">
    <mergeCell ref="N37:O37"/>
    <mergeCell ref="K38:M38"/>
    <mergeCell ref="N38:O38"/>
    <mergeCell ref="K39:M39"/>
    <mergeCell ref="N39:O39"/>
    <mergeCell ref="K40:M40"/>
    <mergeCell ref="N40:O40"/>
    <mergeCell ref="K31:M31"/>
    <mergeCell ref="N31:O31"/>
    <mergeCell ref="K32:M32"/>
    <mergeCell ref="N32:O32"/>
    <mergeCell ref="K33:M33"/>
    <mergeCell ref="N33:O33"/>
    <mergeCell ref="K34:M34"/>
    <mergeCell ref="N34:O34"/>
    <mergeCell ref="K36:M36"/>
    <mergeCell ref="N35:O35"/>
    <mergeCell ref="K35:M35"/>
    <mergeCell ref="N36:O36"/>
    <mergeCell ref="N614:O614"/>
    <mergeCell ref="N615:O615"/>
    <mergeCell ref="N616:O616"/>
    <mergeCell ref="K609:M609"/>
    <mergeCell ref="K610:M610"/>
    <mergeCell ref="K611:M611"/>
    <mergeCell ref="K612:M612"/>
    <mergeCell ref="K613:M613"/>
    <mergeCell ref="K614:M614"/>
    <mergeCell ref="K615:M615"/>
    <mergeCell ref="K616:M616"/>
    <mergeCell ref="N609:O609"/>
    <mergeCell ref="N610:O610"/>
    <mergeCell ref="N611:O611"/>
    <mergeCell ref="N612:O612"/>
    <mergeCell ref="N613:O613"/>
    <mergeCell ref="K607:M607"/>
    <mergeCell ref="N607:O607"/>
    <mergeCell ref="K608:M608"/>
    <mergeCell ref="N608:O608"/>
    <mergeCell ref="K602:M602"/>
    <mergeCell ref="N602:O602"/>
    <mergeCell ref="K603:M603"/>
    <mergeCell ref="N603:O603"/>
    <mergeCell ref="K604:M604"/>
    <mergeCell ref="N604:O604"/>
    <mergeCell ref="K605:M605"/>
    <mergeCell ref="N605:O605"/>
    <mergeCell ref="K606:M606"/>
    <mergeCell ref="N606:O606"/>
    <mergeCell ref="K589:M589"/>
    <mergeCell ref="N589:O589"/>
    <mergeCell ref="K600:M600"/>
    <mergeCell ref="N600:O600"/>
    <mergeCell ref="K601:M601"/>
    <mergeCell ref="N601:O601"/>
    <mergeCell ref="K592:M592"/>
    <mergeCell ref="N592:O592"/>
    <mergeCell ref="N593:O593"/>
    <mergeCell ref="K594:M594"/>
    <mergeCell ref="N594:O594"/>
    <mergeCell ref="K595:M595"/>
    <mergeCell ref="N595:O595"/>
    <mergeCell ref="K596:M596"/>
    <mergeCell ref="N596:O596"/>
    <mergeCell ref="K593:M593"/>
    <mergeCell ref="K597:M597"/>
    <mergeCell ref="N597:O597"/>
    <mergeCell ref="K598:M598"/>
    <mergeCell ref="N598:O598"/>
    <mergeCell ref="K599:M599"/>
    <mergeCell ref="N599:O599"/>
    <mergeCell ref="I1:J1"/>
    <mergeCell ref="N5:O5"/>
    <mergeCell ref="K5:M5"/>
    <mergeCell ref="K6:M6"/>
    <mergeCell ref="N6:O6"/>
    <mergeCell ref="K590:M590"/>
    <mergeCell ref="N590:O590"/>
    <mergeCell ref="K591:M591"/>
    <mergeCell ref="N591:O591"/>
    <mergeCell ref="K582:M582"/>
    <mergeCell ref="N582:O582"/>
    <mergeCell ref="K583:M583"/>
    <mergeCell ref="N583:O583"/>
    <mergeCell ref="K584:M584"/>
    <mergeCell ref="N584:O584"/>
    <mergeCell ref="K585:M585"/>
    <mergeCell ref="N585:O585"/>
    <mergeCell ref="K586:M586"/>
    <mergeCell ref="N586:O586"/>
    <mergeCell ref="K587:M587"/>
    <mergeCell ref="N587:O587"/>
    <mergeCell ref="K588:M588"/>
    <mergeCell ref="N588:O588"/>
    <mergeCell ref="K10:M10"/>
    <mergeCell ref="N10:O10"/>
    <mergeCell ref="K11:M11"/>
    <mergeCell ref="N11:O11"/>
    <mergeCell ref="K12:M12"/>
    <mergeCell ref="N12:O12"/>
    <mergeCell ref="K7:M7"/>
    <mergeCell ref="N7:O7"/>
    <mergeCell ref="K8:M8"/>
    <mergeCell ref="N8:O8"/>
    <mergeCell ref="K9:M9"/>
    <mergeCell ref="N9:O9"/>
    <mergeCell ref="N21:O21"/>
    <mergeCell ref="K16:M16"/>
    <mergeCell ref="N16:O16"/>
    <mergeCell ref="K17:M17"/>
    <mergeCell ref="N17:O17"/>
    <mergeCell ref="K18:M18"/>
    <mergeCell ref="N18:O18"/>
    <mergeCell ref="K13:M13"/>
    <mergeCell ref="N13:O13"/>
    <mergeCell ref="K14:M14"/>
    <mergeCell ref="N14:O14"/>
    <mergeCell ref="K15:M15"/>
    <mergeCell ref="N15:O15"/>
    <mergeCell ref="K1:L1"/>
    <mergeCell ref="K28:M28"/>
    <mergeCell ref="N28:O28"/>
    <mergeCell ref="K29:M29"/>
    <mergeCell ref="N29:O29"/>
    <mergeCell ref="K30:M30"/>
    <mergeCell ref="N30:O30"/>
    <mergeCell ref="K25:M25"/>
    <mergeCell ref="N25:O25"/>
    <mergeCell ref="K26:M26"/>
    <mergeCell ref="N26:O26"/>
    <mergeCell ref="K27:M27"/>
    <mergeCell ref="N27:O27"/>
    <mergeCell ref="K22:M22"/>
    <mergeCell ref="N22:O22"/>
    <mergeCell ref="K23:M23"/>
    <mergeCell ref="N23:O23"/>
    <mergeCell ref="K24:M24"/>
    <mergeCell ref="N24:O24"/>
    <mergeCell ref="K19:M19"/>
    <mergeCell ref="N19:O19"/>
    <mergeCell ref="K20:M20"/>
    <mergeCell ref="N20:O20"/>
    <mergeCell ref="K21:M21"/>
  </mergeCells>
  <conditionalFormatting sqref="C38:H169 A3:E4 H3:H995 O297:S307 A4:G995">
    <cfRule type="expression" dxfId="11" priority="760">
      <formula>NOT(MOD(ROW(),2))</formula>
    </cfRule>
  </conditionalFormatting>
  <conditionalFormatting sqref="C38:H169 A3:E4 H3:H995 O297:S307 A4:G995">
    <cfRule type="expression" dxfId="10" priority="758">
      <formula>MOD(ROW(),2)</formula>
    </cfRule>
    <cfRule type="expression" dxfId="9" priority="759">
      <formula>MOD(ROW(),2)</formula>
    </cfRule>
  </conditionalFormatting>
  <conditionalFormatting sqref="A3:B4 C3:H169 H170:H995 O297:S307 A4:G995">
    <cfRule type="expression" dxfId="8" priority="755">
      <formula>MOD(ROW(),2)</formula>
    </cfRule>
    <cfRule type="expression" dxfId="7" priority="756">
      <formula>MOD(ROW(),2)</formula>
    </cfRule>
    <cfRule type="expression" priority="757">
      <formula>MOD(ROW(),2)</formula>
    </cfRule>
  </conditionalFormatting>
  <conditionalFormatting sqref="G1:G1048576 B443">
    <cfRule type="cellIs" dxfId="6" priority="748" operator="lessThan">
      <formula>0</formula>
    </cfRule>
  </conditionalFormatting>
  <conditionalFormatting sqref="J3">
    <cfRule type="cellIs" dxfId="5" priority="96" operator="notEqual">
      <formula>$K$1</formula>
    </cfRule>
  </conditionalFormatting>
  <conditionalFormatting sqref="B606:E606">
    <cfRule type="expression" dxfId="4" priority="6">
      <formula>NOT(MOD(ROW(),2))</formula>
    </cfRule>
  </conditionalFormatting>
  <conditionalFormatting sqref="B606:E606">
    <cfRule type="expression" dxfId="3" priority="4">
      <formula>MOD(ROW(),2)</formula>
    </cfRule>
    <cfRule type="expression" dxfId="2" priority="5">
      <formula>MOD(ROW(),2)</formula>
    </cfRule>
  </conditionalFormatting>
  <conditionalFormatting sqref="B606:E606">
    <cfRule type="expression" dxfId="1" priority="1">
      <formula>MOD(ROW(),2)</formula>
    </cfRule>
    <cfRule type="expression" dxfId="0" priority="2">
      <formula>MOD(ROW(),2)</formula>
    </cfRule>
    <cfRule type="expression" priority="3">
      <formula>MOD(ROW(),2)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courant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cp:lastPrinted>2015-10-17T08:51:55Z</cp:lastPrinted>
  <dcterms:created xsi:type="dcterms:W3CDTF">2013-11-23T11:17:00Z</dcterms:created>
  <dcterms:modified xsi:type="dcterms:W3CDTF">2016-05-19T11:40:45Z</dcterms:modified>
</cp:coreProperties>
</file>