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  <c r="F4" i="1"/>
  <c r="F3" i="1"/>
  <c r="H11" i="1"/>
  <c r="H10" i="1"/>
  <c r="H9" i="1"/>
  <c r="H8" i="1"/>
</calcChain>
</file>

<file path=xl/sharedStrings.xml><?xml version="1.0" encoding="utf-8"?>
<sst xmlns="http://schemas.openxmlformats.org/spreadsheetml/2006/main" count="31" uniqueCount="24">
  <si>
    <t>Participants</t>
  </si>
  <si>
    <t>Date
naissance</t>
  </si>
  <si>
    <t>Taille 
en cm</t>
  </si>
  <si>
    <t>Poids
en gr</t>
  </si>
  <si>
    <t>Sexe</t>
  </si>
  <si>
    <t>Sexe
M où F</t>
  </si>
  <si>
    <t>Jean</t>
  </si>
  <si>
    <t>Points</t>
  </si>
  <si>
    <t>5 points/jour</t>
  </si>
  <si>
    <t>5 points/cm</t>
  </si>
  <si>
    <t>5 points/100gr</t>
  </si>
  <si>
    <t>100 si trouvé</t>
  </si>
  <si>
    <t>M</t>
  </si>
  <si>
    <t>Points départ</t>
  </si>
  <si>
    <t>datedif</t>
  </si>
  <si>
    <t>tailledif</t>
  </si>
  <si>
    <t>poidsdif</t>
  </si>
  <si>
    <t>sexe</t>
  </si>
  <si>
    <t>F</t>
  </si>
  <si>
    <t>x5</t>
  </si>
  <si>
    <t>x5/100</t>
  </si>
  <si>
    <t>100 où 0</t>
  </si>
  <si>
    <t>Lucie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</si>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</sst>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2" fontId="0" fillId="0" borderId="5" xfId="0" applyNumberFormat="1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8"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5</xdr:row>
      <xdr:rowOff>171450</xdr:rowOff>
    </xdr:from>
    <xdr:to>
      <xdr:col>13</xdr:col>
      <xdr:colOff>514350</xdr:colOff>
      <xdr:row>11</xdr:row>
      <xdr:rowOff>47626</xdr:rowOff>
    </xdr:to>
    <xdr:sp macro="" textlink="">
      <xdr:nvSpPr>
        <xdr:cNvPr id="2" name="ZoneTexte 1"/>
        <xdr:cNvSpPr txBox="1"/>
      </xdr:nvSpPr>
      <xdr:spPr>
        <a:xfrm>
          <a:off x="7753350" y="1314450"/>
          <a:ext cx="3581400" cy="828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=SI(B2&gt;J3;DATEDIF(J3;B2;"d");DATEDIF(B2;J3;"d"))</a:t>
          </a:r>
        </a:p>
        <a:p>
          <a:r>
            <a:rPr lang="fr-FR" sz="1100"/>
            <a:t>=SI(C2&gt;K3;C2-K3;K3-C2)</a:t>
          </a:r>
        </a:p>
        <a:p>
          <a:r>
            <a:rPr lang="fr-FR" sz="1100"/>
            <a:t>=SI(D2&gt;L3;D2-L3;L3-D2)</a:t>
          </a:r>
        </a:p>
        <a:p>
          <a:r>
            <a:rPr lang="fr-FR" sz="1100"/>
            <a:t>=SI(E2=M3;100;0)</a:t>
          </a:r>
        </a:p>
      </xdr:txBody>
    </xdr:sp>
    <xdr:clientData/>
  </xdr:twoCellAnchor>
  <xdr:twoCellAnchor>
    <xdr:from>
      <xdr:col>7</xdr:col>
      <xdr:colOff>152400</xdr:colOff>
      <xdr:row>12</xdr:row>
      <xdr:rowOff>142875</xdr:rowOff>
    </xdr:from>
    <xdr:to>
      <xdr:col>14</xdr:col>
      <xdr:colOff>76200</xdr:colOff>
      <xdr:row>24</xdr:row>
      <xdr:rowOff>114300</xdr:rowOff>
    </xdr:to>
    <xdr:sp macro="" textlink="">
      <xdr:nvSpPr>
        <xdr:cNvPr id="3" name="ZoneTexte 2"/>
        <xdr:cNvSpPr txBox="1"/>
      </xdr:nvSpPr>
      <xdr:spPr>
        <a:xfrm>
          <a:off x="5629275" y="2428875"/>
          <a:ext cx="6029325" cy="2257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que la feuille excel puisse effectuer les calculs suivants selon les colonnes :</a:t>
          </a:r>
        </a:p>
        <a:p>
          <a:r>
            <a:rPr lang="fr-FR"/>
            <a:t/>
          </a:r>
          <a:br>
            <a:rPr lang="fr-FR"/>
          </a:br>
          <a:r>
            <a:rPr lang="fr-FR"/>
            <a:t>- date de naissance : </a:t>
          </a:r>
          <a:r>
            <a:rPr lang="fr-FR" b="1"/>
            <a:t>si date exacte = 100 points </a:t>
          </a:r>
          <a:r>
            <a:rPr lang="fr-FR"/>
            <a:t>; si l'estimation est </a:t>
          </a:r>
          <a:r>
            <a:rPr lang="fr-FR" b="1"/>
            <a:t>fausse </a:t>
          </a:r>
          <a:r>
            <a:rPr lang="fr-FR"/>
            <a:t>100 points </a:t>
          </a:r>
          <a:r>
            <a:rPr lang="fr-FR" b="1"/>
            <a:t>- 5 points par jour d'écart,</a:t>
          </a:r>
        </a:p>
        <a:p>
          <a:r>
            <a:rPr lang="fr-FR"/>
            <a:t/>
          </a:r>
          <a:br>
            <a:rPr lang="fr-FR"/>
          </a:br>
          <a:r>
            <a:rPr lang="fr-FR"/>
            <a:t>- taille même principe ; si l'estimation est fausse = nombre de points de base </a:t>
          </a:r>
          <a:r>
            <a:rPr lang="fr-FR" b="1"/>
            <a:t>- 5 points par centimètre d'écart,</a:t>
          </a:r>
        </a:p>
        <a:p>
          <a:r>
            <a:rPr lang="fr-FR"/>
            <a:t/>
          </a:r>
          <a:br>
            <a:rPr lang="fr-FR"/>
          </a:br>
          <a:r>
            <a:rPr lang="fr-FR"/>
            <a:t>- poids idem ; si l'estimation est fausse = nombre de points de base </a:t>
          </a:r>
          <a:r>
            <a:rPr lang="fr-FR" b="1"/>
            <a:t>- 5 points par "tranche" de 100g d'écart</a:t>
          </a:r>
          <a:r>
            <a:rPr lang="fr-FR"/>
            <a:t> par exemple,</a:t>
          </a:r>
        </a:p>
        <a:p>
          <a:r>
            <a:rPr lang="fr-FR"/>
            <a:t/>
          </a:r>
          <a:br>
            <a:rPr lang="fr-FR"/>
          </a:br>
          <a:r>
            <a:rPr lang="fr-FR"/>
            <a:t>- sexe : un </a:t>
          </a:r>
          <a:r>
            <a:rPr lang="fr-FR" b="1"/>
            <a:t>nombre de point à obtenir si </a:t>
          </a:r>
          <a:r>
            <a:rPr lang="fr-FR"/>
            <a:t>la réponse est </a:t>
          </a:r>
          <a:r>
            <a:rPr lang="fr-FR" b="1"/>
            <a:t>juste</a:t>
          </a:r>
          <a:r>
            <a:rPr lang="fr-FR"/>
            <a:t> et </a:t>
          </a:r>
          <a:r>
            <a:rPr lang="fr-FR" b="1"/>
            <a:t>0 si </a:t>
          </a:r>
          <a:r>
            <a:rPr lang="fr-FR"/>
            <a:t>la réponse est </a:t>
          </a:r>
          <a:r>
            <a:rPr lang="fr-FR" b="1"/>
            <a:t>fausse.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6</xdr:col>
      <xdr:colOff>95250</xdr:colOff>
      <xdr:row>3</xdr:row>
      <xdr:rowOff>104775</xdr:rowOff>
    </xdr:from>
    <xdr:to>
      <xdr:col>18</xdr:col>
      <xdr:colOff>504825</xdr:colOff>
      <xdr:row>5</xdr:row>
      <xdr:rowOff>104775</xdr:rowOff>
    </xdr:to>
    <xdr:sp macro="" textlink="">
      <xdr:nvSpPr>
        <xdr:cNvPr id="4" name="ZoneTexte 3"/>
        <xdr:cNvSpPr txBox="1"/>
      </xdr:nvSpPr>
      <xdr:spPr>
        <a:xfrm>
          <a:off x="4810125" y="866775"/>
          <a:ext cx="10325100" cy="3810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 u="sng"/>
            <a:t>Jean : </a:t>
          </a:r>
          <a:r>
            <a:rPr lang="fr-FR" sz="1100" b="1" i="1"/>
            <a:t>points   </a:t>
          </a:r>
          <a:r>
            <a:rPr lang="fr-FR" sz="1100"/>
            <a:t>=$H$2-(SI(B2&gt;$J$3;DATEDIF($J$3;B2;"d");DATEDIF(B2;$J$3;"d"))*5)-(SI(C2&gt;$K$3;C2-$K$3;$K$3-C2)*5)-(SI(D2&gt;$L$3;D2-$L$3;$L$3-D2)*0,05)+(SI(E2=$M$3;100;0))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4" totalsRowShown="0" headerRowDxfId="2" dataDxfId="1">
  <autoFilter ref="A1:F4"/>
  <tableColumns count="6">
    <tableColumn id="1" name="Participants" dataDxfId="7"/>
    <tableColumn id="2" name="Date_x000a_naissance" dataDxfId="0"/>
    <tableColumn id="3" name="Taille _x000a_en cm" dataDxfId="6"/>
    <tableColumn id="4" name="Poids_x000a_en gr" dataDxfId="5"/>
    <tableColumn id="5" name="Sexe_x000a_M où F" dataDxfId="4"/>
    <tableColumn id="6" name="Points" dataDxfId="3">
      <calculatedColumnFormula>$H$2-(IF(B2&gt;$J$3,DATEDIF($J$3,B2,"d"),DATEDIF(B2,$J$3,"d"))*5)-(IF(C2&gt;$K$3,C2-$K$3,$K$3-C2)*5)-(IF(D2&gt;$L$3,D2-$L$3,$L$3-D2)*0.05)+(IF(E2=$M$3,100,0))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D16" sqref="D16"/>
    </sheetView>
  </sheetViews>
  <sheetFormatPr baseColWidth="10" defaultRowHeight="15" x14ac:dyDescent="0.25"/>
  <cols>
    <col min="1" max="1" width="13.5703125" style="4" customWidth="1"/>
    <col min="2" max="2" width="11.42578125" style="8"/>
    <col min="3" max="6" width="11.42578125" style="4"/>
    <col min="8" max="8" width="14.85546875" customWidth="1"/>
    <col min="10" max="10" width="14.85546875" bestFit="1" customWidth="1"/>
    <col min="12" max="12" width="16.140625" customWidth="1"/>
  </cols>
  <sheetData>
    <row r="1" spans="1:13" ht="30" x14ac:dyDescent="0.25">
      <c r="A1" s="4" t="s">
        <v>0</v>
      </c>
      <c r="B1" s="7" t="s">
        <v>1</v>
      </c>
      <c r="C1" s="5" t="s">
        <v>2</v>
      </c>
      <c r="D1" s="5" t="s">
        <v>3</v>
      </c>
      <c r="E1" s="5" t="s">
        <v>5</v>
      </c>
      <c r="F1" s="5" t="s">
        <v>7</v>
      </c>
      <c r="H1" s="6" t="s">
        <v>13</v>
      </c>
      <c r="J1" s="9" t="s">
        <v>1</v>
      </c>
      <c r="K1" s="9" t="s">
        <v>2</v>
      </c>
      <c r="L1" s="9" t="s">
        <v>3</v>
      </c>
      <c r="M1" s="9" t="s">
        <v>4</v>
      </c>
    </row>
    <row r="2" spans="1:13" x14ac:dyDescent="0.25">
      <c r="A2" s="4" t="s">
        <v>6</v>
      </c>
      <c r="B2" s="8">
        <v>43508</v>
      </c>
      <c r="C2" s="4">
        <v>42</v>
      </c>
      <c r="D2" s="4">
        <v>4650</v>
      </c>
      <c r="E2" s="4" t="s">
        <v>12</v>
      </c>
      <c r="F2" s="4">
        <f>$H$2-(IF(B2&gt;$J$3,DATEDIF($J$3,B2,"d"),DATEDIF(B2,$J$3,"d"))*5)-(IF(C2&gt;$K$3,C2-$K$3,$K$3-C2)*5)-(IF(D2&gt;$L$3,D2-$L$3,$L$3-D2)*0.05)+(IF(E2=$M$3,100,0))</f>
        <v>100</v>
      </c>
      <c r="H2" s="1">
        <v>100</v>
      </c>
      <c r="J2" s="10" t="s">
        <v>8</v>
      </c>
      <c r="K2" s="10" t="s">
        <v>9</v>
      </c>
      <c r="L2" s="10" t="s">
        <v>10</v>
      </c>
      <c r="M2" s="10" t="s">
        <v>11</v>
      </c>
    </row>
    <row r="3" spans="1:13" x14ac:dyDescent="0.25">
      <c r="A3" s="4" t="s">
        <v>22</v>
      </c>
      <c r="B3" s="8">
        <v>43498</v>
      </c>
      <c r="C3" s="4">
        <v>42</v>
      </c>
      <c r="D3" s="4">
        <v>3650</v>
      </c>
      <c r="E3" s="4" t="s">
        <v>18</v>
      </c>
      <c r="F3" s="4">
        <f>$H$2-(IF(B3&gt;$J$3,DATEDIF($J$3,B3,"d"),DATEDIF(B3,$J$3,"d"))*5)-(IF(C3&gt;$K$3,C3-$K$3,$K$3-C3)*5)-(IF(D3&gt;$L$3,D3-$L$3,$L$3-D3)*0.05)+(IF(E3=$M$3,100,0))</f>
        <v>100</v>
      </c>
      <c r="J3" s="2">
        <v>43498</v>
      </c>
      <c r="K3" s="3">
        <v>42</v>
      </c>
      <c r="L3" s="3">
        <v>3650</v>
      </c>
      <c r="M3" s="3" t="s">
        <v>12</v>
      </c>
    </row>
    <row r="4" spans="1:13" x14ac:dyDescent="0.25">
      <c r="A4" s="4" t="s">
        <v>23</v>
      </c>
      <c r="B4" s="8">
        <v>43500</v>
      </c>
      <c r="C4" s="4">
        <v>40</v>
      </c>
      <c r="D4" s="4">
        <v>4050</v>
      </c>
      <c r="E4" s="4" t="s">
        <v>12</v>
      </c>
      <c r="F4" s="4">
        <f>$H$2-(IF(B4&gt;$J$3,DATEDIF($J$3,B4,"d"),DATEDIF(B4,$J$3,"d"))*5)-(IF(C4&gt;$K$3,C4-$K$3,$K$3-C4)*5)-(IF(D4&gt;$L$3,D4-$L$3,$L$3-D4)*0.05)+(IF(E4=$M$3,100,0))</f>
        <v>160</v>
      </c>
    </row>
    <row r="6" spans="1:13" ht="15.75" thickBot="1" x14ac:dyDescent="0.3"/>
    <row r="7" spans="1:13" x14ac:dyDescent="0.25">
      <c r="G7" s="11" t="s">
        <v>6</v>
      </c>
      <c r="H7" s="12"/>
    </row>
    <row r="8" spans="1:13" x14ac:dyDescent="0.25">
      <c r="G8" s="13" t="s">
        <v>14</v>
      </c>
      <c r="H8" s="14">
        <f>IF(B2&gt;J3,DATEDIF(J3,B2,"d"),DATEDIF(B2,J3,"d"))</f>
        <v>10</v>
      </c>
      <c r="I8" s="4" t="s">
        <v>19</v>
      </c>
    </row>
    <row r="9" spans="1:13" x14ac:dyDescent="0.25">
      <c r="G9" s="13" t="s">
        <v>15</v>
      </c>
      <c r="H9" s="15">
        <f>IF(C2&gt;K3,C2-K3,K3-C2)</f>
        <v>0</v>
      </c>
      <c r="I9" s="4" t="s">
        <v>19</v>
      </c>
    </row>
    <row r="10" spans="1:13" x14ac:dyDescent="0.25">
      <c r="G10" s="13" t="s">
        <v>16</v>
      </c>
      <c r="H10" s="14">
        <f>IF(D2&gt;L3,D2-L3,L3-D2)</f>
        <v>1000</v>
      </c>
      <c r="I10" s="4" t="s">
        <v>20</v>
      </c>
    </row>
    <row r="11" spans="1:13" ht="15.75" thickBot="1" x14ac:dyDescent="0.3">
      <c r="G11" s="16" t="s">
        <v>17</v>
      </c>
      <c r="H11" s="17">
        <f>IF(E2=M3,100,0)</f>
        <v>100</v>
      </c>
      <c r="I11" s="4" t="s">
        <v>21</v>
      </c>
    </row>
  </sheetData>
  <mergeCells count="1">
    <mergeCell ref="G7:H7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2019-02-12T13:19:04Z</dcterms:created>
  <dcterms:modified xsi:type="dcterms:W3CDTF">2019-02-12T14:04:17Z</dcterms:modified>
</cp:coreProperties>
</file>