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F4" i="1" l="1"/>
  <c r="AF5" i="1"/>
  <c r="AF6" i="1"/>
  <c r="AF7" i="1"/>
  <c r="AE4" i="1"/>
  <c r="AE5" i="1"/>
  <c r="AE6" i="1"/>
  <c r="AE7" i="1"/>
  <c r="AD4" i="1"/>
  <c r="AD5" i="1"/>
  <c r="AD6" i="1"/>
  <c r="AD7" i="1"/>
  <c r="AC4" i="1"/>
  <c r="AC5" i="1"/>
  <c r="AC6" i="1"/>
  <c r="AC7" i="1"/>
  <c r="AB4" i="1"/>
  <c r="AB5" i="1"/>
  <c r="AB6" i="1"/>
  <c r="AB7" i="1"/>
  <c r="AA4" i="1"/>
  <c r="AA5" i="1"/>
  <c r="AA6" i="1"/>
  <c r="AA7" i="1"/>
  <c r="Z7" i="1"/>
  <c r="AG7" i="1" s="1"/>
  <c r="Z6" i="1"/>
  <c r="AG6" i="1" s="1"/>
  <c r="Z5" i="1"/>
  <c r="AG5" i="1" s="1"/>
  <c r="Z4" i="1"/>
  <c r="AG4" i="1" s="1"/>
  <c r="AF3" i="1"/>
  <c r="AE3" i="1"/>
  <c r="AD3" i="1"/>
  <c r="AC3" i="1"/>
  <c r="AB3" i="1"/>
  <c r="AA3" i="1"/>
  <c r="Z3" i="1"/>
  <c r="J3" i="1"/>
  <c r="J4" i="1"/>
  <c r="J5" i="1"/>
  <c r="J6" i="1"/>
  <c r="J7" i="1"/>
  <c r="AE9" i="1" l="1"/>
  <c r="P9" i="1" s="1"/>
  <c r="AB9" i="1"/>
  <c r="M9" i="1" s="1"/>
  <c r="AF9" i="1"/>
  <c r="Q9" i="1" s="1"/>
  <c r="Z9" i="1"/>
  <c r="K9" i="1" s="1"/>
  <c r="AG3" i="1"/>
  <c r="AD9" i="1"/>
  <c r="O9" i="1" s="1"/>
  <c r="AC9" i="1"/>
  <c r="N9" i="1" s="1"/>
  <c r="AA9" i="1"/>
  <c r="L9" i="1" s="1"/>
  <c r="U9" i="1" l="1"/>
</calcChain>
</file>

<file path=xl/sharedStrings.xml><?xml version="1.0" encoding="utf-8"?>
<sst xmlns="http://schemas.openxmlformats.org/spreadsheetml/2006/main" count="35" uniqueCount="28">
  <si>
    <t>CP</t>
  </si>
  <si>
    <t>Tournée</t>
  </si>
  <si>
    <t>Commentaire</t>
  </si>
  <si>
    <t>Ecart</t>
  </si>
  <si>
    <t>L</t>
  </si>
  <si>
    <t>M</t>
  </si>
  <si>
    <t>J</t>
  </si>
  <si>
    <t>V</t>
  </si>
  <si>
    <t>S</t>
  </si>
  <si>
    <t>D</t>
  </si>
  <si>
    <t>Jours passage programmés</t>
  </si>
  <si>
    <t>Jours passage prévus</t>
  </si>
  <si>
    <t>Avignon</t>
  </si>
  <si>
    <t>Gap</t>
  </si>
  <si>
    <t>Vitrolles</t>
  </si>
  <si>
    <t>M2</t>
  </si>
  <si>
    <t>L3</t>
  </si>
  <si>
    <t>M4</t>
  </si>
  <si>
    <t>M5</t>
  </si>
  <si>
    <t>J6</t>
  </si>
  <si>
    <t>V7</t>
  </si>
  <si>
    <t>S8</t>
  </si>
  <si>
    <t>D9</t>
  </si>
  <si>
    <t>Total/j</t>
  </si>
  <si>
    <t>Total/sem.</t>
  </si>
  <si>
    <t>https://forum.excel-pratique.com/viewtopic.php?f=2&amp;t=140067&amp;sid=f61a1212a4c14b87e33e4a88ea9f02bc</t>
  </si>
  <si>
    <t>Filtre=0</t>
  </si>
  <si>
    <t>colonnes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</si>
</sst>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FF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Continuous" vertical="center"/>
    </xf>
    <xf numFmtId="0" fontId="0" fillId="4" borderId="4" xfId="0" applyFill="1" applyBorder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11" borderId="2" xfId="0" applyFont="1" applyFill="1" applyBorder="1" applyAlignment="1">
      <alignment horizontal="centerContinuous" vertical="center"/>
    </xf>
    <xf numFmtId="0" fontId="5" fillId="10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Continuous" vertical="center"/>
    </xf>
    <xf numFmtId="0" fontId="0" fillId="9" borderId="0" xfId="0" applyFill="1" applyAlignment="1">
      <alignment horizontal="centerContinuous" vertical="center"/>
    </xf>
  </cellXfs>
  <cellStyles count="1">
    <cellStyle name="Normal" xfId="0" builtinId="0"/>
  </cellStyles>
  <dxfs count="2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0</xdr:rowOff>
    </xdr:from>
    <xdr:to>
      <xdr:col>6</xdr:col>
      <xdr:colOff>304800</xdr:colOff>
      <xdr:row>16</xdr:row>
      <xdr:rowOff>114300</xdr:rowOff>
    </xdr:to>
    <xdr:sp macro="" textlink="">
      <xdr:nvSpPr>
        <xdr:cNvPr id="1025" name="AutoShape 1" descr="https://forum.excel-pratique.com/download/file.php?id=275419&amp;mode=view"/>
        <xdr:cNvSpPr>
          <a:spLocks noChangeAspect="1" noChangeArrowheads="1"/>
        </xdr:cNvSpPr>
      </xdr:nvSpPr>
      <xdr:spPr bwMode="auto">
        <a:xfrm>
          <a:off x="4572000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76199</xdr:colOff>
      <xdr:row>12</xdr:row>
      <xdr:rowOff>57150</xdr:rowOff>
    </xdr:from>
    <xdr:to>
      <xdr:col>23</xdr:col>
      <xdr:colOff>295274</xdr:colOff>
      <xdr:row>20</xdr:row>
      <xdr:rowOff>123617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399" y="2533650"/>
          <a:ext cx="8143875" cy="1666667"/>
        </a:xfrm>
        <a:prstGeom prst="rect">
          <a:avLst/>
        </a:prstGeom>
      </xdr:spPr>
    </xdr:pic>
    <xdr:clientData/>
  </xdr:twoCellAnchor>
  <xdr:twoCellAnchor>
    <xdr:from>
      <xdr:col>24</xdr:col>
      <xdr:colOff>328612</xdr:colOff>
      <xdr:row>10</xdr:row>
      <xdr:rowOff>47628</xdr:rowOff>
    </xdr:from>
    <xdr:to>
      <xdr:col>33</xdr:col>
      <xdr:colOff>142874</xdr:colOff>
      <xdr:row>11</xdr:row>
      <xdr:rowOff>176214</xdr:rowOff>
    </xdr:to>
    <xdr:sp macro="" textlink="">
      <xdr:nvSpPr>
        <xdr:cNvPr id="3" name="Accolade fermante 2"/>
        <xdr:cNvSpPr/>
      </xdr:nvSpPr>
      <xdr:spPr>
        <a:xfrm rot="5400000">
          <a:off x="10720388" y="495302"/>
          <a:ext cx="319086" cy="361473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G2:X7" totalsRowShown="0" headerRowDxfId="24" dataDxfId="22" headerRowBorderDxfId="23" tableBorderDxfId="21">
  <autoFilter ref="G2:X7"/>
  <tableColumns count="18">
    <tableColumn id="1" name="CP" dataDxfId="20"/>
    <tableColumn id="2" name="Tournée" dataDxfId="19"/>
    <tableColumn id="3" name="Commentaire" dataDxfId="18"/>
    <tableColumn id="4" name="Ecart" dataDxfId="17">
      <calculatedColumnFormula>ABS(K3-R3)+ABS(L3-S3)+ABS(M3-T3)+ABS(N3-U3)+ABS(O3-V3)+ABS(P3-W3)+ABS(Q3-X3)</calculatedColumnFormula>
    </tableColumn>
    <tableColumn id="5" name="L" dataDxfId="16"/>
    <tableColumn id="6" name="M" dataDxfId="15"/>
    <tableColumn id="7" name="M2" dataDxfId="14"/>
    <tableColumn id="8" name="J" dataDxfId="13"/>
    <tableColumn id="9" name="V" dataDxfId="12"/>
    <tableColumn id="10" name="S" dataDxfId="11"/>
    <tableColumn id="11" name="D" dataDxfId="10"/>
    <tableColumn id="12" name="L3" dataDxfId="9"/>
    <tableColumn id="13" name="M4" dataDxfId="8"/>
    <tableColumn id="14" name="M5" dataDxfId="7"/>
    <tableColumn id="15" name="J6" dataDxfId="6"/>
    <tableColumn id="16" name="V7" dataDxfId="5"/>
    <tableColumn id="17" name="S8" dataDxfId="4"/>
    <tableColumn id="18" name="D9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AG23"/>
  <sheetViews>
    <sheetView tabSelected="1" topLeftCell="D1" workbookViewId="0">
      <selection activeCell="K5" sqref="K5"/>
    </sheetView>
  </sheetViews>
  <sheetFormatPr baseColWidth="10" defaultRowHeight="15" x14ac:dyDescent="0.25"/>
  <cols>
    <col min="1" max="6" width="1.7109375" style="5" customWidth="1"/>
    <col min="7" max="7" width="9.28515625" style="5" customWidth="1"/>
    <col min="8" max="8" width="11.42578125" style="5"/>
    <col min="9" max="9" width="16.7109375" style="5" customWidth="1"/>
    <col min="10" max="10" width="11" style="5" customWidth="1"/>
    <col min="11" max="11" width="4.7109375" style="5" customWidth="1"/>
    <col min="12" max="12" width="5" style="5" customWidth="1"/>
    <col min="13" max="13" width="6" style="5" customWidth="1"/>
    <col min="14" max="17" width="4.7109375" style="5" customWidth="1"/>
    <col min="18" max="18" width="5" style="5" customWidth="1"/>
    <col min="19" max="20" width="6" style="5" customWidth="1"/>
    <col min="21" max="21" width="4.85546875" style="5" customWidth="1"/>
    <col min="22" max="22" width="5.42578125" style="5" customWidth="1"/>
    <col min="23" max="23" width="5.140625" style="5" customWidth="1"/>
    <col min="24" max="24" width="5.42578125" style="5" customWidth="1"/>
    <col min="25" max="25" width="5.5703125" style="5" customWidth="1"/>
    <col min="26" max="32" width="5.7109375" style="14" customWidth="1"/>
    <col min="33" max="33" width="7.140625" style="5" customWidth="1"/>
    <col min="34" max="16384" width="11.42578125" style="5"/>
  </cols>
  <sheetData>
    <row r="1" spans="7:33" x14ac:dyDescent="0.25">
      <c r="K1" s="1" t="s">
        <v>10</v>
      </c>
      <c r="L1" s="2"/>
      <c r="M1" s="2"/>
      <c r="N1" s="2"/>
      <c r="O1" s="2"/>
      <c r="P1" s="2"/>
      <c r="Q1" s="6"/>
      <c r="R1" s="3" t="s">
        <v>11</v>
      </c>
      <c r="S1" s="4"/>
      <c r="T1" s="4"/>
      <c r="U1" s="4"/>
      <c r="V1" s="4"/>
      <c r="W1" s="4"/>
      <c r="X1" s="7"/>
    </row>
    <row r="2" spans="7:33" s="8" customFormat="1" x14ac:dyDescent="0.25">
      <c r="G2" s="9" t="s">
        <v>0</v>
      </c>
      <c r="H2" s="9" t="s">
        <v>1</v>
      </c>
      <c r="I2" s="9" t="s">
        <v>2</v>
      </c>
      <c r="J2" s="10" t="s">
        <v>3</v>
      </c>
      <c r="K2" s="10" t="s">
        <v>4</v>
      </c>
      <c r="L2" s="10" t="s">
        <v>5</v>
      </c>
      <c r="M2" s="10" t="s">
        <v>15</v>
      </c>
      <c r="N2" s="10" t="s">
        <v>6</v>
      </c>
      <c r="O2" s="10" t="s">
        <v>7</v>
      </c>
      <c r="P2" s="10" t="s">
        <v>8</v>
      </c>
      <c r="Q2" s="10" t="s">
        <v>9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1" t="s">
        <v>21</v>
      </c>
      <c r="X2" s="11" t="s">
        <v>22</v>
      </c>
      <c r="Z2" s="17" t="s">
        <v>4</v>
      </c>
      <c r="AA2" s="17" t="s">
        <v>5</v>
      </c>
      <c r="AB2" s="17" t="s">
        <v>5</v>
      </c>
      <c r="AC2" s="17" t="s">
        <v>6</v>
      </c>
      <c r="AD2" s="17" t="s">
        <v>7</v>
      </c>
      <c r="AE2" s="17" t="s">
        <v>8</v>
      </c>
      <c r="AF2" s="17" t="s">
        <v>9</v>
      </c>
      <c r="AG2" s="8" t="s">
        <v>26</v>
      </c>
    </row>
    <row r="3" spans="7:33" x14ac:dyDescent="0.25">
      <c r="G3" s="5">
        <v>6</v>
      </c>
      <c r="H3" s="5" t="s">
        <v>12</v>
      </c>
      <c r="J3" s="5">
        <f t="shared" ref="J3:J7" si="0">ABS(K3-R3)+ABS(L3-S3)+ABS(M3-T3)+ABS(N3-U3)+ABS(O3-V3)+ABS(P3-W3)+ABS(Q3-X3)</f>
        <v>0</v>
      </c>
      <c r="K3" s="12">
        <v>0</v>
      </c>
      <c r="L3" s="12">
        <v>1</v>
      </c>
      <c r="M3" s="12">
        <v>1</v>
      </c>
      <c r="N3" s="12">
        <v>1</v>
      </c>
      <c r="O3" s="12">
        <v>1</v>
      </c>
      <c r="P3" s="12">
        <v>1</v>
      </c>
      <c r="Q3" s="12">
        <v>0</v>
      </c>
      <c r="R3" s="13">
        <v>0</v>
      </c>
      <c r="S3" s="13">
        <v>1</v>
      </c>
      <c r="T3" s="13">
        <v>1</v>
      </c>
      <c r="U3" s="13">
        <v>1</v>
      </c>
      <c r="V3" s="13">
        <v>1</v>
      </c>
      <c r="W3" s="13">
        <v>1</v>
      </c>
      <c r="X3" s="13">
        <v>0</v>
      </c>
      <c r="Z3" s="15" t="b">
        <f>Tableau1[[#This Row],[L]]=Tableau1[[#This Row],[L3]]</f>
        <v>1</v>
      </c>
      <c r="AA3" s="15" t="b">
        <f>Tableau1[[#This Row],[M]]=Tableau1[[#This Row],[M4]]</f>
        <v>1</v>
      </c>
      <c r="AB3" s="15" t="b">
        <f>Tableau1[[#This Row],[M2]]=Tableau1[[#This Row],[M5]]</f>
        <v>1</v>
      </c>
      <c r="AC3" s="15" t="b">
        <f>Tableau1[[#This Row],[J]]=Tableau1[[#This Row],[J6]]</f>
        <v>1</v>
      </c>
      <c r="AD3" s="15" t="b">
        <f>Tableau1[[#This Row],[V]]=Tableau1[[#This Row],[V7]]</f>
        <v>1</v>
      </c>
      <c r="AE3" s="15" t="b">
        <f>Tableau1[[#This Row],[S]]=Tableau1[[#This Row],[S8]]</f>
        <v>1</v>
      </c>
      <c r="AF3" s="15" t="b">
        <f>Tableau1[[#This Row],[D]]=Tableau1[[#This Row],[D9]]</f>
        <v>1</v>
      </c>
      <c r="AG3" s="8">
        <f>SUBTOTAL(3,$Z3)</f>
        <v>1</v>
      </c>
    </row>
    <row r="4" spans="7:33" x14ac:dyDescent="0.25">
      <c r="G4" s="5">
        <v>14</v>
      </c>
      <c r="H4" s="5" t="s">
        <v>13</v>
      </c>
      <c r="J4" s="5">
        <f t="shared" si="0"/>
        <v>1</v>
      </c>
      <c r="K4" s="12">
        <v>0</v>
      </c>
      <c r="L4" s="12">
        <v>1</v>
      </c>
      <c r="M4" s="12">
        <v>1</v>
      </c>
      <c r="N4" s="12">
        <v>1</v>
      </c>
      <c r="O4" s="12">
        <v>1</v>
      </c>
      <c r="P4" s="12">
        <v>0</v>
      </c>
      <c r="Q4" s="12">
        <v>0</v>
      </c>
      <c r="R4" s="13">
        <v>1</v>
      </c>
      <c r="S4" s="13">
        <v>1</v>
      </c>
      <c r="T4" s="13">
        <v>1</v>
      </c>
      <c r="U4" s="13">
        <v>1</v>
      </c>
      <c r="V4" s="13">
        <v>1</v>
      </c>
      <c r="W4" s="13">
        <v>0</v>
      </c>
      <c r="X4" s="13">
        <v>0</v>
      </c>
      <c r="Z4" s="15" t="b">
        <f>Tableau1[[#This Row],[L]]=Tableau1[[#This Row],[L3]]</f>
        <v>0</v>
      </c>
      <c r="AA4" s="15" t="b">
        <f>Tableau1[[#This Row],[M]]=Tableau1[[#This Row],[M4]]</f>
        <v>1</v>
      </c>
      <c r="AB4" s="15" t="b">
        <f>Tableau1[[#This Row],[M2]]=Tableau1[[#This Row],[M5]]</f>
        <v>1</v>
      </c>
      <c r="AC4" s="15" t="b">
        <f>Tableau1[[#This Row],[J]]=Tableau1[[#This Row],[J6]]</f>
        <v>1</v>
      </c>
      <c r="AD4" s="15" t="b">
        <f>Tableau1[[#This Row],[V]]=Tableau1[[#This Row],[V7]]</f>
        <v>1</v>
      </c>
      <c r="AE4" s="15" t="b">
        <f>Tableau1[[#This Row],[S]]=Tableau1[[#This Row],[S8]]</f>
        <v>1</v>
      </c>
      <c r="AF4" s="15" t="b">
        <f>Tableau1[[#This Row],[D]]=Tableau1[[#This Row],[D9]]</f>
        <v>1</v>
      </c>
      <c r="AG4" s="8">
        <f t="shared" ref="AG4:AG7" si="1">SUBTOTAL(3,$Z4)</f>
        <v>1</v>
      </c>
    </row>
    <row r="5" spans="7:33" x14ac:dyDescent="0.25">
      <c r="G5" s="5">
        <v>14</v>
      </c>
      <c r="H5" s="5" t="s">
        <v>14</v>
      </c>
      <c r="J5" s="5">
        <f t="shared" si="0"/>
        <v>0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P5" s="12">
        <v>0</v>
      </c>
      <c r="Q5" s="12">
        <v>0</v>
      </c>
      <c r="R5" s="13">
        <v>1</v>
      </c>
      <c r="S5" s="13">
        <v>1</v>
      </c>
      <c r="T5" s="13">
        <v>1</v>
      </c>
      <c r="U5" s="13">
        <v>1</v>
      </c>
      <c r="V5" s="13">
        <v>1</v>
      </c>
      <c r="W5" s="13">
        <v>0</v>
      </c>
      <c r="X5" s="13">
        <v>0</v>
      </c>
      <c r="Z5" s="15" t="b">
        <f>Tableau1[[#This Row],[L]]=Tableau1[[#This Row],[L3]]</f>
        <v>1</v>
      </c>
      <c r="AA5" s="15" t="b">
        <f>Tableau1[[#This Row],[M]]=Tableau1[[#This Row],[M4]]</f>
        <v>1</v>
      </c>
      <c r="AB5" s="15" t="b">
        <f>Tableau1[[#This Row],[M2]]=Tableau1[[#This Row],[M5]]</f>
        <v>1</v>
      </c>
      <c r="AC5" s="15" t="b">
        <f>Tableau1[[#This Row],[J]]=Tableau1[[#This Row],[J6]]</f>
        <v>1</v>
      </c>
      <c r="AD5" s="15" t="b">
        <f>Tableau1[[#This Row],[V]]=Tableau1[[#This Row],[V7]]</f>
        <v>1</v>
      </c>
      <c r="AE5" s="15" t="b">
        <f>Tableau1[[#This Row],[S]]=Tableau1[[#This Row],[S8]]</f>
        <v>1</v>
      </c>
      <c r="AF5" s="15" t="b">
        <f>Tableau1[[#This Row],[D]]=Tableau1[[#This Row],[D9]]</f>
        <v>1</v>
      </c>
      <c r="AG5" s="8">
        <f t="shared" si="1"/>
        <v>1</v>
      </c>
    </row>
    <row r="6" spans="7:33" x14ac:dyDescent="0.25">
      <c r="G6" s="5">
        <v>8</v>
      </c>
      <c r="H6" s="5">
        <v>2210</v>
      </c>
      <c r="J6" s="5">
        <f t="shared" si="0"/>
        <v>2</v>
      </c>
      <c r="K6" s="12">
        <v>1</v>
      </c>
      <c r="L6" s="12">
        <v>1</v>
      </c>
      <c r="M6" s="12">
        <v>1</v>
      </c>
      <c r="N6" s="12">
        <v>1</v>
      </c>
      <c r="O6" s="12">
        <v>1</v>
      </c>
      <c r="P6" s="12">
        <v>0</v>
      </c>
      <c r="Q6" s="12">
        <v>0</v>
      </c>
      <c r="R6" s="13">
        <v>1</v>
      </c>
      <c r="S6" s="13">
        <v>0</v>
      </c>
      <c r="T6" s="13">
        <v>1</v>
      </c>
      <c r="U6" s="13">
        <v>0</v>
      </c>
      <c r="V6" s="13">
        <v>1</v>
      </c>
      <c r="W6" s="13">
        <v>0</v>
      </c>
      <c r="X6" s="13">
        <v>0</v>
      </c>
      <c r="Z6" s="15" t="b">
        <f>Tableau1[[#This Row],[L]]=Tableau1[[#This Row],[L3]]</f>
        <v>1</v>
      </c>
      <c r="AA6" s="15" t="b">
        <f>Tableau1[[#This Row],[M]]=Tableau1[[#This Row],[M4]]</f>
        <v>0</v>
      </c>
      <c r="AB6" s="15" t="b">
        <f>Tableau1[[#This Row],[M2]]=Tableau1[[#This Row],[M5]]</f>
        <v>1</v>
      </c>
      <c r="AC6" s="15" t="b">
        <f>Tableau1[[#This Row],[J]]=Tableau1[[#This Row],[J6]]</f>
        <v>0</v>
      </c>
      <c r="AD6" s="15" t="b">
        <f>Tableau1[[#This Row],[V]]=Tableau1[[#This Row],[V7]]</f>
        <v>1</v>
      </c>
      <c r="AE6" s="15" t="b">
        <f>Tableau1[[#This Row],[S]]=Tableau1[[#This Row],[S8]]</f>
        <v>1</v>
      </c>
      <c r="AF6" s="15" t="b">
        <f>Tableau1[[#This Row],[D]]=Tableau1[[#This Row],[D9]]</f>
        <v>1</v>
      </c>
      <c r="AG6" s="8">
        <f t="shared" si="1"/>
        <v>1</v>
      </c>
    </row>
    <row r="7" spans="7:33" x14ac:dyDescent="0.25">
      <c r="G7" s="5">
        <v>8</v>
      </c>
      <c r="H7" s="5">
        <v>2210</v>
      </c>
      <c r="J7" s="5">
        <f t="shared" si="0"/>
        <v>2</v>
      </c>
      <c r="K7" s="12">
        <v>1</v>
      </c>
      <c r="L7" s="12">
        <v>1</v>
      </c>
      <c r="M7" s="12">
        <v>1</v>
      </c>
      <c r="N7" s="12">
        <v>1</v>
      </c>
      <c r="O7" s="12">
        <v>1</v>
      </c>
      <c r="P7" s="12">
        <v>0</v>
      </c>
      <c r="Q7" s="12">
        <v>0</v>
      </c>
      <c r="R7" s="13">
        <v>1</v>
      </c>
      <c r="S7" s="13">
        <v>0</v>
      </c>
      <c r="T7" s="13">
        <v>1</v>
      </c>
      <c r="U7" s="13">
        <v>0</v>
      </c>
      <c r="V7" s="13">
        <v>1</v>
      </c>
      <c r="W7" s="13">
        <v>0</v>
      </c>
      <c r="X7" s="13">
        <v>0</v>
      </c>
      <c r="Z7" s="15" t="b">
        <f>Tableau1[[#This Row],[L]]=Tableau1[[#This Row],[L3]]</f>
        <v>1</v>
      </c>
      <c r="AA7" s="15" t="b">
        <f>Tableau1[[#This Row],[M]]=Tableau1[[#This Row],[M4]]</f>
        <v>0</v>
      </c>
      <c r="AB7" s="15" t="b">
        <f>Tableau1[[#This Row],[M2]]=Tableau1[[#This Row],[M5]]</f>
        <v>1</v>
      </c>
      <c r="AC7" s="15" t="b">
        <f>Tableau1[[#This Row],[J]]=Tableau1[[#This Row],[J6]]</f>
        <v>0</v>
      </c>
      <c r="AD7" s="15" t="b">
        <f>Tableau1[[#This Row],[V]]=Tableau1[[#This Row],[V7]]</f>
        <v>1</v>
      </c>
      <c r="AE7" s="15" t="b">
        <f>Tableau1[[#This Row],[S]]=Tableau1[[#This Row],[S8]]</f>
        <v>1</v>
      </c>
      <c r="AF7" s="15" t="b">
        <f>Tableau1[[#This Row],[D]]=Tableau1[[#This Row],[D9]]</f>
        <v>1</v>
      </c>
      <c r="AG7" s="8">
        <f t="shared" si="1"/>
        <v>1</v>
      </c>
    </row>
    <row r="9" spans="7:33" x14ac:dyDescent="0.25">
      <c r="J9" s="24" t="s">
        <v>23</v>
      </c>
      <c r="K9" s="25">
        <f>Z$9</f>
        <v>1</v>
      </c>
      <c r="L9" s="25">
        <f t="shared" ref="L9:Q9" si="2">AA$9</f>
        <v>2</v>
      </c>
      <c r="M9" s="25">
        <f t="shared" si="2"/>
        <v>0</v>
      </c>
      <c r="N9" s="25">
        <f t="shared" si="2"/>
        <v>2</v>
      </c>
      <c r="O9" s="25">
        <f t="shared" si="2"/>
        <v>0</v>
      </c>
      <c r="P9" s="25">
        <f t="shared" si="2"/>
        <v>0</v>
      </c>
      <c r="Q9" s="25">
        <f t="shared" si="2"/>
        <v>0</v>
      </c>
      <c r="S9" s="26" t="s">
        <v>24</v>
      </c>
      <c r="T9" s="27"/>
      <c r="U9" s="23">
        <f>SUM($K$9:$Q$9)</f>
        <v>5</v>
      </c>
      <c r="Z9" s="18">
        <f>COUNTIFS(Z$3:Z$7,FALSE, $AG$3:$AG$7, 1)</f>
        <v>1</v>
      </c>
      <c r="AA9" s="18">
        <f t="shared" ref="AA9:AF9" si="3">COUNTIFS(AA$3:AA$7,FALSE, $AG$3:$AG$7, 1)</f>
        <v>2</v>
      </c>
      <c r="AB9" s="18">
        <f t="shared" si="3"/>
        <v>0</v>
      </c>
      <c r="AC9" s="18">
        <f t="shared" si="3"/>
        <v>2</v>
      </c>
      <c r="AD9" s="18">
        <f t="shared" si="3"/>
        <v>0</v>
      </c>
      <c r="AE9" s="18">
        <f t="shared" si="3"/>
        <v>0</v>
      </c>
      <c r="AF9" s="18">
        <f t="shared" si="3"/>
        <v>0</v>
      </c>
    </row>
    <row r="13" spans="7:33" ht="21" x14ac:dyDescent="0.25">
      <c r="Z13" s="19" t="s">
        <v>27</v>
      </c>
      <c r="AA13" s="20"/>
      <c r="AB13" s="21"/>
      <c r="AC13" s="19"/>
      <c r="AD13" s="19"/>
      <c r="AE13" s="19"/>
      <c r="AF13" s="19"/>
      <c r="AG13" s="22"/>
    </row>
    <row r="23" spans="8:8" x14ac:dyDescent="0.25">
      <c r="H23" s="16" t="s">
        <v>25</v>
      </c>
    </row>
  </sheetData>
  <conditionalFormatting sqref="Z3:AF7">
    <cfRule type="expression" dxfId="2" priority="4">
      <formula>Z3=FALSE</formula>
    </cfRule>
  </conditionalFormatting>
  <conditionalFormatting sqref="K3:Q7">
    <cfRule type="expression" dxfId="1" priority="2">
      <formula>Z3=FALSE</formula>
    </cfRule>
  </conditionalFormatting>
  <conditionalFormatting sqref="J3:J7">
    <cfRule type="expression" dxfId="0" priority="1">
      <formula>J3&gt;0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2020-04-17T09:45:20Z</dcterms:created>
  <dcterms:modified xsi:type="dcterms:W3CDTF">2020-04-17T12:30:16Z</dcterms:modified>
</cp:coreProperties>
</file>