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35" windowWidth="20730" windowHeight="11760"/>
  </bookViews>
  <sheets>
    <sheet name="Accueil" sheetId="2" r:id="rId1"/>
    <sheet name="BD" sheetId="1" r:id="rId2"/>
    <sheet name="Intervenants" sheetId="4" r:id="rId3"/>
    <sheet name="Résultat" sheetId="6" r:id="rId4"/>
    <sheet name="Données" sheetId="3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A4" i="3" l="1"/>
  <c r="A3" i="3"/>
  <c r="A2" i="3"/>
</calcChain>
</file>

<file path=xl/sharedStrings.xml><?xml version="1.0" encoding="utf-8"?>
<sst xmlns="http://schemas.openxmlformats.org/spreadsheetml/2006/main" count="182" uniqueCount="117">
  <si>
    <t>Local</t>
  </si>
  <si>
    <t>Adresse</t>
  </si>
  <si>
    <t>JourDébut</t>
  </si>
  <si>
    <t>HeureDébut</t>
  </si>
  <si>
    <t>JourFin</t>
  </si>
  <si>
    <t>HeureFin</t>
  </si>
  <si>
    <t>Téléphone</t>
  </si>
  <si>
    <t>AssoDemandeur</t>
  </si>
  <si>
    <t>NomResponsable</t>
  </si>
  <si>
    <t>NomRéférent</t>
  </si>
  <si>
    <t>Durée</t>
  </si>
  <si>
    <t>Association</t>
  </si>
  <si>
    <t>Horaires</t>
  </si>
  <si>
    <t>Noms</t>
  </si>
  <si>
    <t>Ville</t>
  </si>
  <si>
    <t>Mail</t>
  </si>
  <si>
    <t>Assurance</t>
  </si>
  <si>
    <t>Particulier</t>
  </si>
  <si>
    <t>Amicale Laïque</t>
  </si>
  <si>
    <t>Association Culturelle Amicale Laïque</t>
  </si>
  <si>
    <t>Badmington Club Razacois</t>
  </si>
  <si>
    <t>Basket Club Razacois</t>
  </si>
  <si>
    <t>Club du Temps Libre</t>
  </si>
  <si>
    <t>Comité des fêtes</t>
  </si>
  <si>
    <t>Gymnastique Volontaire</t>
  </si>
  <si>
    <t>Harmonie Vents d'Ouest</t>
  </si>
  <si>
    <t>L' Islendanse</t>
  </si>
  <si>
    <t>La Mélodie des Fuseaux</t>
  </si>
  <si>
    <t>La Péna Andalouse</t>
  </si>
  <si>
    <t>Les Amis Créateurs</t>
  </si>
  <si>
    <t>Les Flammes Jumelles</t>
  </si>
  <si>
    <t>Périgord Etern'Ailes</t>
  </si>
  <si>
    <t>Pétanque Razacoise</t>
  </si>
  <si>
    <t>R.I.T.M.A</t>
  </si>
  <si>
    <t>Razac sur l'Isle Tennis</t>
  </si>
  <si>
    <t>Razac Tourisme Loisirs</t>
  </si>
  <si>
    <t>Zen &amp; Danse</t>
  </si>
  <si>
    <t>ZIK'Anarchie Production</t>
  </si>
  <si>
    <t>Amicale side-Cariste de France</t>
  </si>
  <si>
    <t>Association Espérance Culture et Musique</t>
  </si>
  <si>
    <t>Espace Jeune Razac / Coursac</t>
  </si>
  <si>
    <t>Les Aiglons Razacois FootBall</t>
  </si>
  <si>
    <t>Parents d'élèves A.P.E.R.</t>
  </si>
  <si>
    <t>"Les Diaboliques" Théatre</t>
  </si>
  <si>
    <t>N°Contrat</t>
  </si>
  <si>
    <t>41 rue bidule</t>
  </si>
  <si>
    <t>24430 Razac sur l'Isle</t>
  </si>
  <si>
    <t>bidule@orange,fr</t>
  </si>
  <si>
    <t>GMF</t>
  </si>
  <si>
    <t>F-12345</t>
  </si>
  <si>
    <t>AXA</t>
  </si>
  <si>
    <t>La Prévoyance</t>
  </si>
  <si>
    <t>Convention</t>
  </si>
  <si>
    <t>OUI</t>
  </si>
  <si>
    <t>NON</t>
  </si>
  <si>
    <t>En cours de demande</t>
  </si>
  <si>
    <t>Matinée</t>
  </si>
  <si>
    <t>Après Midi</t>
  </si>
  <si>
    <t>Soirée</t>
  </si>
  <si>
    <t>Journée</t>
  </si>
  <si>
    <t>Locaux</t>
  </si>
  <si>
    <t>Ancien Camping - Lieu dit "Les Cuves"</t>
  </si>
  <si>
    <t>Buvette Pétanque - Complexe Bosbarreau</t>
  </si>
  <si>
    <t>1 journée</t>
  </si>
  <si>
    <t>Centre de Loisirs "Ile aux Enfants - Avenue des Platanes</t>
  </si>
  <si>
    <t>Club House Foot - Complexe Bosbarreau</t>
  </si>
  <si>
    <t>Club House Tennis - Complexe Bosbareau</t>
  </si>
  <si>
    <t>Ecole de Musique "l'art Scène" - 18 rue Eugène Leroy</t>
  </si>
  <si>
    <t>Ecole Elémentaire - rue des Ecoles</t>
  </si>
  <si>
    <t>Ecole Maternelle - Rue du 08 mai</t>
  </si>
  <si>
    <t>Eglise - Place Roger Gauthier</t>
  </si>
  <si>
    <t>Esplanade Mandéla - Chemin de Fougièroux</t>
  </si>
  <si>
    <t>Foyer Laïque - Carrefour RD6089</t>
  </si>
  <si>
    <t>Foyer Rural - place Roger Gauthier</t>
  </si>
  <si>
    <t>Jardin Public - Entrée de bourg aux feux</t>
  </si>
  <si>
    <t>La Boutique Solidaire - Sous Sol foyer laïque RD6089</t>
  </si>
  <si>
    <t>Le Chantier - Sous Sol Foyer Laïque RD6089</t>
  </si>
  <si>
    <t>Place Roger Gauthier</t>
  </si>
  <si>
    <t>Restaurant des enfants - Avenue des Platanes</t>
  </si>
  <si>
    <t>Salle de musique - 18 rue Eugène Leroy</t>
  </si>
  <si>
    <t>Salle des ados - 18 rue Eugène Leroy</t>
  </si>
  <si>
    <t>Salle des Associations - Complexe Bosbarreau</t>
  </si>
  <si>
    <t>Salle Eugène Leroy - 18 rue Eugène Leroy</t>
  </si>
  <si>
    <t>Salle Madeleine Bégout - Rue Mongibeaux</t>
  </si>
  <si>
    <t>Salle Polyvalente Omnisports - Avenue Pasteur</t>
  </si>
  <si>
    <t>Stade de Foot - Complexe Bosbarreau</t>
  </si>
  <si>
    <t>Nom</t>
  </si>
  <si>
    <t>Mémo</t>
  </si>
  <si>
    <t>1 Journée</t>
  </si>
  <si>
    <t>2 Journées</t>
  </si>
  <si>
    <t>3 Journées</t>
  </si>
  <si>
    <t>4 Journées</t>
  </si>
  <si>
    <t>5 Journées</t>
  </si>
  <si>
    <t>6 Journées</t>
  </si>
  <si>
    <t>7 Journées</t>
  </si>
  <si>
    <t>41 avenue des bistros</t>
  </si>
  <si>
    <t>24000 perigueux</t>
  </si>
  <si>
    <t>hjmjgform@orange.fr</t>
  </si>
  <si>
    <t>F-325698</t>
  </si>
  <si>
    <t>pas net</t>
  </si>
  <si>
    <t>Prénom</t>
  </si>
  <si>
    <t>Pierre</t>
  </si>
  <si>
    <t>Marc</t>
  </si>
  <si>
    <t>BIDULE</t>
  </si>
  <si>
    <t>TRUC</t>
  </si>
  <si>
    <t>PATIN</t>
  </si>
  <si>
    <t>Générali</t>
  </si>
  <si>
    <t>Date de Validité</t>
  </si>
  <si>
    <t>ARNAUD</t>
  </si>
  <si>
    <t>TRUC P</t>
  </si>
  <si>
    <t>Jean-Claude</t>
  </si>
  <si>
    <t>.01 03 02 02 04</t>
  </si>
  <si>
    <t>.01 02 03 04 05</t>
  </si>
  <si>
    <t>BIDULE Marc</t>
  </si>
  <si>
    <t>TRUC Pierre</t>
  </si>
  <si>
    <t>ARNAUD Jean-Claude</t>
  </si>
  <si>
    <t>Gestion d'attribution des locaux communaux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</si>
</sst>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4"/>
      <color rgb="FF00B0F0"/>
      <name val="Arial"/>
      <family val="2"/>
    </font>
    <font>
      <sz val="14"/>
      <color rgb="FF00B0F0"/>
      <name val="Arial"/>
      <family val="2"/>
    </font>
    <font>
      <b/>
      <sz val="10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theme="8" tint="0.5999938962981048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/>
    <xf numFmtId="164" fontId="0" fillId="0" borderId="0" xfId="0" applyNumberFormat="1"/>
    <xf numFmtId="0" fontId="0" fillId="0" borderId="0" xfId="0" applyFont="1"/>
    <xf numFmtId="14" fontId="0" fillId="0" borderId="0" xfId="0" applyNumberFormat="1" applyFont="1" applyBorder="1"/>
    <xf numFmtId="20" fontId="0" fillId="0" borderId="0" xfId="0" applyNumberFormat="1" applyFont="1" applyBorder="1"/>
    <xf numFmtId="0" fontId="0" fillId="0" borderId="0" xfId="0" applyFont="1" applyBorder="1"/>
    <xf numFmtId="0" fontId="0" fillId="5" borderId="0" xfId="0" applyFont="1" applyFill="1" applyBorder="1"/>
    <xf numFmtId="0" fontId="0" fillId="4" borderId="0" xfId="0" applyFont="1" applyFill="1" applyBorder="1"/>
    <xf numFmtId="0" fontId="4" fillId="2" borderId="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14" fontId="0" fillId="0" borderId="0" xfId="0" applyNumberFormat="1" applyBorder="1"/>
    <xf numFmtId="0" fontId="0" fillId="2" borderId="2" xfId="0" applyFill="1" applyBorder="1"/>
    <xf numFmtId="164" fontId="0" fillId="2" borderId="2" xfId="0" applyNumberFormat="1" applyFill="1" applyBorder="1"/>
    <xf numFmtId="49" fontId="5" fillId="2" borderId="3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2" fillId="0" borderId="0" xfId="1" applyNumberFormat="1" applyAlignment="1" applyProtection="1"/>
    <xf numFmtId="49" fontId="0" fillId="0" borderId="0" xfId="0" applyNumberFormat="1" applyBorder="1"/>
    <xf numFmtId="49" fontId="2" fillId="0" borderId="0" xfId="1" applyNumberFormat="1" applyBorder="1" applyAlignment="1" applyProtection="1"/>
    <xf numFmtId="14" fontId="5" fillId="2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numFmt numFmtId="164" formatCode="h:mm;@"/>
    </dxf>
    <dxf>
      <numFmt numFmtId="164" formatCode="h:mm;@"/>
    </dxf>
    <dxf>
      <numFmt numFmtId="164" formatCode="h:mm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center" textRotation="0" wrapText="1" relativeIndent="0" justifyLastLine="0" shrinkToFit="0" readingOrder="0"/>
    </dxf>
    <dxf>
      <alignment horizontal="left" vertical="center" textRotation="0" wrapText="0" relativeIndent="0" justifyLastLine="0" shrinkToFit="0" readingOrder="0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relativeIndent="0" justifyLastLine="0" shrinkToFit="0" readingOrder="0"/>
      <protection locked="1" hidden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25" formatCode="hh:mm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25" formatCode="hh:mm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top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10</xdr:row>
      <xdr:rowOff>123825</xdr:rowOff>
    </xdr:from>
    <xdr:to>
      <xdr:col>3</xdr:col>
      <xdr:colOff>742949</xdr:colOff>
      <xdr:row>14</xdr:row>
      <xdr:rowOff>57150</xdr:rowOff>
    </xdr:to>
    <xdr:sp macro="[0]!Parcheminhorizontal2_Clic" textlink="">
      <xdr:nvSpPr>
        <xdr:cNvPr id="3" name="Parchemin horizontal 2"/>
        <xdr:cNvSpPr/>
      </xdr:nvSpPr>
      <xdr:spPr>
        <a:xfrm>
          <a:off x="771524" y="1743075"/>
          <a:ext cx="2257425" cy="581025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Réservation des Locaux </a:t>
          </a:r>
        </a:p>
      </xdr:txBody>
    </xdr:sp>
    <xdr:clientData/>
  </xdr:twoCellAnchor>
  <xdr:twoCellAnchor>
    <xdr:from>
      <xdr:col>1</xdr:col>
      <xdr:colOff>9525</xdr:colOff>
      <xdr:row>15</xdr:row>
      <xdr:rowOff>152400</xdr:rowOff>
    </xdr:from>
    <xdr:to>
      <xdr:col>3</xdr:col>
      <xdr:colOff>742950</xdr:colOff>
      <xdr:row>19</xdr:row>
      <xdr:rowOff>76200</xdr:rowOff>
    </xdr:to>
    <xdr:sp macro="[0]!Parcheminhorizontal3_Clic" textlink="">
      <xdr:nvSpPr>
        <xdr:cNvPr id="4" name="Parchemin horizontal 3"/>
        <xdr:cNvSpPr/>
      </xdr:nvSpPr>
      <xdr:spPr>
        <a:xfrm>
          <a:off x="771525" y="2581275"/>
          <a:ext cx="2257425" cy="57150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Gestion  des Intervenants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16</xdr:row>
      <xdr:rowOff>790575</xdr:rowOff>
    </xdr:from>
    <xdr:to>
      <xdr:col>16</xdr:col>
      <xdr:colOff>285750</xdr:colOff>
      <xdr:row>17</xdr:row>
      <xdr:rowOff>0</xdr:rowOff>
    </xdr:to>
    <xdr:sp macro="[1]!Flèchegauche29_Clic" textlink="">
      <xdr:nvSpPr>
        <xdr:cNvPr id="29" name="Flèche gauche 28"/>
        <xdr:cNvSpPr/>
      </xdr:nvSpPr>
      <xdr:spPr>
        <a:xfrm>
          <a:off x="0" y="17249775"/>
          <a:ext cx="285750" cy="342900"/>
        </a:xfrm>
        <a:prstGeom prst="lef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2020%20Organisations%20des%20Manifest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CIATIONS"/>
      <sheetName val="CALENDRIER"/>
      <sheetName val="Données"/>
      <sheetName val="AmicaleLaïque"/>
      <sheetName val="AssoCulturelle"/>
      <sheetName val="SideCar"/>
      <sheetName val="Ecole Musique"/>
      <sheetName val="Badmington"/>
      <sheetName val="Basket"/>
      <sheetName val="Temps libre"/>
      <sheetName val="Comité Fêtes"/>
      <sheetName val="Espace Jeunes"/>
      <sheetName val="Gymnastique"/>
      <sheetName val="Harmonie"/>
      <sheetName val="IslenDanse"/>
      <sheetName val="MélodieFuseau"/>
      <sheetName val="PénaAndalouse"/>
      <sheetName val="LesAiglons"/>
      <sheetName val="AmisCréateurs"/>
      <sheetName val="FlammesJumelles"/>
      <sheetName val="ParentsElèves"/>
      <sheetName val="Etern'Ailes"/>
      <sheetName val="Pétanque"/>
      <sheetName val="RITMA"/>
      <sheetName val="Tennis"/>
      <sheetName val="TourismeLoisirs"/>
      <sheetName val="Les Diaboliques"/>
      <sheetName val="Zen et Danse"/>
      <sheetName val="ZicAnarchie"/>
      <sheetName val="Mairie"/>
      <sheetName val="2020 Organisations des Manifest"/>
    </sheetNames>
    <definedNames>
      <definedName name="Flèchegauche29_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ables/table1.xml><?xml version="1.0" encoding="utf-8"?>
<table xmlns="http://schemas.openxmlformats.org/spreadsheetml/2006/main" id="9" name="Tableau1" displayName="Tableau1" ref="A1:I6" totalsRowShown="0" headerRowDxfId="32" dataDxfId="30" headerRowBorderDxfId="31">
  <autoFilter ref="A1:I6"/>
  <tableColumns count="9">
    <tableColumn id="1" name="Local" dataDxfId="29"/>
    <tableColumn id="2" name="JourDébut" dataDxfId="28"/>
    <tableColumn id="3" name="HeureDébut" dataDxfId="27"/>
    <tableColumn id="4" name="JourFin" dataDxfId="26"/>
    <tableColumn id="5" name="HeureFin" dataDxfId="25"/>
    <tableColumn id="6" name="Durée" dataDxfId="24"/>
    <tableColumn id="7" name="AssoDemandeur" dataDxfId="23"/>
    <tableColumn id="8" name="NomResponsable" dataDxfId="22"/>
    <tableColumn id="9" name="NomRéférent" dataDxfId="2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0" name="Tableau10" displayName="Tableau10" ref="A1:K3" totalsRowShown="0" headerRowDxfId="20" headerRowBorderDxfId="19" tableBorderDxfId="18">
  <autoFilter ref="A1:K3"/>
  <tableColumns count="11">
    <tableColumn id="1" name="Nom" dataDxfId="17"/>
    <tableColumn id="10" name="Prénom" dataDxfId="16"/>
    <tableColumn id="2" name="Adresse" dataDxfId="15"/>
    <tableColumn id="3" name="Ville" dataDxfId="14"/>
    <tableColumn id="4" name="Téléphone" dataDxfId="13"/>
    <tableColumn id="5" name="Mail" dataDxfId="12" dataCellStyle="Lien hypertexte"/>
    <tableColumn id="6" name="Assurance" dataDxfId="11"/>
    <tableColumn id="7" name="N°Contrat" dataDxfId="10"/>
    <tableColumn id="11" name="Date de Validité" dataDxfId="9"/>
    <tableColumn id="8" name="Convention" dataDxfId="8"/>
    <tableColumn id="9" name="Mémo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Asso" displayName="TabAsso" ref="Q1:Q28" totalsRowShown="0" headerRowDxfId="6" dataDxfId="5" tableBorderDxfId="4">
  <autoFilter ref="Q1:Q28"/>
  <tableColumns count="1">
    <tableColumn id="1" name="Association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Horaires" displayName="TabHoraires" ref="G1:G49" totalsRowShown="0" headerRowDxfId="1" dataDxfId="0">
  <autoFilter ref="G1:G49"/>
  <tableColumns count="1">
    <tableColumn id="1" name="Horaires" dataDxfId="2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3" name="TabAssurance" displayName="TabAssurance" ref="I1:I5" totalsRowShown="0">
  <autoFilter ref="I1:I5"/>
  <tableColumns count="1">
    <tableColumn id="1" name="Assurance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4" name="TabConvention" displayName="TabConvention" ref="K1:K4" totalsRowShown="0">
  <autoFilter ref="K1:K4"/>
  <tableColumns count="1">
    <tableColumn id="1" name="Convention"/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6" name="TabDurée" displayName="TabDurée" ref="M1:M11" totalsRowShown="0">
  <autoFilter ref="M1:M11"/>
  <tableColumns count="1">
    <tableColumn id="1" name="Durée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8" name="TabLocaux" displayName="TabLocaux" ref="O1:O25" totalsRowShown="0">
  <autoFilter ref="O1:O25"/>
  <sortState ref="O2:O25">
    <sortCondition ref="O1:O25"/>
  </sortState>
  <tableColumns count="1">
    <tableColumn id="1" name="Locaux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5" name="TabNom" displayName="TabNom" ref="A1:C4" totalsRowShown="0">
  <autoFilter ref="A1:C4"/>
  <tableColumns count="3">
    <tableColumn id="1" name="Noms">
      <calculatedColumnFormula>CONCATENATE(B2," ",C2)</calculatedColumnFormula>
    </tableColumn>
    <tableColumn id="2" name="Nom"/>
    <tableColumn id="3" name="Prén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bidule@orange,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I6"/>
  <sheetViews>
    <sheetView tabSelected="1" topLeftCell="A16" workbookViewId="0">
      <selection activeCell="D6" sqref="D6:G6"/>
    </sheetView>
  </sheetViews>
  <sheetFormatPr baseColWidth="10" defaultRowHeight="12.75" x14ac:dyDescent="0.2"/>
  <sheetData>
    <row r="4" spans="2:9" ht="30" customHeight="1" x14ac:dyDescent="0.2">
      <c r="B4" s="28" t="s">
        <v>116</v>
      </c>
      <c r="C4" s="29"/>
      <c r="D4" s="29"/>
      <c r="E4" s="29"/>
      <c r="F4" s="29"/>
      <c r="G4" s="29"/>
      <c r="H4" s="29"/>
      <c r="I4" s="29"/>
    </row>
    <row r="6" spans="2:9" ht="21" customHeight="1" x14ac:dyDescent="0.2">
      <c r="D6" s="28"/>
      <c r="E6" s="30"/>
      <c r="F6" s="30"/>
      <c r="G6" s="30"/>
    </row>
  </sheetData>
  <mergeCells count="2">
    <mergeCell ref="B4:I4"/>
    <mergeCell ref="D6:G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workbookViewId="0">
      <selection activeCell="K11" sqref="K11"/>
    </sheetView>
  </sheetViews>
  <sheetFormatPr baseColWidth="10" defaultRowHeight="13.5" customHeight="1" x14ac:dyDescent="0.2"/>
  <cols>
    <col min="1" max="1" width="40.7109375" style="10" customWidth="1"/>
    <col min="2" max="2" width="10.7109375" style="10" customWidth="1"/>
    <col min="3" max="3" width="8.7109375" style="10" customWidth="1"/>
    <col min="4" max="4" width="10.7109375" style="10" customWidth="1"/>
    <col min="5" max="5" width="8.7109375" style="10" customWidth="1"/>
    <col min="6" max="6" width="11.7109375" style="10" customWidth="1"/>
    <col min="7" max="7" width="39.7109375" style="18" customWidth="1"/>
    <col min="8" max="12" width="22.7109375" style="10" customWidth="1"/>
    <col min="13" max="16384" width="11.42578125" style="10"/>
  </cols>
  <sheetData>
    <row r="1" spans="1:9" s="8" customFormat="1" ht="20.25" customHeight="1" x14ac:dyDescent="0.2">
      <c r="A1" s="16" t="s">
        <v>0</v>
      </c>
      <c r="B1" s="16" t="s">
        <v>2</v>
      </c>
      <c r="C1" s="16" t="s">
        <v>3</v>
      </c>
      <c r="D1" s="16" t="s">
        <v>4</v>
      </c>
      <c r="E1" s="16" t="s">
        <v>5</v>
      </c>
      <c r="F1" s="16" t="s">
        <v>10</v>
      </c>
      <c r="G1" s="16" t="s">
        <v>7</v>
      </c>
      <c r="H1" s="16" t="s">
        <v>8</v>
      </c>
      <c r="I1" s="16" t="s">
        <v>9</v>
      </c>
    </row>
    <row r="2" spans="1:9" s="13" customFormat="1" ht="13.5" customHeight="1" x14ac:dyDescent="0.2">
      <c r="A2" s="14" t="s">
        <v>61</v>
      </c>
      <c r="B2" s="11">
        <v>43988</v>
      </c>
      <c r="C2" s="12">
        <v>0.29166666666666702</v>
      </c>
      <c r="D2" s="11">
        <v>43988</v>
      </c>
      <c r="E2" s="12">
        <v>0.83333333333333304</v>
      </c>
      <c r="F2" s="13" t="s">
        <v>63</v>
      </c>
      <c r="G2" s="17" t="s">
        <v>37</v>
      </c>
      <c r="H2" s="13" t="s">
        <v>113</v>
      </c>
      <c r="I2" s="13" t="s">
        <v>114</v>
      </c>
    </row>
    <row r="3" spans="1:9" s="13" customFormat="1" ht="13.5" customHeight="1" x14ac:dyDescent="0.2">
      <c r="A3" s="14" t="s">
        <v>66</v>
      </c>
      <c r="B3" s="11">
        <v>43956</v>
      </c>
      <c r="C3" s="12">
        <v>0</v>
      </c>
      <c r="D3" s="11">
        <v>43957</v>
      </c>
      <c r="E3" s="12">
        <v>8.3333333333333301E-2</v>
      </c>
      <c r="F3" s="13" t="s">
        <v>59</v>
      </c>
      <c r="G3" s="17" t="s">
        <v>19</v>
      </c>
      <c r="H3" s="15" t="s">
        <v>105</v>
      </c>
      <c r="I3" s="15" t="s">
        <v>104</v>
      </c>
    </row>
    <row r="4" spans="1:9" ht="13.5" customHeight="1" x14ac:dyDescent="0.2">
      <c r="A4" s="14" t="s">
        <v>64</v>
      </c>
      <c r="B4" s="11">
        <v>43992</v>
      </c>
      <c r="C4" s="12">
        <v>0.104166666666667</v>
      </c>
      <c r="D4" s="11">
        <v>43992</v>
      </c>
      <c r="E4" s="12">
        <v>0.125</v>
      </c>
      <c r="F4" s="13" t="s">
        <v>57</v>
      </c>
      <c r="G4" s="17" t="s">
        <v>39</v>
      </c>
      <c r="H4" s="15" t="s">
        <v>115</v>
      </c>
      <c r="I4" s="15" t="s">
        <v>113</v>
      </c>
    </row>
    <row r="5" spans="1:9" ht="13.5" customHeight="1" x14ac:dyDescent="0.2">
      <c r="A5" s="14" t="s">
        <v>64</v>
      </c>
      <c r="B5" s="11">
        <v>43886</v>
      </c>
      <c r="C5" s="12">
        <v>6.25E-2</v>
      </c>
      <c r="D5" s="11">
        <v>43887</v>
      </c>
      <c r="E5" s="12">
        <v>0.104166666666667</v>
      </c>
      <c r="F5" s="13" t="s">
        <v>56</v>
      </c>
      <c r="G5" s="17" t="s">
        <v>20</v>
      </c>
      <c r="H5" s="15" t="s">
        <v>109</v>
      </c>
      <c r="I5" s="15" t="s">
        <v>108</v>
      </c>
    </row>
    <row r="6" spans="1:9" ht="13.5" customHeight="1" x14ac:dyDescent="0.2">
      <c r="A6" s="14" t="s">
        <v>62</v>
      </c>
      <c r="B6" s="11">
        <v>36671</v>
      </c>
      <c r="C6" s="12">
        <v>6.25E-2</v>
      </c>
      <c r="D6" s="11">
        <v>37402</v>
      </c>
      <c r="E6" s="12">
        <v>0.104166666666667</v>
      </c>
      <c r="F6" s="13" t="s">
        <v>90</v>
      </c>
      <c r="G6" s="17" t="s">
        <v>38</v>
      </c>
      <c r="H6" s="15" t="s">
        <v>109</v>
      </c>
      <c r="I6" s="15" t="s">
        <v>108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"/>
  <sheetViews>
    <sheetView workbookViewId="0">
      <pane ySplit="1" topLeftCell="A2" activePane="bottomLeft" state="frozenSplit"/>
      <selection pane="bottomLeft" activeCell="D12" sqref="D12"/>
    </sheetView>
  </sheetViews>
  <sheetFormatPr baseColWidth="10" defaultRowHeight="12.75" x14ac:dyDescent="0.2"/>
  <cols>
    <col min="1" max="2" width="14.7109375" style="23" customWidth="1"/>
    <col min="3" max="6" width="20.7109375" style="23" customWidth="1"/>
    <col min="7" max="7" width="20.5703125" style="23" customWidth="1"/>
    <col min="8" max="8" width="20.7109375" style="23" customWidth="1"/>
    <col min="9" max="9" width="13.85546875" style="1" customWidth="1"/>
    <col min="10" max="10" width="7.42578125" style="23" customWidth="1"/>
    <col min="11" max="11" width="24.42578125" style="23" customWidth="1"/>
  </cols>
  <sheetData>
    <row r="1" spans="1:11" ht="26.25" customHeight="1" x14ac:dyDescent="0.2">
      <c r="A1" s="22" t="s">
        <v>86</v>
      </c>
      <c r="B1" s="22" t="s">
        <v>100</v>
      </c>
      <c r="C1" s="22" t="s">
        <v>1</v>
      </c>
      <c r="D1" s="22" t="s">
        <v>14</v>
      </c>
      <c r="E1" s="22" t="s">
        <v>6</v>
      </c>
      <c r="F1" s="22" t="s">
        <v>15</v>
      </c>
      <c r="G1" s="22" t="s">
        <v>16</v>
      </c>
      <c r="H1" s="22" t="s">
        <v>44</v>
      </c>
      <c r="I1" s="27" t="s">
        <v>107</v>
      </c>
      <c r="J1" s="22" t="s">
        <v>52</v>
      </c>
      <c r="K1" s="22" t="s">
        <v>87</v>
      </c>
    </row>
    <row r="2" spans="1:11" x14ac:dyDescent="0.2">
      <c r="A2" s="23" t="s">
        <v>104</v>
      </c>
      <c r="B2" s="23" t="s">
        <v>101</v>
      </c>
      <c r="C2" s="23" t="s">
        <v>45</v>
      </c>
      <c r="D2" s="23" t="s">
        <v>46</v>
      </c>
      <c r="E2" s="23" t="s">
        <v>112</v>
      </c>
      <c r="F2" s="24" t="s">
        <v>47</v>
      </c>
      <c r="G2" s="23" t="s">
        <v>48</v>
      </c>
      <c r="H2" s="23" t="s">
        <v>49</v>
      </c>
      <c r="I2" s="1">
        <v>44105</v>
      </c>
      <c r="J2" s="23" t="s">
        <v>53</v>
      </c>
    </row>
    <row r="3" spans="1:11" x14ac:dyDescent="0.2">
      <c r="A3" s="25" t="s">
        <v>103</v>
      </c>
      <c r="B3" s="25" t="s">
        <v>102</v>
      </c>
      <c r="C3" s="25" t="s">
        <v>95</v>
      </c>
      <c r="D3" s="25" t="s">
        <v>96</v>
      </c>
      <c r="E3" s="25" t="s">
        <v>111</v>
      </c>
      <c r="F3" s="26" t="s">
        <v>97</v>
      </c>
      <c r="G3" s="25" t="s">
        <v>48</v>
      </c>
      <c r="H3" s="25" t="s">
        <v>98</v>
      </c>
      <c r="I3" s="19">
        <v>44151</v>
      </c>
      <c r="J3" s="25" t="s">
        <v>53</v>
      </c>
      <c r="K3" s="25" t="s">
        <v>99</v>
      </c>
    </row>
  </sheetData>
  <hyperlinks>
    <hyperlink ref="F2" r:id="rId1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"/>
  <sheetViews>
    <sheetView workbookViewId="0">
      <selection activeCell="A5" sqref="A5"/>
    </sheetView>
  </sheetViews>
  <sheetFormatPr baseColWidth="10" defaultRowHeight="12.75" x14ac:dyDescent="0.2"/>
  <cols>
    <col min="1" max="1" width="48.7109375" bestFit="1" customWidth="1"/>
    <col min="2" max="2" width="10.140625" bestFit="1" customWidth="1"/>
    <col min="3" max="3" width="10.7109375" style="9" bestFit="1" customWidth="1"/>
    <col min="4" max="4" width="10.140625" bestFit="1" customWidth="1"/>
    <col min="5" max="5" width="8.42578125" style="9" bestFit="1" customWidth="1"/>
    <col min="6" max="6" width="10" bestFit="1" customWidth="1"/>
    <col min="7" max="7" width="37" bestFit="1" customWidth="1"/>
    <col min="8" max="8" width="15.5703125" bestFit="1" customWidth="1"/>
    <col min="9" max="9" width="11.7109375" bestFit="1" customWidth="1"/>
    <col min="10" max="10" width="2" bestFit="1" customWidth="1"/>
  </cols>
  <sheetData>
    <row r="1" spans="1:10" x14ac:dyDescent="0.2">
      <c r="A1" s="20" t="s">
        <v>0</v>
      </c>
      <c r="B1" s="20" t="s">
        <v>2</v>
      </c>
      <c r="C1" s="21" t="s">
        <v>3</v>
      </c>
      <c r="D1" s="20" t="s">
        <v>4</v>
      </c>
      <c r="E1" s="21" t="s">
        <v>5</v>
      </c>
      <c r="F1" s="20" t="s">
        <v>10</v>
      </c>
      <c r="G1" s="20" t="s">
        <v>7</v>
      </c>
      <c r="H1" s="20" t="s">
        <v>8</v>
      </c>
      <c r="I1" s="20" t="s">
        <v>9</v>
      </c>
      <c r="J1" s="20"/>
    </row>
    <row r="2" spans="1:10" x14ac:dyDescent="0.2">
      <c r="A2" t="s">
        <v>61</v>
      </c>
      <c r="B2" s="1">
        <v>43988</v>
      </c>
      <c r="C2" s="9">
        <v>0.29166666666666702</v>
      </c>
      <c r="D2" s="1">
        <v>43988</v>
      </c>
      <c r="E2" s="9">
        <v>0.83333333333333304</v>
      </c>
      <c r="F2" t="s">
        <v>63</v>
      </c>
      <c r="G2" t="s">
        <v>37</v>
      </c>
      <c r="H2" t="s">
        <v>104</v>
      </c>
      <c r="I2" t="s">
        <v>103</v>
      </c>
      <c r="J2">
        <v>1</v>
      </c>
    </row>
    <row r="3" spans="1:10" x14ac:dyDescent="0.2">
      <c r="A3" t="s">
        <v>66</v>
      </c>
      <c r="B3" s="1">
        <v>43956</v>
      </c>
      <c r="C3" s="9">
        <v>0</v>
      </c>
      <c r="D3" s="1">
        <v>43957</v>
      </c>
      <c r="E3" s="9">
        <v>8.3333333333333301E-2</v>
      </c>
      <c r="F3" t="s">
        <v>59</v>
      </c>
      <c r="G3" t="s">
        <v>19</v>
      </c>
      <c r="H3" t="s">
        <v>105</v>
      </c>
      <c r="I3" t="s">
        <v>104</v>
      </c>
      <c r="J3">
        <v>2</v>
      </c>
    </row>
    <row r="4" spans="1:10" x14ac:dyDescent="0.2">
      <c r="A4" t="s">
        <v>64</v>
      </c>
      <c r="B4" s="1">
        <v>43992</v>
      </c>
      <c r="C4" s="9">
        <v>0.104166666666667</v>
      </c>
      <c r="D4" s="1">
        <v>43992</v>
      </c>
      <c r="E4" s="9">
        <v>0.125</v>
      </c>
      <c r="F4" t="s">
        <v>57</v>
      </c>
      <c r="G4" t="s">
        <v>39</v>
      </c>
      <c r="H4" t="s">
        <v>103</v>
      </c>
      <c r="I4" t="s">
        <v>103</v>
      </c>
      <c r="J4">
        <v>3</v>
      </c>
    </row>
    <row r="5" spans="1:10" x14ac:dyDescent="0.2">
      <c r="A5" t="s">
        <v>64</v>
      </c>
      <c r="B5" s="1">
        <v>43886</v>
      </c>
      <c r="C5" s="9">
        <v>6.25E-2</v>
      </c>
      <c r="D5" s="1">
        <v>43887</v>
      </c>
      <c r="E5" s="9">
        <v>0.104166666666667</v>
      </c>
      <c r="F5" t="s">
        <v>56</v>
      </c>
      <c r="G5" t="s">
        <v>20</v>
      </c>
      <c r="H5" t="s">
        <v>109</v>
      </c>
      <c r="I5" t="s">
        <v>108</v>
      </c>
      <c r="J5">
        <v>4</v>
      </c>
    </row>
    <row r="6" spans="1:10" x14ac:dyDescent="0.2">
      <c r="A6" t="s">
        <v>62</v>
      </c>
      <c r="B6" s="1">
        <v>36671</v>
      </c>
      <c r="C6" s="9">
        <v>6.25E-2</v>
      </c>
      <c r="D6" s="1">
        <v>37402</v>
      </c>
      <c r="E6" s="9">
        <v>0.104166666666667</v>
      </c>
      <c r="F6" t="s">
        <v>90</v>
      </c>
      <c r="G6" t="s">
        <v>38</v>
      </c>
      <c r="H6" t="s">
        <v>109</v>
      </c>
      <c r="I6" t="s">
        <v>108</v>
      </c>
      <c r="J6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9"/>
  <sheetViews>
    <sheetView workbookViewId="0">
      <selection activeCell="J17" sqref="J17"/>
    </sheetView>
  </sheetViews>
  <sheetFormatPr baseColWidth="10" defaultRowHeight="12.75" x14ac:dyDescent="0.2"/>
  <cols>
    <col min="1" max="1" width="24.28515625" customWidth="1"/>
    <col min="2" max="3" width="16.7109375" customWidth="1"/>
    <col min="4" max="4" width="3.42578125" customWidth="1"/>
    <col min="5" max="5" width="15.7109375" customWidth="1"/>
    <col min="6" max="6" width="2.7109375" customWidth="1"/>
    <col min="7" max="7" width="7.7109375" style="9" customWidth="1"/>
    <col min="8" max="8" width="2.7109375" customWidth="1"/>
    <col min="9" max="9" width="20.7109375" customWidth="1"/>
    <col min="10" max="10" width="2.7109375" customWidth="1"/>
    <col min="11" max="11" width="20.7109375" customWidth="1"/>
    <col min="12" max="12" width="2.7109375" customWidth="1"/>
    <col min="13" max="13" width="10.7109375" customWidth="1"/>
    <col min="14" max="14" width="2.7109375" customWidth="1"/>
    <col min="15" max="15" width="50.7109375" customWidth="1"/>
    <col min="16" max="16" width="2.7109375" customWidth="1"/>
    <col min="17" max="17" width="39.7109375" style="2" customWidth="1"/>
  </cols>
  <sheetData>
    <row r="1" spans="1:17" x14ac:dyDescent="0.2">
      <c r="A1" t="s">
        <v>13</v>
      </c>
      <c r="B1" t="s">
        <v>86</v>
      </c>
      <c r="C1" t="s">
        <v>100</v>
      </c>
      <c r="G1" s="9" t="s">
        <v>12</v>
      </c>
      <c r="I1" t="s">
        <v>16</v>
      </c>
      <c r="K1" t="s">
        <v>52</v>
      </c>
      <c r="M1" t="s">
        <v>10</v>
      </c>
      <c r="O1" t="s">
        <v>60</v>
      </c>
      <c r="Q1" s="2" t="s">
        <v>11</v>
      </c>
    </row>
    <row r="2" spans="1:17" ht="13.5" customHeight="1" x14ac:dyDescent="0.2">
      <c r="A2" t="str">
        <f>CONCATENATE(B2," ",C2)</f>
        <v>ARNAUD Jean-Claude</v>
      </c>
      <c r="B2" t="s">
        <v>108</v>
      </c>
      <c r="C2" t="s">
        <v>110</v>
      </c>
      <c r="G2" s="9">
        <v>0</v>
      </c>
      <c r="I2" t="s">
        <v>48</v>
      </c>
      <c r="K2" t="s">
        <v>53</v>
      </c>
      <c r="M2" t="s">
        <v>56</v>
      </c>
      <c r="O2" t="s">
        <v>61</v>
      </c>
      <c r="Q2" s="3" t="s">
        <v>17</v>
      </c>
    </row>
    <row r="3" spans="1:17" ht="13.5" customHeight="1" x14ac:dyDescent="0.2">
      <c r="A3" s="7" t="str">
        <f>CONCATENATE(B3," ",C3)</f>
        <v>BIDULE Marc</v>
      </c>
      <c r="B3" s="7" t="s">
        <v>103</v>
      </c>
      <c r="C3" s="7" t="s">
        <v>102</v>
      </c>
      <c r="G3" s="9">
        <v>2.0833333333333332E-2</v>
      </c>
      <c r="I3" t="s">
        <v>50</v>
      </c>
      <c r="K3" t="s">
        <v>54</v>
      </c>
      <c r="M3" t="s">
        <v>57</v>
      </c>
      <c r="O3" t="s">
        <v>62</v>
      </c>
      <c r="Q3" s="4" t="s">
        <v>18</v>
      </c>
    </row>
    <row r="4" spans="1:17" ht="13.5" customHeight="1" x14ac:dyDescent="0.2">
      <c r="A4" s="7" t="str">
        <f>CONCATENATE(B4," ",C4)</f>
        <v>TRUC Pierre</v>
      </c>
      <c r="B4" s="7" t="s">
        <v>104</v>
      </c>
      <c r="C4" s="7" t="s">
        <v>101</v>
      </c>
      <c r="E4" s="7"/>
      <c r="G4" s="9">
        <v>4.1666666666666699E-2</v>
      </c>
      <c r="I4" t="s">
        <v>51</v>
      </c>
      <c r="K4" t="s">
        <v>55</v>
      </c>
      <c r="M4" t="s">
        <v>58</v>
      </c>
      <c r="O4" s="7" t="s">
        <v>64</v>
      </c>
      <c r="Q4" s="5" t="s">
        <v>38</v>
      </c>
    </row>
    <row r="5" spans="1:17" ht="13.5" customHeight="1" x14ac:dyDescent="0.2">
      <c r="E5" s="7"/>
      <c r="G5" s="9">
        <v>6.25E-2</v>
      </c>
      <c r="I5" s="7" t="s">
        <v>106</v>
      </c>
      <c r="M5" t="s">
        <v>88</v>
      </c>
      <c r="O5" s="7" t="s">
        <v>65</v>
      </c>
      <c r="Q5" s="6" t="s">
        <v>19</v>
      </c>
    </row>
    <row r="6" spans="1:17" ht="13.5" customHeight="1" x14ac:dyDescent="0.2">
      <c r="E6" s="7"/>
      <c r="G6" s="9">
        <v>8.3333333333333301E-2</v>
      </c>
      <c r="M6" t="s">
        <v>89</v>
      </c>
      <c r="O6" s="7" t="s">
        <v>66</v>
      </c>
      <c r="Q6" s="5" t="s">
        <v>39</v>
      </c>
    </row>
    <row r="7" spans="1:17" ht="13.5" customHeight="1" x14ac:dyDescent="0.2">
      <c r="G7" s="9">
        <v>0.104166666666667</v>
      </c>
      <c r="M7" t="s">
        <v>90</v>
      </c>
      <c r="O7" s="7" t="s">
        <v>67</v>
      </c>
      <c r="Q7" s="6" t="s">
        <v>20</v>
      </c>
    </row>
    <row r="8" spans="1:17" ht="13.5" customHeight="1" x14ac:dyDescent="0.2">
      <c r="G8" s="9">
        <v>0.125</v>
      </c>
      <c r="M8" t="s">
        <v>91</v>
      </c>
      <c r="O8" s="7" t="s">
        <v>68</v>
      </c>
      <c r="Q8" s="5" t="s">
        <v>21</v>
      </c>
    </row>
    <row r="9" spans="1:17" ht="13.5" customHeight="1" x14ac:dyDescent="0.2">
      <c r="G9" s="9">
        <v>0.14583333333333301</v>
      </c>
      <c r="M9" t="s">
        <v>92</v>
      </c>
      <c r="O9" s="7" t="s">
        <v>69</v>
      </c>
      <c r="Q9" s="6" t="s">
        <v>22</v>
      </c>
    </row>
    <row r="10" spans="1:17" ht="13.5" customHeight="1" x14ac:dyDescent="0.2">
      <c r="G10" s="9">
        <v>0.16666666666666699</v>
      </c>
      <c r="M10" t="s">
        <v>93</v>
      </c>
      <c r="O10" s="7" t="s">
        <v>70</v>
      </c>
      <c r="Q10" s="5" t="s">
        <v>23</v>
      </c>
    </row>
    <row r="11" spans="1:17" ht="13.5" customHeight="1" x14ac:dyDescent="0.2">
      <c r="G11" s="9">
        <v>0.1875</v>
      </c>
      <c r="M11" t="s">
        <v>94</v>
      </c>
      <c r="O11" s="7" t="s">
        <v>71</v>
      </c>
      <c r="Q11" s="6" t="s">
        <v>40</v>
      </c>
    </row>
    <row r="12" spans="1:17" ht="13.5" customHeight="1" x14ac:dyDescent="0.2">
      <c r="G12" s="9">
        <v>0.20833333333333301</v>
      </c>
      <c r="O12" s="7" t="s">
        <v>72</v>
      </c>
      <c r="Q12" s="5" t="s">
        <v>24</v>
      </c>
    </row>
    <row r="13" spans="1:17" ht="15.75" customHeight="1" x14ac:dyDescent="0.2">
      <c r="G13" s="9">
        <v>0.22916666666666699</v>
      </c>
      <c r="O13" s="7" t="s">
        <v>73</v>
      </c>
      <c r="Q13" s="6" t="s">
        <v>25</v>
      </c>
    </row>
    <row r="14" spans="1:17" ht="13.5" customHeight="1" x14ac:dyDescent="0.2">
      <c r="G14" s="9">
        <v>0.25</v>
      </c>
      <c r="O14" s="7" t="s">
        <v>74</v>
      </c>
      <c r="Q14" s="5" t="s">
        <v>26</v>
      </c>
    </row>
    <row r="15" spans="1:17" ht="13.5" customHeight="1" x14ac:dyDescent="0.2">
      <c r="G15" s="9">
        <v>0.27083333333333298</v>
      </c>
      <c r="O15" s="7" t="s">
        <v>75</v>
      </c>
      <c r="Q15" s="6" t="s">
        <v>27</v>
      </c>
    </row>
    <row r="16" spans="1:17" ht="13.5" customHeight="1" x14ac:dyDescent="0.2">
      <c r="G16" s="9">
        <v>0.29166666666666702</v>
      </c>
      <c r="O16" s="7" t="s">
        <v>76</v>
      </c>
      <c r="Q16" s="5" t="s">
        <v>28</v>
      </c>
    </row>
    <row r="17" spans="7:17" ht="13.5" customHeight="1" x14ac:dyDescent="0.2">
      <c r="G17" s="9">
        <v>0.3125</v>
      </c>
      <c r="O17" s="7" t="s">
        <v>77</v>
      </c>
      <c r="Q17" s="6" t="s">
        <v>41</v>
      </c>
    </row>
    <row r="18" spans="7:17" ht="13.5" customHeight="1" x14ac:dyDescent="0.2">
      <c r="G18" s="9">
        <v>0.33333333333333298</v>
      </c>
      <c r="O18" s="7" t="s">
        <v>78</v>
      </c>
      <c r="Q18" s="5" t="s">
        <v>29</v>
      </c>
    </row>
    <row r="19" spans="7:17" ht="13.5" customHeight="1" x14ac:dyDescent="0.2">
      <c r="G19" s="9">
        <v>0.35416666666666702</v>
      </c>
      <c r="O19" s="7" t="s">
        <v>79</v>
      </c>
      <c r="Q19" s="6" t="s">
        <v>30</v>
      </c>
    </row>
    <row r="20" spans="7:17" ht="13.5" customHeight="1" x14ac:dyDescent="0.2">
      <c r="G20" s="9">
        <v>0.375</v>
      </c>
      <c r="O20" s="7" t="s">
        <v>80</v>
      </c>
      <c r="Q20" s="5" t="s">
        <v>42</v>
      </c>
    </row>
    <row r="21" spans="7:17" ht="13.5" customHeight="1" x14ac:dyDescent="0.2">
      <c r="G21" s="9">
        <v>0.39583333333333298</v>
      </c>
      <c r="O21" s="7" t="s">
        <v>81</v>
      </c>
      <c r="Q21" s="6" t="s">
        <v>31</v>
      </c>
    </row>
    <row r="22" spans="7:17" ht="13.5" customHeight="1" x14ac:dyDescent="0.2">
      <c r="G22" s="9">
        <v>0.41666666666666702</v>
      </c>
      <c r="O22" s="7" t="s">
        <v>82</v>
      </c>
      <c r="Q22" s="5" t="s">
        <v>32</v>
      </c>
    </row>
    <row r="23" spans="7:17" ht="13.5" customHeight="1" x14ac:dyDescent="0.2">
      <c r="G23" s="9">
        <v>0.4375</v>
      </c>
      <c r="O23" s="7" t="s">
        <v>83</v>
      </c>
      <c r="Q23" s="6" t="s">
        <v>33</v>
      </c>
    </row>
    <row r="24" spans="7:17" ht="13.5" customHeight="1" x14ac:dyDescent="0.2">
      <c r="G24" s="9">
        <v>0.45833333333333298</v>
      </c>
      <c r="O24" s="7" t="s">
        <v>84</v>
      </c>
      <c r="Q24" s="5" t="s">
        <v>34</v>
      </c>
    </row>
    <row r="25" spans="7:17" ht="13.5" customHeight="1" x14ac:dyDescent="0.2">
      <c r="G25" s="9">
        <v>0.47916666666666702</v>
      </c>
      <c r="O25" s="7" t="s">
        <v>85</v>
      </c>
      <c r="Q25" s="6" t="s">
        <v>35</v>
      </c>
    </row>
    <row r="26" spans="7:17" ht="13.5" customHeight="1" x14ac:dyDescent="0.2">
      <c r="G26" s="9">
        <v>0.5</v>
      </c>
      <c r="Q26" s="5" t="s">
        <v>43</v>
      </c>
    </row>
    <row r="27" spans="7:17" ht="13.5" customHeight="1" x14ac:dyDescent="0.2">
      <c r="G27" s="9">
        <v>0.52083333333333304</v>
      </c>
      <c r="Q27" s="6" t="s">
        <v>36</v>
      </c>
    </row>
    <row r="28" spans="7:17" ht="13.5" customHeight="1" x14ac:dyDescent="0.2">
      <c r="G28" s="9">
        <v>0.54166666666666696</v>
      </c>
      <c r="Q28" s="5" t="s">
        <v>37</v>
      </c>
    </row>
    <row r="29" spans="7:17" ht="13.5" customHeight="1" x14ac:dyDescent="0.2">
      <c r="G29" s="9">
        <v>0.5625</v>
      </c>
    </row>
    <row r="30" spans="7:17" x14ac:dyDescent="0.2">
      <c r="G30" s="9">
        <v>0.58333333333333304</v>
      </c>
    </row>
    <row r="31" spans="7:17" x14ac:dyDescent="0.2">
      <c r="G31" s="9">
        <v>0.60416666666666696</v>
      </c>
    </row>
    <row r="32" spans="7:17" x14ac:dyDescent="0.2">
      <c r="G32" s="9">
        <v>0.625</v>
      </c>
    </row>
    <row r="33" spans="7:7" x14ac:dyDescent="0.2">
      <c r="G33" s="9">
        <v>0.64583333333333304</v>
      </c>
    </row>
    <row r="34" spans="7:7" x14ac:dyDescent="0.2">
      <c r="G34" s="9">
        <v>0.66666666666666696</v>
      </c>
    </row>
    <row r="35" spans="7:7" x14ac:dyDescent="0.2">
      <c r="G35" s="9">
        <v>0.6875</v>
      </c>
    </row>
    <row r="36" spans="7:7" x14ac:dyDescent="0.2">
      <c r="G36" s="9">
        <v>0.70833333333333304</v>
      </c>
    </row>
    <row r="37" spans="7:7" x14ac:dyDescent="0.2">
      <c r="G37" s="9">
        <v>0.72916666666666696</v>
      </c>
    </row>
    <row r="38" spans="7:7" x14ac:dyDescent="0.2">
      <c r="G38" s="9">
        <v>0.75</v>
      </c>
    </row>
    <row r="39" spans="7:7" x14ac:dyDescent="0.2">
      <c r="G39" s="9">
        <v>0.77083333333333304</v>
      </c>
    </row>
    <row r="40" spans="7:7" x14ac:dyDescent="0.2">
      <c r="G40" s="9">
        <v>0.79166666666666696</v>
      </c>
    </row>
    <row r="41" spans="7:7" x14ac:dyDescent="0.2">
      <c r="G41" s="9">
        <v>0.8125</v>
      </c>
    </row>
    <row r="42" spans="7:7" x14ac:dyDescent="0.2">
      <c r="G42" s="9">
        <v>0.83333333333333304</v>
      </c>
    </row>
    <row r="43" spans="7:7" x14ac:dyDescent="0.2">
      <c r="G43" s="9">
        <v>0.85416666666666696</v>
      </c>
    </row>
    <row r="44" spans="7:7" x14ac:dyDescent="0.2">
      <c r="G44" s="9">
        <v>0.875</v>
      </c>
    </row>
    <row r="45" spans="7:7" x14ac:dyDescent="0.2">
      <c r="G45" s="9">
        <v>0.89583333333333304</v>
      </c>
    </row>
    <row r="46" spans="7:7" x14ac:dyDescent="0.2">
      <c r="G46" s="9">
        <v>0.91666666666666696</v>
      </c>
    </row>
    <row r="47" spans="7:7" x14ac:dyDescent="0.2">
      <c r="G47" s="9">
        <v>0.9375</v>
      </c>
    </row>
    <row r="48" spans="7:7" x14ac:dyDescent="0.2">
      <c r="G48" s="9">
        <v>0.95833333333333304</v>
      </c>
    </row>
    <row r="49" spans="7:7" x14ac:dyDescent="0.2">
      <c r="G49" s="9">
        <v>0.97916666666666696</v>
      </c>
    </row>
  </sheetData>
  <pageMargins left="0.7" right="0.7" top="0.75" bottom="0.75" header="0.3" footer="0.3"/>
  <pageSetup paperSize="9" orientation="portrait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</vt:lpstr>
      <vt:lpstr>Intervenants</vt:lpstr>
      <vt:lpstr>Résultat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mapleosaure@outlook.fr</dc:creator>
  <cp:lastModifiedBy>maison</cp:lastModifiedBy>
  <cp:lastPrinted>2020-06-09T16:23:26Z</cp:lastPrinted>
  <dcterms:created xsi:type="dcterms:W3CDTF">2020-06-09T03:15:32Z</dcterms:created>
  <dcterms:modified xsi:type="dcterms:W3CDTF">2020-06-14T07:40:21Z</dcterms:modified>
</cp:coreProperties>
</file>