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 activeTab="1"/>
  </bookViews>
  <sheets>
    <sheet name="Référentiel" sheetId="1" r:id="rId1"/>
    <sheet name="Liste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2" l="1"/>
  <c r="H3" i="2"/>
  <c r="H4" i="2"/>
  <c r="H5" i="2"/>
  <c r="H6" i="2"/>
  <c r="H7" i="2"/>
  <c r="H8" i="2"/>
  <c r="H9" i="2"/>
  <c r="D2" i="2" l="1"/>
  <c r="D3" i="2"/>
  <c r="D4" i="2"/>
  <c r="D5" i="2"/>
  <c r="D6" i="2"/>
  <c r="D7" i="2"/>
  <c r="D8" i="2"/>
  <c r="D9" i="2"/>
  <c r="H10" i="2"/>
  <c r="H11" i="2"/>
  <c r="H12" i="2"/>
  <c r="F2" i="2" l="1"/>
</calcChain>
</file>

<file path=xl/sharedStrings.xml><?xml version="1.0" encoding="utf-8"?>
<sst xmlns="http://schemas.openxmlformats.org/spreadsheetml/2006/main" count="31" uniqueCount="17">
  <si>
    <t>Produit</t>
  </si>
  <si>
    <t>P1</t>
  </si>
  <si>
    <t>P5</t>
  </si>
  <si>
    <t>P8</t>
  </si>
  <si>
    <t>P4</t>
  </si>
  <si>
    <t>P3</t>
  </si>
  <si>
    <t>P2</t>
  </si>
  <si>
    <t>PU</t>
  </si>
  <si>
    <t>Qté</t>
  </si>
  <si>
    <t>Export</t>
  </si>
  <si>
    <t>O</t>
  </si>
  <si>
    <t>N</t>
  </si>
  <si>
    <t>Montant 
total</t>
  </si>
  <si>
    <t xml:space="preserve">Coût </t>
  </si>
  <si>
    <t>P7</t>
  </si>
  <si>
    <t>P11</t>
  </si>
  <si>
    <t>coût 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</si>
</sst>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/>
    </xf>
    <xf numFmtId="164" fontId="0" fillId="2" borderId="0" xfId="0" applyNumberFormat="1" applyFill="1"/>
    <xf numFmtId="164" fontId="0" fillId="0" borderId="0" xfId="0" applyNumberFormat="1"/>
    <xf numFmtId="0" fontId="0" fillId="4" borderId="0" xfId="0" applyFill="1"/>
  </cellXfs>
  <cellStyles count="1">
    <cellStyle name="Normal" xfId="0" builtinId="0"/>
  </cellStyles>
  <dxfs count="3">
    <dxf>
      <numFmt numFmtId="164" formatCode="#,##0.00\ &quot;€&quot;"/>
    </dxf>
    <dxf>
      <alignment horizontal="general" vertical="center" textRotation="0" wrapText="0" indent="0" justifyLastLine="0" shrinkToFit="0" readingOrder="0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581025</xdr:colOff>
      <xdr:row>9</xdr:row>
      <xdr:rowOff>85725</xdr:rowOff>
    </xdr:from>
    <xdr:to>
      <xdr:col>13</xdr:col>
      <xdr:colOff>533400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2867025" y="1952625"/>
          <a:ext cx="7791450" cy="8667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r>
            <a:rPr lang="fr-FR" sz="1100"/>
            <a:t>Si le produit n'est pas dans le référentiel, on n'affiche  pas de  prix dans la colonne coût</a:t>
          </a:r>
          <a:r>
            <a:rPr lang="fr-FR" sz="1100" baseline="0"/>
            <a:t> </a:t>
          </a:r>
          <a:r>
            <a:rPr lang="fr-FR" sz="1100"/>
            <a:t>(sinon, 0,00€ par défaut)</a:t>
          </a:r>
        </a:p>
        <a:p>
          <a:endParaRPr lang="fr-FR" sz="1100"/>
        </a:p>
        <a:p>
          <a:r>
            <a:rPr lang="fr-FR" sz="1100"/>
            <a:t>=SI(NB.SI(Tableau1[Produit];[@Produit])&gt;0;SOMMEPROD((Tableau1[Produit]=[@Produit])*(Tableau1[PU]))*[@Qté];"")</a:t>
          </a:r>
        </a:p>
      </xdr:txBody>
    </xdr:sp>
    <xdr:clientData/>
  </xdr:twoCellAnchor>
  <xdr:twoCellAnchor>
    <xdr:from>
      <xdr:col>3</xdr:col>
      <xdr:colOff>619125</xdr:colOff>
      <xdr:row>15</xdr:row>
      <xdr:rowOff>28575</xdr:rowOff>
    </xdr:from>
    <xdr:to>
      <xdr:col>13</xdr:col>
      <xdr:colOff>561975</xdr:colOff>
      <xdr:row>18</xdr:row>
      <xdr:rowOff>180975</xdr:rowOff>
    </xdr:to>
    <xdr:sp macro="" textlink="">
      <xdr:nvSpPr>
        <xdr:cNvPr id="3" name="ZoneTexte 2"/>
        <xdr:cNvSpPr txBox="1"/>
      </xdr:nvSpPr>
      <xdr:spPr>
        <a:xfrm>
          <a:off x="2905125" y="3038475"/>
          <a:ext cx="7781925" cy="7239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=SIERREUR(INDEX(Tableau1[PU];EQUIV(Tableau2[@Produit];Tableau1[Produit];0))*Tableau2[@Qté];"")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9" totalsRowShown="0">
  <autoFilter ref="A1:B9"/>
  <tableColumns count="2">
    <tableColumn id="1" name="Produit"/>
    <tableColumn id="2" name="PU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9" totalsRowShown="0" headerRowDxfId="1">
  <autoFilter ref="A1:D9"/>
  <tableColumns count="4">
    <tableColumn id="1" name="Produit"/>
    <tableColumn id="2" name="Qté"/>
    <tableColumn id="3" name="Export"/>
    <tableColumn id="4" name="Coût " dataDxfId="0">
      <calculatedColumnFormula>IF(COUNTIF(Tableau1[Produit],Tableau2[[#This Row],[Produit]])&gt;0,SUMPRODUCT((Tableau1[Produit]=Tableau2[[#This Row],[Produit]])*(Tableau1[PU]))*Tableau2[[#This Row],[Qté]],"")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C18" sqref="C18"/>
    </sheetView>
  </sheetViews>
  <sheetFormatPr baseColWidth="10" defaultRowHeight="15" x14ac:dyDescent="0.25"/>
  <sheetData>
    <row r="1" spans="1:2" x14ac:dyDescent="0.3">
      <c r="A1" t="s">
        <v>0</v>
      </c>
      <c r="B1" t="s">
        <v>7</v>
      </c>
    </row>
    <row r="2" spans="1:2" x14ac:dyDescent="0.3">
      <c r="A2" t="s">
        <v>1</v>
      </c>
      <c r="B2" s="6">
        <v>1</v>
      </c>
    </row>
    <row r="3" spans="1:2" x14ac:dyDescent="0.3">
      <c r="A3" t="s">
        <v>2</v>
      </c>
      <c r="B3" s="6">
        <v>2</v>
      </c>
    </row>
    <row r="4" spans="1:2" x14ac:dyDescent="0.3">
      <c r="A4" t="s">
        <v>3</v>
      </c>
      <c r="B4" s="6">
        <v>3</v>
      </c>
    </row>
    <row r="5" spans="1:2" x14ac:dyDescent="0.3">
      <c r="A5" t="s">
        <v>4</v>
      </c>
      <c r="B5" s="6">
        <v>2</v>
      </c>
    </row>
    <row r="6" spans="1:2" x14ac:dyDescent="0.3">
      <c r="A6" t="s">
        <v>5</v>
      </c>
      <c r="B6" s="6">
        <v>5</v>
      </c>
    </row>
    <row r="7" spans="1:2" x14ac:dyDescent="0.3">
      <c r="A7" t="s">
        <v>6</v>
      </c>
      <c r="B7" s="6">
        <v>4</v>
      </c>
    </row>
    <row r="8" spans="1:2" x14ac:dyDescent="0.25">
      <c r="A8" t="s">
        <v>14</v>
      </c>
      <c r="B8" s="6">
        <v>10</v>
      </c>
    </row>
    <row r="9" spans="1:2" x14ac:dyDescent="0.25">
      <c r="B9" s="6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C16" sqref="C16"/>
    </sheetView>
  </sheetViews>
  <sheetFormatPr baseColWidth="10" defaultRowHeight="15" x14ac:dyDescent="0.25"/>
  <cols>
    <col min="4" max="4" width="11.85546875" customWidth="1"/>
    <col min="8" max="8" width="14.28515625" customWidth="1"/>
  </cols>
  <sheetData>
    <row r="1" spans="1:8" s="1" customFormat="1" ht="30" x14ac:dyDescent="0.25">
      <c r="A1" s="1" t="s">
        <v>0</v>
      </c>
      <c r="B1" s="1" t="s">
        <v>8</v>
      </c>
      <c r="C1" s="1" t="s">
        <v>9</v>
      </c>
      <c r="D1" s="1" t="s">
        <v>13</v>
      </c>
      <c r="F1" s="3" t="s">
        <v>12</v>
      </c>
      <c r="H1" s="2" t="s">
        <v>16</v>
      </c>
    </row>
    <row r="2" spans="1:8" ht="15.75" thickBot="1" x14ac:dyDescent="0.3">
      <c r="A2" t="s">
        <v>1</v>
      </c>
      <c r="B2">
        <v>2</v>
      </c>
      <c r="C2" t="s">
        <v>10</v>
      </c>
      <c r="D2" s="5">
        <f>IF(COUNTIF(Tableau1[Produit],Tableau2[[#This Row],[Produit]])&gt;0,SUMPRODUCT((Tableau1[Produit]=Tableau2[[#This Row],[Produit]])*(Tableau1[PU]))*Tableau2[[#This Row],[Qté]],"")</f>
        <v>2</v>
      </c>
      <c r="F2" s="4">
        <f>SUM(Tableau2[[Coût ]])</f>
        <v>119</v>
      </c>
      <c r="H2" s="7">
        <f>IFERROR(INDEX(Tableau1[PU],MATCH(Tableau2[[#This Row],[Produit]],Tableau1[Produit],0))*Tableau2[[#This Row],[Qté]],"")</f>
        <v>2</v>
      </c>
    </row>
    <row r="3" spans="1:8" x14ac:dyDescent="0.25">
      <c r="A3" t="s">
        <v>6</v>
      </c>
      <c r="B3">
        <v>8</v>
      </c>
      <c r="C3" t="s">
        <v>11</v>
      </c>
      <c r="D3" s="6">
        <f>IF(COUNTIF(Tableau1[Produit],Tableau2[[#This Row],[Produit]])&gt;0,SUMPRODUCT((Tableau1[Produit]=Tableau2[[#This Row],[Produit]])*(Tableau1[PU]))*Tableau2[[#This Row],[Qté]],"")</f>
        <v>32</v>
      </c>
      <c r="H3">
        <f>IFERROR(INDEX(Tableau1[PU],MATCH(Tableau2[[#This Row],[Produit]],Tableau1[Produit],0))*Tableau2[[#This Row],[Qté]],"")</f>
        <v>32</v>
      </c>
    </row>
    <row r="4" spans="1:8" ht="14.45" x14ac:dyDescent="0.3">
      <c r="A4" t="s">
        <v>4</v>
      </c>
      <c r="B4">
        <v>4</v>
      </c>
      <c r="C4" t="s">
        <v>11</v>
      </c>
      <c r="D4" s="6">
        <f>IF(COUNTIF(Tableau1[Produit],Tableau2[[#This Row],[Produit]])&gt;0,SUMPRODUCT((Tableau1[Produit]=Tableau2[[#This Row],[Produit]])*(Tableau1[PU]))*Tableau2[[#This Row],[Qté]],"")</f>
        <v>8</v>
      </c>
      <c r="H4">
        <f>IFERROR(INDEX(Tableau1[PU],MATCH(Tableau2[[#This Row],[Produit]],Tableau1[Produit],0))*Tableau2[[#This Row],[Qté]],"")</f>
        <v>8</v>
      </c>
    </row>
    <row r="5" spans="1:8" ht="14.45" x14ac:dyDescent="0.3">
      <c r="A5" t="s">
        <v>5</v>
      </c>
      <c r="B5">
        <v>1</v>
      </c>
      <c r="C5" t="s">
        <v>10</v>
      </c>
      <c r="D5" s="6">
        <f>IF(COUNTIF(Tableau1[Produit],Tableau2[[#This Row],[Produit]])&gt;0,SUMPRODUCT((Tableau1[Produit]=Tableau2[[#This Row],[Produit]])*(Tableau1[PU]))*Tableau2[[#This Row],[Qté]],"")</f>
        <v>5</v>
      </c>
      <c r="H5">
        <f>IFERROR(INDEX(Tableau1[PU],MATCH(Tableau2[[#This Row],[Produit]],Tableau1[Produit],0))*Tableau2[[#This Row],[Qté]],"")</f>
        <v>5</v>
      </c>
    </row>
    <row r="6" spans="1:8" ht="14.45" x14ac:dyDescent="0.3">
      <c r="A6" t="s">
        <v>2</v>
      </c>
      <c r="B6">
        <v>2</v>
      </c>
      <c r="C6" t="s">
        <v>10</v>
      </c>
      <c r="D6" s="6">
        <f>IF(COUNTIF(Tableau1[Produit],Tableau2[[#This Row],[Produit]])&gt;0,SUMPRODUCT((Tableau1[Produit]=Tableau2[[#This Row],[Produit]])*(Tableau1[PU]))*Tableau2[[#This Row],[Qté]],"")</f>
        <v>4</v>
      </c>
      <c r="H6">
        <f>IFERROR(INDEX(Tableau1[PU],MATCH(Tableau2[[#This Row],[Produit]],Tableau1[Produit],0))*Tableau2[[#This Row],[Qté]],"")</f>
        <v>4</v>
      </c>
    </row>
    <row r="7" spans="1:8" ht="14.45" x14ac:dyDescent="0.3">
      <c r="A7" t="s">
        <v>3</v>
      </c>
      <c r="B7">
        <v>16</v>
      </c>
      <c r="C7" t="s">
        <v>10</v>
      </c>
      <c r="D7" s="6">
        <f>IF(COUNTIF(Tableau1[Produit],Tableau2[[#This Row],[Produit]])&gt;0,SUMPRODUCT((Tableau1[Produit]=Tableau2[[#This Row],[Produit]])*(Tableau1[PU]))*Tableau2[[#This Row],[Qté]],"")</f>
        <v>48</v>
      </c>
      <c r="H7">
        <f>IFERROR(INDEX(Tableau1[PU],MATCH(Tableau2[[#This Row],[Produit]],Tableau1[Produit],0))*Tableau2[[#This Row],[Qté]],"")</f>
        <v>48</v>
      </c>
    </row>
    <row r="8" spans="1:8" x14ac:dyDescent="0.25">
      <c r="A8" t="s">
        <v>14</v>
      </c>
      <c r="B8">
        <v>2</v>
      </c>
      <c r="C8" t="s">
        <v>10</v>
      </c>
      <c r="D8" s="6">
        <f>IF(COUNTIF(Tableau1[Produit],Tableau2[[#This Row],[Produit]])&gt;0,SUMPRODUCT((Tableau1[Produit]=Tableau2[[#This Row],[Produit]])*(Tableau1[PU]))*Tableau2[[#This Row],[Qté]],"")</f>
        <v>20</v>
      </c>
      <c r="H8">
        <f>IFERROR(INDEX(Tableau1[PU],MATCH(Tableau2[[#This Row],[Produit]],Tableau1[Produit],0))*Tableau2[[#This Row],[Qté]],"")</f>
        <v>20</v>
      </c>
    </row>
    <row r="9" spans="1:8" ht="14.45" x14ac:dyDescent="0.3">
      <c r="A9" t="s">
        <v>15</v>
      </c>
      <c r="B9">
        <v>3</v>
      </c>
      <c r="C9" t="s">
        <v>10</v>
      </c>
      <c r="D9" s="6" t="str">
        <f>IF(COUNTIF(Tableau1[Produit],Tableau2[[#This Row],[Produit]])&gt;0,SUMPRODUCT((Tableau1[Produit]=Tableau2[[#This Row],[Produit]])*(Tableau1[PU]))*Tableau2[[#This Row],[Qté]],"")</f>
        <v/>
      </c>
      <c r="H9" t="str">
        <f>IFERROR(INDEX(Tableau1[PU],MATCH(Tableau2[[#This Row],[Produit]],Tableau1[Produit],0))*Tableau2[[#This Row],[Qté]],"")</f>
        <v/>
      </c>
    </row>
    <row r="10" spans="1:8" x14ac:dyDescent="0.25">
      <c r="H10" t="str">
        <f>IF(COUNTIF(Tableau1[Produit],Tableau2[[#This Row],[Produit]])&gt;0,"ok","")</f>
        <v/>
      </c>
    </row>
    <row r="11" spans="1:8" x14ac:dyDescent="0.25">
      <c r="H11" t="str">
        <f>IF(COUNTIF(Tableau1[Produit],Tableau2[[#This Row],[Produit]])&gt;0,"ok","")</f>
        <v/>
      </c>
    </row>
    <row r="12" spans="1:8" x14ac:dyDescent="0.25">
      <c r="H12" t="str">
        <f>IF(COUNTIF(Tableau1[Produit],Tableau2[[#This Row],[Produit]])&gt;0,"ok","")</f>
        <v/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Référentiel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2019-12-31T08:16:46Z</dcterms:created>
  <dcterms:modified xsi:type="dcterms:W3CDTF">2019-12-31T14:34:58Z</dcterms:modified>
</cp:coreProperties>
</file>