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40" yWindow="120" windowWidth="20730" windowHeight="8835"/>
  </bookViews>
  <sheets>
    <sheet name="BDD" sheetId="1" r:id="rId1"/>
    <sheet name="Feuil2" sheetId="2" r:id="rId2"/>
    <sheet name="Feuil3" sheetId="3" r:id="rId3"/>
  </sheets>
  <calcPr calcId="145621"/>
  <pivotCaches>
    <pivotCache cacheId="9" r:id="rId4"/>
  </pivotCaches>
</workbook>
</file>

<file path=xl/calcChain.xml><?xml version="1.0" encoding="utf-8"?>
<calcChain xmlns="http://schemas.openxmlformats.org/spreadsheetml/2006/main">
  <c r="M17" i="1" l="1"/>
  <c r="M16" i="1"/>
  <c r="M15" i="1"/>
  <c r="J17" i="1"/>
  <c r="J16" i="1"/>
  <c r="J15" i="1"/>
  <c r="F17" i="1"/>
  <c r="F16" i="1"/>
  <c r="F15" i="1"/>
</calcChain>
</file>

<file path=xl/sharedStrings.xml><?xml version="1.0" encoding="utf-8"?>
<sst xmlns="http://schemas.openxmlformats.org/spreadsheetml/2006/main" count="174" uniqueCount="36">
  <si>
    <t>BUSAN</t>
  </si>
  <si>
    <t>KAOHSIUNG</t>
  </si>
  <si>
    <t>KEELUNG (CHILUNG)</t>
  </si>
  <si>
    <t>TAICHUNG</t>
  </si>
  <si>
    <t>HONG KONG</t>
  </si>
  <si>
    <t xml:space="preserve">HAIKOU </t>
  </si>
  <si>
    <t>DALIAN</t>
  </si>
  <si>
    <t xml:space="preserve">QINGDAO </t>
  </si>
  <si>
    <t>XINGANG</t>
  </si>
  <si>
    <t>SHANGHAI</t>
  </si>
  <si>
    <t xml:space="preserve">SHEKOU </t>
  </si>
  <si>
    <t>XIAOLAN</t>
  </si>
  <si>
    <t xml:space="preserve">NINGBO </t>
  </si>
  <si>
    <t xml:space="preserve">NANHAI </t>
  </si>
  <si>
    <t xml:space="preserve">NANTONG </t>
  </si>
  <si>
    <t xml:space="preserve">NANJING </t>
  </si>
  <si>
    <t xml:space="preserve">ZHANGJIAGANG </t>
  </si>
  <si>
    <t xml:space="preserve">CIXI </t>
  </si>
  <si>
    <t xml:space="preserve">WUHU </t>
  </si>
  <si>
    <t xml:space="preserve">WENZHOU </t>
  </si>
  <si>
    <t xml:space="preserve">FUZHOU </t>
  </si>
  <si>
    <t xml:space="preserve">XIAMEN </t>
  </si>
  <si>
    <t xml:space="preserve">FOSHAN </t>
  </si>
  <si>
    <t>prix</t>
  </si>
  <si>
    <t>ville</t>
  </si>
  <si>
    <t>etc</t>
  </si>
  <si>
    <t>,,,</t>
  </si>
  <si>
    <t>moyenne</t>
  </si>
  <si>
    <t>maximum</t>
  </si>
  <si>
    <t>miminum</t>
  </si>
  <si>
    <t>3 cas exemples</t>
  </si>
  <si>
    <t>Total</t>
  </si>
  <si>
    <t>Moyenne de prix</t>
  </si>
  <si>
    <t>Max de prix</t>
  </si>
  <si>
    <t>Min de prix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</si>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</sst>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0" fontId="4" fillId="0" borderId="0"/>
  </cellStyleXfs>
  <cellXfs count="29">
    <xf numFmtId="0" fontId="0" fillId="0" borderId="0" xfId="0"/>
    <xf numFmtId="0" fontId="1" fillId="0" borderId="0" xfId="0" applyFont="1" applyFill="1" applyAlignment="1">
      <alignment vertical="top"/>
    </xf>
    <xf numFmtId="0" fontId="2" fillId="0" borderId="0" xfId="0" applyFont="1" applyAlignment="1"/>
    <xf numFmtId="0" fontId="3" fillId="0" borderId="0" xfId="0" applyFont="1"/>
    <xf numFmtId="0" fontId="3" fillId="0" borderId="1" xfId="0" applyFont="1" applyBorder="1"/>
    <xf numFmtId="0" fontId="1" fillId="0" borderId="1" xfId="0" applyFont="1" applyBorder="1" applyAlignment="1"/>
    <xf numFmtId="0" fontId="3" fillId="0" borderId="1" xfId="0" applyFont="1" applyBorder="1" applyAlignment="1">
      <alignment horizontal="right"/>
    </xf>
    <xf numFmtId="0" fontId="4" fillId="0" borderId="0" xfId="1"/>
    <xf numFmtId="0" fontId="0" fillId="0" borderId="2" xfId="0" applyBorder="1"/>
    <xf numFmtId="0" fontId="0" fillId="0" borderId="2" xfId="0" pivotButton="1" applyBorder="1"/>
    <xf numFmtId="0" fontId="0" fillId="0" borderId="3" xfId="0" applyBorder="1"/>
    <xf numFmtId="0" fontId="0" fillId="0" borderId="4" xfId="0" applyBorder="1"/>
    <xf numFmtId="0" fontId="0" fillId="0" borderId="4" xfId="0" applyNumberFormat="1" applyBorder="1"/>
    <xf numFmtId="0" fontId="0" fillId="0" borderId="5" xfId="0" applyNumberFormat="1" applyBorder="1"/>
    <xf numFmtId="2" fontId="0" fillId="0" borderId="0" xfId="0" applyNumberFormat="1"/>
    <xf numFmtId="2" fontId="4" fillId="0" borderId="0" xfId="0" applyNumberFormat="1" applyFont="1"/>
    <xf numFmtId="2" fontId="4" fillId="0" borderId="0" xfId="1" applyNumberFormat="1"/>
    <xf numFmtId="2" fontId="3" fillId="0" borderId="1" xfId="0" applyNumberFormat="1" applyFont="1" applyBorder="1"/>
    <xf numFmtId="2" fontId="3" fillId="0" borderId="1" xfId="0" applyNumberFormat="1" applyFont="1" applyBorder="1" applyAlignment="1">
      <alignment horizontal="right"/>
    </xf>
    <xf numFmtId="2" fontId="0" fillId="0" borderId="4" xfId="0" applyNumberFormat="1" applyBorder="1"/>
    <xf numFmtId="2" fontId="0" fillId="0" borderId="5" xfId="0" applyNumberFormat="1" applyBorder="1"/>
    <xf numFmtId="0" fontId="0" fillId="0" borderId="6" xfId="0" applyBorder="1"/>
    <xf numFmtId="2" fontId="0" fillId="0" borderId="7" xfId="0" applyNumberFormat="1" applyBorder="1"/>
    <xf numFmtId="0" fontId="0" fillId="0" borderId="7" xfId="0" applyNumberFormat="1" applyBorder="1"/>
    <xf numFmtId="0" fontId="0" fillId="2" borderId="2" xfId="0" applyFill="1" applyBorder="1"/>
    <xf numFmtId="0" fontId="0" fillId="3" borderId="2" xfId="0" applyFill="1" applyBorder="1"/>
    <xf numFmtId="0" fontId="0" fillId="4" borderId="2" xfId="0" applyFill="1" applyBorder="1"/>
    <xf numFmtId="0" fontId="5" fillId="0" borderId="0" xfId="0" applyFont="1" applyAlignment="1"/>
    <xf numFmtId="0" fontId="3" fillId="0" borderId="1" xfId="0" applyFont="1" applyBorder="1" applyAlignment="1">
      <alignment horizontal="center"/>
    </xf>
  </cellXfs>
  <cellStyles count="2">
    <cellStyle name="Normal" xfId="0" builtinId="0"/>
    <cellStyle name="Normal 2" xfId="1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general" vertical="bottom" textRotation="0" wrapText="0" indent="0" justifyLastLine="0" shrinkToFit="0" readingOrder="0"/>
    </dxf>
    <dxf>
      <fill>
        <patternFill patternType="solid">
          <bgColor rgb="FFFFFF00"/>
        </patternFill>
      </fill>
    </dxf>
    <dxf>
      <numFmt numFmtId="2" formatCode="0.00"/>
    </dxf>
    <dxf>
      <numFmt numFmtId="2" formatCode="0.00"/>
    </dxf>
    <dxf>
      <fill>
        <patternFill patternType="solid">
          <bgColor rgb="FFFFC000"/>
        </patternFill>
      </fill>
    </dxf>
    <dxf>
      <fill>
        <patternFill patternType="solid"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981076</xdr:colOff>
      <xdr:row>6</xdr:row>
      <xdr:rowOff>9525</xdr:rowOff>
    </xdr:from>
    <xdr:to>
      <xdr:col>5</xdr:col>
      <xdr:colOff>247650</xdr:colOff>
      <xdr:row>12</xdr:row>
      <xdr:rowOff>66675</xdr:rowOff>
    </xdr:to>
    <xdr:cxnSp macro="">
      <xdr:nvCxnSpPr>
        <xdr:cNvPr id="3" name="Connecteur droit avec flèche 2">
          <a:extLst>
            <a:ext uri="{FF2B5EF4-FFF2-40B4-BE49-F238E27FC236}"/>
          </a:extLst>
        </xdr:cNvPr>
        <xdr:cNvCxnSpPr/>
      </xdr:nvCxnSpPr>
      <xdr:spPr>
        <a:xfrm flipH="1">
          <a:off x="4791076" y="981075"/>
          <a:ext cx="352424" cy="1028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457200</xdr:colOff>
      <xdr:row>5</xdr:row>
      <xdr:rowOff>85725</xdr:rowOff>
    </xdr:from>
    <xdr:to>
      <xdr:col>8</xdr:col>
      <xdr:colOff>1038225</xdr:colOff>
      <xdr:row>12</xdr:row>
      <xdr:rowOff>66675</xdr:rowOff>
    </xdr:to>
    <xdr:cxnSp macro="">
      <xdr:nvCxnSpPr>
        <xdr:cNvPr id="4" name="Connecteur droit avec flèche 3">
          <a:extLst>
            <a:ext uri="{FF2B5EF4-FFF2-40B4-BE49-F238E27FC236}"/>
          </a:extLst>
        </xdr:cNvPr>
        <xdr:cNvCxnSpPr/>
      </xdr:nvCxnSpPr>
      <xdr:spPr>
        <a:xfrm>
          <a:off x="5353050" y="895350"/>
          <a:ext cx="2867025" cy="1114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628650</xdr:colOff>
      <xdr:row>5</xdr:row>
      <xdr:rowOff>38100</xdr:rowOff>
    </xdr:from>
    <xdr:to>
      <xdr:col>12</xdr:col>
      <xdr:colOff>228600</xdr:colOff>
      <xdr:row>12</xdr:row>
      <xdr:rowOff>9525</xdr:rowOff>
    </xdr:to>
    <xdr:cxnSp macro="">
      <xdr:nvCxnSpPr>
        <xdr:cNvPr id="6" name="Connecteur droit avec flèche 5">
          <a:extLst>
            <a:ext uri="{FF2B5EF4-FFF2-40B4-BE49-F238E27FC236}"/>
          </a:extLst>
        </xdr:cNvPr>
        <xdr:cNvCxnSpPr/>
      </xdr:nvCxnSpPr>
      <xdr:spPr>
        <a:xfrm>
          <a:off x="5524500" y="847725"/>
          <a:ext cx="5553075" cy="1104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3670.844675347224" createdVersion="4" refreshedVersion="4" recordCount="72">
  <cacheSource type="worksheet">
    <worksheetSource name="Tableau1"/>
  </cacheSource>
  <cacheFields count="2">
    <cacheField name="ville" numFmtId="0">
      <sharedItems count="25">
        <s v="BUSAN"/>
        <s v="KAOHSIUNG"/>
        <s v="KEELUNG (CHILUNG)"/>
        <s v="TAICHUNG"/>
        <s v="HONG KONG"/>
        <s v="HAIKOU "/>
        <s v="DALIAN"/>
        <s v="QINGDAO "/>
        <s v="XINGANG"/>
        <s v="SHANGHAI"/>
        <s v="SHEKOU "/>
        <s v="XIAOLAN"/>
        <s v="NINGBO "/>
        <s v="NANHAI "/>
        <s v="NANTONG "/>
        <s v="NANJING "/>
        <s v="ZHANGJIAGANG "/>
        <s v="CIXI "/>
        <s v="WUHU "/>
        <s v="WENZHOU "/>
        <s v="FUZHOU "/>
        <s v="XIAMEN "/>
        <s v="FOSHAN "/>
        <s v="TEST"/>
        <s v="essai" u="1"/>
      </sharedItems>
    </cacheField>
    <cacheField name="prix" numFmtId="0">
      <sharedItems containsSemiMixedTypes="0" containsString="0" containsNumber="1" containsInteger="1" minValue="70" maxValue="5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">
  <r>
    <x v="0"/>
    <n v="99"/>
  </r>
  <r>
    <x v="0"/>
    <n v="83"/>
  </r>
  <r>
    <x v="0"/>
    <n v="88"/>
  </r>
  <r>
    <x v="0"/>
    <n v="87"/>
  </r>
  <r>
    <x v="0"/>
    <n v="76"/>
  </r>
  <r>
    <x v="1"/>
    <n v="84"/>
  </r>
  <r>
    <x v="2"/>
    <n v="91"/>
  </r>
  <r>
    <x v="2"/>
    <n v="75"/>
  </r>
  <r>
    <x v="2"/>
    <n v="99"/>
  </r>
  <r>
    <x v="2"/>
    <n v="94"/>
  </r>
  <r>
    <x v="3"/>
    <n v="84"/>
  </r>
  <r>
    <x v="3"/>
    <n v="74"/>
  </r>
  <r>
    <x v="4"/>
    <n v="71"/>
  </r>
  <r>
    <x v="4"/>
    <n v="81"/>
  </r>
  <r>
    <x v="4"/>
    <n v="72"/>
  </r>
  <r>
    <x v="5"/>
    <n v="90"/>
  </r>
  <r>
    <x v="5"/>
    <n v="91"/>
  </r>
  <r>
    <x v="5"/>
    <n v="78"/>
  </r>
  <r>
    <x v="6"/>
    <n v="86"/>
  </r>
  <r>
    <x v="6"/>
    <n v="91"/>
  </r>
  <r>
    <x v="6"/>
    <n v="91"/>
  </r>
  <r>
    <x v="7"/>
    <n v="76"/>
  </r>
  <r>
    <x v="7"/>
    <n v="70"/>
  </r>
  <r>
    <x v="7"/>
    <n v="81"/>
  </r>
  <r>
    <x v="7"/>
    <n v="92"/>
  </r>
  <r>
    <x v="8"/>
    <n v="99"/>
  </r>
  <r>
    <x v="8"/>
    <n v="75"/>
  </r>
  <r>
    <x v="9"/>
    <n v="75"/>
  </r>
  <r>
    <x v="9"/>
    <n v="74"/>
  </r>
  <r>
    <x v="9"/>
    <n v="72"/>
  </r>
  <r>
    <x v="9"/>
    <n v="77"/>
  </r>
  <r>
    <x v="10"/>
    <n v="87"/>
  </r>
  <r>
    <x v="10"/>
    <n v="83"/>
  </r>
  <r>
    <x v="11"/>
    <n v="89"/>
  </r>
  <r>
    <x v="11"/>
    <n v="97"/>
  </r>
  <r>
    <x v="11"/>
    <n v="71"/>
  </r>
  <r>
    <x v="11"/>
    <n v="89"/>
  </r>
  <r>
    <x v="12"/>
    <n v="96"/>
  </r>
  <r>
    <x v="12"/>
    <n v="94"/>
  </r>
  <r>
    <x v="13"/>
    <n v="81"/>
  </r>
  <r>
    <x v="13"/>
    <n v="72"/>
  </r>
  <r>
    <x v="13"/>
    <n v="88"/>
  </r>
  <r>
    <x v="14"/>
    <n v="86"/>
  </r>
  <r>
    <x v="14"/>
    <n v="80"/>
  </r>
  <r>
    <x v="14"/>
    <n v="83"/>
  </r>
  <r>
    <x v="15"/>
    <n v="71"/>
  </r>
  <r>
    <x v="15"/>
    <n v="94"/>
  </r>
  <r>
    <x v="15"/>
    <n v="80"/>
  </r>
  <r>
    <x v="15"/>
    <n v="90"/>
  </r>
  <r>
    <x v="16"/>
    <n v="100"/>
  </r>
  <r>
    <x v="16"/>
    <n v="97"/>
  </r>
  <r>
    <x v="17"/>
    <n v="79"/>
  </r>
  <r>
    <x v="17"/>
    <n v="85"/>
  </r>
  <r>
    <x v="17"/>
    <n v="82"/>
  </r>
  <r>
    <x v="17"/>
    <n v="96"/>
  </r>
  <r>
    <x v="18"/>
    <n v="72"/>
  </r>
  <r>
    <x v="18"/>
    <n v="85"/>
  </r>
  <r>
    <x v="19"/>
    <n v="96"/>
  </r>
  <r>
    <x v="19"/>
    <n v="77"/>
  </r>
  <r>
    <x v="19"/>
    <n v="71"/>
  </r>
  <r>
    <x v="20"/>
    <n v="75"/>
  </r>
  <r>
    <x v="20"/>
    <n v="96"/>
  </r>
  <r>
    <x v="20"/>
    <n v="82"/>
  </r>
  <r>
    <x v="21"/>
    <n v="98"/>
  </r>
  <r>
    <x v="21"/>
    <n v="99"/>
  </r>
  <r>
    <x v="21"/>
    <n v="77"/>
  </r>
  <r>
    <x v="21"/>
    <n v="98"/>
  </r>
  <r>
    <x v="22"/>
    <n v="95"/>
  </r>
  <r>
    <x v="22"/>
    <n v="100"/>
  </r>
  <r>
    <x v="23"/>
    <n v="200"/>
  </r>
  <r>
    <x v="23"/>
    <n v="100"/>
  </r>
  <r>
    <x v="23"/>
    <n v="5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moyenne" cacheId="9" dataOnRows="1" applyNumberFormats="0" applyBorderFormats="0" applyFontFormats="0" applyPatternFormats="0" applyAlignmentFormats="0" applyWidthHeightFormats="1" dataCaption="Données" updatedVersion="4" minRefreshableVersion="3" showMemberPropertyTips="0" useAutoFormatting="1" rowGrandTotals="0" colGrandTotals="0" itemPrintTitles="1" createdVersion="4" indent="0" compact="0" compactData="0" gridDropZones="1">
  <location ref="E21:F46" firstHeaderRow="2" firstDataRow="2" firstDataCol="1"/>
  <pivotFields count="2">
    <pivotField axis="axisRow" compact="0" outline="0" subtotalTop="0" showAll="0" includeNewItemsInFilter="1" defaultSubtotal="0">
      <items count="25">
        <item x="0"/>
        <item x="17"/>
        <item x="6"/>
        <item x="22"/>
        <item x="20"/>
        <item x="5"/>
        <item x="4"/>
        <item x="1"/>
        <item x="2"/>
        <item x="13"/>
        <item x="15"/>
        <item x="14"/>
        <item x="12"/>
        <item x="7"/>
        <item x="9"/>
        <item x="10"/>
        <item x="3"/>
        <item x="19"/>
        <item x="18"/>
        <item x="21"/>
        <item x="11"/>
        <item x="8"/>
        <item x="16"/>
        <item m="1" x="24"/>
        <item x="23"/>
      </items>
    </pivotField>
    <pivotField dataField="1" compact="0" outline="0" subtotalTop="0" showAll="0" includeNewItemsInFilter="1" defaultSubtotal="0"/>
  </pivotFields>
  <rowFields count="1">
    <field x="0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4"/>
    </i>
  </rowItems>
  <colItems count="1">
    <i/>
  </colItems>
  <dataFields count="1">
    <dataField name="Moyenne de prix" fld="1" subtotal="average" baseField="0" baseItem="0" numFmtId="2"/>
  </dataFields>
  <formats count="3">
    <format dxfId="3">
      <pivotArea outline="0" fieldPosition="0"/>
    </format>
    <format dxfId="2">
      <pivotArea type="topRight" dataOnly="0" labelOnly="1" outline="0" fieldPosition="0"/>
    </format>
    <format dxfId="1">
      <pivotArea type="origin" dataOnly="0" labelOnly="1" outline="0" fieldPosition="0"/>
    </format>
  </format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CDmax" cacheId="9" dataOnRows="1" applyNumberFormats="0" applyBorderFormats="0" applyFontFormats="0" applyPatternFormats="0" applyAlignmentFormats="0" applyWidthHeightFormats="1" dataCaption="Données" updatedVersion="4" minRefreshableVersion="3" showMemberPropertyTips="0" useAutoFormatting="1" rowGrandTotals="0" colGrandTotals="0" itemPrintTitles="1" createdVersion="4" indent="0" compact="0" compactData="0" gridDropZones="1">
  <location ref="I21:J46" firstHeaderRow="2" firstDataRow="2" firstDataCol="1"/>
  <pivotFields count="2">
    <pivotField axis="axisRow" compact="0" outline="0" subtotalTop="0" showAll="0" includeNewItemsInFilter="1" defaultSubtotal="0">
      <items count="25">
        <item x="0"/>
        <item x="17"/>
        <item x="6"/>
        <item x="22"/>
        <item x="20"/>
        <item x="5"/>
        <item x="4"/>
        <item x="1"/>
        <item x="2"/>
        <item x="13"/>
        <item x="15"/>
        <item x="14"/>
        <item x="12"/>
        <item x="7"/>
        <item x="9"/>
        <item x="10"/>
        <item x="3"/>
        <item x="19"/>
        <item x="18"/>
        <item x="21"/>
        <item x="11"/>
        <item x="8"/>
        <item x="16"/>
        <item m="1" x="24"/>
        <item x="23"/>
      </items>
    </pivotField>
    <pivotField dataField="1" compact="0" outline="0" subtotalTop="0" showAll="0" includeNewItemsInFilter="1" defaultSubtotal="0"/>
  </pivotFields>
  <rowFields count="1">
    <field x="0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4"/>
    </i>
  </rowItems>
  <colItems count="1">
    <i/>
  </colItems>
  <dataFields count="1">
    <dataField name="Max de prix" fld="1" subtotal="max" baseField="0" baseItem="0"/>
  </dataFields>
  <formats count="1">
    <format dxfId="4">
      <pivotArea type="origin" dataOnly="0" labelOnly="1" outline="0" fieldPosition="0"/>
    </format>
  </formats>
  <pivotTableStyleInfo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CDmin" cacheId="9" dataOnRows="1" applyNumberFormats="0" applyBorderFormats="0" applyFontFormats="0" applyPatternFormats="0" applyAlignmentFormats="0" applyWidthHeightFormats="1" dataCaption="Données" updatedVersion="4" minRefreshableVersion="3" showMemberPropertyTips="0" useAutoFormatting="1" rowGrandTotals="0" colGrandTotals="0" itemPrintTitles="1" createdVersion="4" indent="0" compact="0" compactData="0" gridDropZones="1">
  <location ref="L21:M46" firstHeaderRow="2" firstDataRow="2" firstDataCol="1"/>
  <pivotFields count="2">
    <pivotField axis="axisRow" compact="0" outline="0" subtotalTop="0" showAll="0" includeNewItemsInFilter="1" defaultSubtotal="0">
      <items count="25">
        <item x="0"/>
        <item x="17"/>
        <item x="6"/>
        <item x="22"/>
        <item x="20"/>
        <item x="5"/>
        <item x="4"/>
        <item x="1"/>
        <item x="2"/>
        <item x="13"/>
        <item x="15"/>
        <item x="14"/>
        <item x="12"/>
        <item x="7"/>
        <item x="9"/>
        <item x="10"/>
        <item x="3"/>
        <item x="19"/>
        <item x="18"/>
        <item x="21"/>
        <item x="11"/>
        <item x="8"/>
        <item x="16"/>
        <item m="1" x="24"/>
        <item x="23"/>
      </items>
    </pivotField>
    <pivotField dataField="1" compact="0" outline="0" subtotalTop="0" showAll="0" includeNewItemsInFilter="1" defaultSubtotal="0"/>
  </pivotFields>
  <rowFields count="1">
    <field x="0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4"/>
    </i>
  </rowItems>
  <colItems count="1">
    <i/>
  </colItems>
  <dataFields count="1">
    <dataField name="Min de prix" fld="1" subtotal="min" baseField="0" baseItem="0"/>
  </dataFields>
  <formats count="1">
    <format dxfId="5">
      <pivotArea type="origin" dataOnly="0" labelOnly="1" outline="0" fieldPosition="0"/>
    </format>
  </format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B73" totalsRowShown="0">
  <autoFilter ref="A1:B73"/>
  <tableColumns count="2">
    <tableColumn id="1" name="ville" dataDxfId="0"/>
    <tableColumn id="2" name="prix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73"/>
  <sheetViews>
    <sheetView tabSelected="1" topLeftCell="A34" workbookViewId="0">
      <selection activeCell="H51" sqref="H51"/>
    </sheetView>
  </sheetViews>
  <sheetFormatPr baseColWidth="10" defaultRowHeight="12.75" x14ac:dyDescent="0.2"/>
  <cols>
    <col min="5" max="5" width="19.7109375" bestFit="1" customWidth="1"/>
    <col min="6" max="6" width="6.5703125" style="14" customWidth="1"/>
    <col min="9" max="9" width="19.7109375" customWidth="1"/>
    <col min="10" max="10" width="5" customWidth="1"/>
    <col min="12" max="12" width="19.7109375" bestFit="1" customWidth="1"/>
    <col min="13" max="13" width="5" customWidth="1"/>
  </cols>
  <sheetData>
    <row r="1" spans="1:13" x14ac:dyDescent="0.2">
      <c r="A1" s="1" t="s">
        <v>24</v>
      </c>
      <c r="B1" t="s">
        <v>23</v>
      </c>
    </row>
    <row r="2" spans="1:13" x14ac:dyDescent="0.2">
      <c r="A2" s="2" t="s">
        <v>0</v>
      </c>
      <c r="B2">
        <v>99</v>
      </c>
    </row>
    <row r="3" spans="1:13" x14ac:dyDescent="0.2">
      <c r="A3" s="2" t="s">
        <v>0</v>
      </c>
      <c r="B3">
        <v>83</v>
      </c>
    </row>
    <row r="4" spans="1:13" x14ac:dyDescent="0.2">
      <c r="A4" s="2" t="s">
        <v>0</v>
      </c>
      <c r="B4">
        <v>88</v>
      </c>
    </row>
    <row r="5" spans="1:13" x14ac:dyDescent="0.2">
      <c r="A5" s="2" t="s">
        <v>0</v>
      </c>
      <c r="B5">
        <v>87</v>
      </c>
      <c r="F5" s="15" t="s">
        <v>30</v>
      </c>
    </row>
    <row r="6" spans="1:13" x14ac:dyDescent="0.2">
      <c r="A6" s="2" t="s">
        <v>0</v>
      </c>
      <c r="B6">
        <v>76</v>
      </c>
    </row>
    <row r="7" spans="1:13" x14ac:dyDescent="0.2">
      <c r="A7" s="2" t="s">
        <v>1</v>
      </c>
      <c r="B7">
        <v>84</v>
      </c>
    </row>
    <row r="8" spans="1:13" x14ac:dyDescent="0.2">
      <c r="A8" s="2" t="s">
        <v>2</v>
      </c>
      <c r="B8">
        <v>91</v>
      </c>
    </row>
    <row r="9" spans="1:13" x14ac:dyDescent="0.2">
      <c r="A9" s="2" t="s">
        <v>2</v>
      </c>
      <c r="B9">
        <v>75</v>
      </c>
    </row>
    <row r="10" spans="1:13" x14ac:dyDescent="0.2">
      <c r="A10" s="2" t="s">
        <v>2</v>
      </c>
      <c r="B10">
        <v>99</v>
      </c>
    </row>
    <row r="11" spans="1:13" x14ac:dyDescent="0.2">
      <c r="A11" s="2" t="s">
        <v>2</v>
      </c>
      <c r="B11">
        <v>94</v>
      </c>
    </row>
    <row r="12" spans="1:13" x14ac:dyDescent="0.2">
      <c r="A12" s="2" t="s">
        <v>3</v>
      </c>
      <c r="B12">
        <v>84</v>
      </c>
      <c r="G12" s="3"/>
      <c r="H12" s="3"/>
      <c r="K12" s="3"/>
    </row>
    <row r="13" spans="1:13" x14ac:dyDescent="0.2">
      <c r="A13" s="2" t="s">
        <v>3</v>
      </c>
      <c r="B13">
        <v>74</v>
      </c>
      <c r="E13" s="7"/>
      <c r="F13" s="16"/>
      <c r="G13" s="3"/>
      <c r="H13" s="3"/>
      <c r="I13" s="7"/>
      <c r="J13" s="7"/>
      <c r="K13" s="3"/>
      <c r="L13" s="7"/>
      <c r="M13" s="7"/>
    </row>
    <row r="14" spans="1:13" x14ac:dyDescent="0.2">
      <c r="A14" s="2" t="s">
        <v>4</v>
      </c>
      <c r="B14">
        <v>71</v>
      </c>
      <c r="E14" s="28" t="s">
        <v>27</v>
      </c>
      <c r="F14" s="28"/>
      <c r="G14" s="3"/>
      <c r="H14" s="3"/>
      <c r="I14" s="28" t="s">
        <v>28</v>
      </c>
      <c r="J14" s="28"/>
      <c r="K14" s="3"/>
      <c r="L14" s="28" t="s">
        <v>29</v>
      </c>
      <c r="M14" s="28"/>
    </row>
    <row r="15" spans="1:13" x14ac:dyDescent="0.2">
      <c r="A15" s="2" t="s">
        <v>4</v>
      </c>
      <c r="B15">
        <v>81</v>
      </c>
      <c r="E15" s="5" t="s">
        <v>0</v>
      </c>
      <c r="F15" s="17">
        <f>AVERAGE($B$2:$B$6)</f>
        <v>86.6</v>
      </c>
      <c r="G15" s="3"/>
      <c r="H15" s="3"/>
      <c r="I15" s="5" t="s">
        <v>0</v>
      </c>
      <c r="J15" s="4">
        <f>MAX($B$2:$B$6)</f>
        <v>99</v>
      </c>
      <c r="K15" s="3"/>
      <c r="L15" s="5" t="s">
        <v>0</v>
      </c>
      <c r="M15" s="4">
        <f>MIN($B$2:$B$6)</f>
        <v>76</v>
      </c>
    </row>
    <row r="16" spans="1:13" x14ac:dyDescent="0.2">
      <c r="A16" s="2" t="s">
        <v>4</v>
      </c>
      <c r="B16">
        <v>72</v>
      </c>
      <c r="E16" s="5" t="s">
        <v>1</v>
      </c>
      <c r="F16" s="17">
        <f>AVERAGE($B$7)</f>
        <v>84</v>
      </c>
      <c r="G16" s="3"/>
      <c r="H16" s="3"/>
      <c r="I16" s="5" t="s">
        <v>1</v>
      </c>
      <c r="J16" s="4">
        <f>MAX($B$7)</f>
        <v>84</v>
      </c>
      <c r="K16" s="3"/>
      <c r="L16" s="5" t="s">
        <v>1</v>
      </c>
      <c r="M16" s="4">
        <f>MIN($B$7)</f>
        <v>84</v>
      </c>
    </row>
    <row r="17" spans="1:13" x14ac:dyDescent="0.2">
      <c r="A17" s="2" t="s">
        <v>5</v>
      </c>
      <c r="B17">
        <v>90</v>
      </c>
      <c r="E17" s="5" t="s">
        <v>2</v>
      </c>
      <c r="F17" s="17">
        <f>AVERAGE($B$8:$B$11)</f>
        <v>89.75</v>
      </c>
      <c r="G17" s="3"/>
      <c r="H17" s="3"/>
      <c r="I17" s="5" t="s">
        <v>2</v>
      </c>
      <c r="J17" s="4">
        <f>MAX($B$8:$B$11)</f>
        <v>99</v>
      </c>
      <c r="K17" s="3"/>
      <c r="L17" s="5" t="s">
        <v>2</v>
      </c>
      <c r="M17" s="4">
        <f>MIN($B$8:$B$11)</f>
        <v>75</v>
      </c>
    </row>
    <row r="18" spans="1:13" x14ac:dyDescent="0.2">
      <c r="A18" s="2" t="s">
        <v>5</v>
      </c>
      <c r="B18">
        <v>91</v>
      </c>
      <c r="E18" s="5" t="s">
        <v>25</v>
      </c>
      <c r="F18" s="18" t="s">
        <v>26</v>
      </c>
      <c r="G18" s="3"/>
      <c r="H18" s="3"/>
      <c r="I18" s="5" t="s">
        <v>25</v>
      </c>
      <c r="J18" s="6" t="s">
        <v>26</v>
      </c>
      <c r="K18" s="3"/>
      <c r="L18" s="5" t="s">
        <v>25</v>
      </c>
      <c r="M18" s="6" t="s">
        <v>26</v>
      </c>
    </row>
    <row r="19" spans="1:13" x14ac:dyDescent="0.2">
      <c r="A19" s="2" t="s">
        <v>5</v>
      </c>
      <c r="B19">
        <v>78</v>
      </c>
    </row>
    <row r="20" spans="1:13" x14ac:dyDescent="0.2">
      <c r="A20" s="2" t="s">
        <v>6</v>
      </c>
      <c r="B20">
        <v>86</v>
      </c>
    </row>
    <row r="21" spans="1:13" x14ac:dyDescent="0.2">
      <c r="A21" s="2" t="s">
        <v>6</v>
      </c>
      <c r="B21">
        <v>91</v>
      </c>
      <c r="E21" s="24" t="s">
        <v>32</v>
      </c>
      <c r="F21" s="19"/>
      <c r="I21" s="25" t="s">
        <v>33</v>
      </c>
      <c r="J21" s="11"/>
      <c r="L21" s="26" t="s">
        <v>34</v>
      </c>
      <c r="M21" s="11"/>
    </row>
    <row r="22" spans="1:13" x14ac:dyDescent="0.2">
      <c r="A22" s="2" t="s">
        <v>6</v>
      </c>
      <c r="B22">
        <v>91</v>
      </c>
      <c r="E22" s="9" t="s">
        <v>24</v>
      </c>
      <c r="F22" s="11" t="s">
        <v>31</v>
      </c>
      <c r="I22" s="9" t="s">
        <v>24</v>
      </c>
      <c r="J22" s="11" t="s">
        <v>31</v>
      </c>
      <c r="L22" s="9" t="s">
        <v>24</v>
      </c>
      <c r="M22" s="11" t="s">
        <v>31</v>
      </c>
    </row>
    <row r="23" spans="1:13" x14ac:dyDescent="0.2">
      <c r="A23" s="2" t="s">
        <v>7</v>
      </c>
      <c r="B23">
        <v>76</v>
      </c>
      <c r="E23" s="8" t="s">
        <v>0</v>
      </c>
      <c r="F23" s="19">
        <v>86.6</v>
      </c>
      <c r="I23" s="8" t="s">
        <v>0</v>
      </c>
      <c r="J23" s="12">
        <v>99</v>
      </c>
      <c r="L23" s="8" t="s">
        <v>0</v>
      </c>
      <c r="M23" s="12">
        <v>76</v>
      </c>
    </row>
    <row r="24" spans="1:13" x14ac:dyDescent="0.2">
      <c r="A24" s="2" t="s">
        <v>7</v>
      </c>
      <c r="B24">
        <v>70</v>
      </c>
      <c r="E24" s="10" t="s">
        <v>17</v>
      </c>
      <c r="F24" s="20">
        <v>85.5</v>
      </c>
      <c r="I24" s="10" t="s">
        <v>17</v>
      </c>
      <c r="J24" s="13">
        <v>96</v>
      </c>
      <c r="L24" s="10" t="s">
        <v>17</v>
      </c>
      <c r="M24" s="13">
        <v>79</v>
      </c>
    </row>
    <row r="25" spans="1:13" x14ac:dyDescent="0.2">
      <c r="A25" s="2" t="s">
        <v>7</v>
      </c>
      <c r="B25">
        <v>81</v>
      </c>
      <c r="E25" s="10" t="s">
        <v>6</v>
      </c>
      <c r="F25" s="20">
        <v>89.333333333333329</v>
      </c>
      <c r="I25" s="10" t="s">
        <v>6</v>
      </c>
      <c r="J25" s="13">
        <v>91</v>
      </c>
      <c r="L25" s="10" t="s">
        <v>6</v>
      </c>
      <c r="M25" s="13">
        <v>86</v>
      </c>
    </row>
    <row r="26" spans="1:13" x14ac:dyDescent="0.2">
      <c r="A26" s="2" t="s">
        <v>7</v>
      </c>
      <c r="B26">
        <v>92</v>
      </c>
      <c r="E26" s="10" t="s">
        <v>22</v>
      </c>
      <c r="F26" s="20">
        <v>97.5</v>
      </c>
      <c r="I26" s="10" t="s">
        <v>22</v>
      </c>
      <c r="J26" s="13">
        <v>100</v>
      </c>
      <c r="L26" s="10" t="s">
        <v>22</v>
      </c>
      <c r="M26" s="13">
        <v>95</v>
      </c>
    </row>
    <row r="27" spans="1:13" x14ac:dyDescent="0.2">
      <c r="A27" s="2" t="s">
        <v>8</v>
      </c>
      <c r="B27">
        <v>99</v>
      </c>
      <c r="E27" s="10" t="s">
        <v>20</v>
      </c>
      <c r="F27" s="20">
        <v>84.333333333333329</v>
      </c>
      <c r="I27" s="10" t="s">
        <v>20</v>
      </c>
      <c r="J27" s="13">
        <v>96</v>
      </c>
      <c r="L27" s="10" t="s">
        <v>20</v>
      </c>
      <c r="M27" s="13">
        <v>75</v>
      </c>
    </row>
    <row r="28" spans="1:13" x14ac:dyDescent="0.2">
      <c r="A28" s="2" t="s">
        <v>8</v>
      </c>
      <c r="B28">
        <v>75</v>
      </c>
      <c r="E28" s="10" t="s">
        <v>5</v>
      </c>
      <c r="F28" s="20">
        <v>86.333333333333329</v>
      </c>
      <c r="I28" s="10" t="s">
        <v>5</v>
      </c>
      <c r="J28" s="13">
        <v>91</v>
      </c>
      <c r="L28" s="10" t="s">
        <v>5</v>
      </c>
      <c r="M28" s="13">
        <v>78</v>
      </c>
    </row>
    <row r="29" spans="1:13" x14ac:dyDescent="0.2">
      <c r="A29" s="2" t="s">
        <v>9</v>
      </c>
      <c r="B29">
        <v>75</v>
      </c>
      <c r="E29" s="10" t="s">
        <v>4</v>
      </c>
      <c r="F29" s="20">
        <v>74.666666666666671</v>
      </c>
      <c r="I29" s="10" t="s">
        <v>4</v>
      </c>
      <c r="J29" s="13">
        <v>81</v>
      </c>
      <c r="L29" s="10" t="s">
        <v>4</v>
      </c>
      <c r="M29" s="13">
        <v>71</v>
      </c>
    </row>
    <row r="30" spans="1:13" x14ac:dyDescent="0.2">
      <c r="A30" s="2" t="s">
        <v>9</v>
      </c>
      <c r="B30">
        <v>74</v>
      </c>
      <c r="E30" s="10" t="s">
        <v>1</v>
      </c>
      <c r="F30" s="20">
        <v>84</v>
      </c>
      <c r="I30" s="10" t="s">
        <v>1</v>
      </c>
      <c r="J30" s="13">
        <v>84</v>
      </c>
      <c r="L30" s="10" t="s">
        <v>1</v>
      </c>
      <c r="M30" s="13">
        <v>84</v>
      </c>
    </row>
    <row r="31" spans="1:13" x14ac:dyDescent="0.2">
      <c r="A31" s="2" t="s">
        <v>9</v>
      </c>
      <c r="B31">
        <v>72</v>
      </c>
      <c r="E31" s="10" t="s">
        <v>2</v>
      </c>
      <c r="F31" s="20">
        <v>89.75</v>
      </c>
      <c r="I31" s="10" t="s">
        <v>2</v>
      </c>
      <c r="J31" s="13">
        <v>99</v>
      </c>
      <c r="L31" s="10" t="s">
        <v>2</v>
      </c>
      <c r="M31" s="13">
        <v>75</v>
      </c>
    </row>
    <row r="32" spans="1:13" x14ac:dyDescent="0.2">
      <c r="A32" s="2" t="s">
        <v>9</v>
      </c>
      <c r="B32">
        <v>77</v>
      </c>
      <c r="E32" s="10" t="s">
        <v>13</v>
      </c>
      <c r="F32" s="20">
        <v>80.333333333333329</v>
      </c>
      <c r="I32" s="10" t="s">
        <v>13</v>
      </c>
      <c r="J32" s="13">
        <v>88</v>
      </c>
      <c r="L32" s="10" t="s">
        <v>13</v>
      </c>
      <c r="M32" s="13">
        <v>72</v>
      </c>
    </row>
    <row r="33" spans="1:13" x14ac:dyDescent="0.2">
      <c r="A33" s="2" t="s">
        <v>10</v>
      </c>
      <c r="B33">
        <v>87</v>
      </c>
      <c r="E33" s="10" t="s">
        <v>15</v>
      </c>
      <c r="F33" s="20">
        <v>83.75</v>
      </c>
      <c r="I33" s="10" t="s">
        <v>15</v>
      </c>
      <c r="J33" s="13">
        <v>94</v>
      </c>
      <c r="L33" s="10" t="s">
        <v>15</v>
      </c>
      <c r="M33" s="13">
        <v>71</v>
      </c>
    </row>
    <row r="34" spans="1:13" x14ac:dyDescent="0.2">
      <c r="A34" s="2" t="s">
        <v>10</v>
      </c>
      <c r="B34">
        <v>83</v>
      </c>
      <c r="E34" s="10" t="s">
        <v>14</v>
      </c>
      <c r="F34" s="20">
        <v>83</v>
      </c>
      <c r="I34" s="10" t="s">
        <v>14</v>
      </c>
      <c r="J34" s="13">
        <v>86</v>
      </c>
      <c r="L34" s="10" t="s">
        <v>14</v>
      </c>
      <c r="M34" s="13">
        <v>80</v>
      </c>
    </row>
    <row r="35" spans="1:13" x14ac:dyDescent="0.2">
      <c r="A35" s="2" t="s">
        <v>11</v>
      </c>
      <c r="B35">
        <v>89</v>
      </c>
      <c r="E35" s="10" t="s">
        <v>12</v>
      </c>
      <c r="F35" s="20">
        <v>95</v>
      </c>
      <c r="I35" s="10" t="s">
        <v>12</v>
      </c>
      <c r="J35" s="13">
        <v>96</v>
      </c>
      <c r="L35" s="10" t="s">
        <v>12</v>
      </c>
      <c r="M35" s="13">
        <v>94</v>
      </c>
    </row>
    <row r="36" spans="1:13" x14ac:dyDescent="0.2">
      <c r="A36" s="2" t="s">
        <v>11</v>
      </c>
      <c r="B36">
        <v>97</v>
      </c>
      <c r="E36" s="10" t="s">
        <v>7</v>
      </c>
      <c r="F36" s="20">
        <v>79.75</v>
      </c>
      <c r="I36" s="10" t="s">
        <v>7</v>
      </c>
      <c r="J36" s="13">
        <v>92</v>
      </c>
      <c r="L36" s="10" t="s">
        <v>7</v>
      </c>
      <c r="M36" s="13">
        <v>70</v>
      </c>
    </row>
    <row r="37" spans="1:13" x14ac:dyDescent="0.2">
      <c r="A37" s="2" t="s">
        <v>11</v>
      </c>
      <c r="B37">
        <v>71</v>
      </c>
      <c r="E37" s="10" t="s">
        <v>9</v>
      </c>
      <c r="F37" s="20">
        <v>74.5</v>
      </c>
      <c r="I37" s="10" t="s">
        <v>9</v>
      </c>
      <c r="J37" s="13">
        <v>77</v>
      </c>
      <c r="L37" s="10" t="s">
        <v>9</v>
      </c>
      <c r="M37" s="13">
        <v>72</v>
      </c>
    </row>
    <row r="38" spans="1:13" x14ac:dyDescent="0.2">
      <c r="A38" s="2" t="s">
        <v>11</v>
      </c>
      <c r="B38">
        <v>89</v>
      </c>
      <c r="E38" s="10" t="s">
        <v>10</v>
      </c>
      <c r="F38" s="20">
        <v>85</v>
      </c>
      <c r="I38" s="10" t="s">
        <v>10</v>
      </c>
      <c r="J38" s="13">
        <v>87</v>
      </c>
      <c r="L38" s="10" t="s">
        <v>10</v>
      </c>
      <c r="M38" s="13">
        <v>83</v>
      </c>
    </row>
    <row r="39" spans="1:13" x14ac:dyDescent="0.2">
      <c r="A39" s="2" t="s">
        <v>12</v>
      </c>
      <c r="B39">
        <v>96</v>
      </c>
      <c r="E39" s="10" t="s">
        <v>3</v>
      </c>
      <c r="F39" s="20">
        <v>79</v>
      </c>
      <c r="I39" s="10" t="s">
        <v>3</v>
      </c>
      <c r="J39" s="13">
        <v>84</v>
      </c>
      <c r="L39" s="10" t="s">
        <v>3</v>
      </c>
      <c r="M39" s="13">
        <v>74</v>
      </c>
    </row>
    <row r="40" spans="1:13" x14ac:dyDescent="0.2">
      <c r="A40" s="2" t="s">
        <v>12</v>
      </c>
      <c r="B40">
        <v>94</v>
      </c>
      <c r="E40" s="10" t="s">
        <v>19</v>
      </c>
      <c r="F40" s="20">
        <v>81.333333333333329</v>
      </c>
      <c r="I40" s="10" t="s">
        <v>19</v>
      </c>
      <c r="J40" s="13">
        <v>96</v>
      </c>
      <c r="L40" s="10" t="s">
        <v>19</v>
      </c>
      <c r="M40" s="13">
        <v>71</v>
      </c>
    </row>
    <row r="41" spans="1:13" x14ac:dyDescent="0.2">
      <c r="A41" s="2" t="s">
        <v>13</v>
      </c>
      <c r="B41">
        <v>81</v>
      </c>
      <c r="E41" s="10" t="s">
        <v>18</v>
      </c>
      <c r="F41" s="20">
        <v>78.5</v>
      </c>
      <c r="I41" s="10" t="s">
        <v>18</v>
      </c>
      <c r="J41" s="13">
        <v>85</v>
      </c>
      <c r="L41" s="10" t="s">
        <v>18</v>
      </c>
      <c r="M41" s="13">
        <v>72</v>
      </c>
    </row>
    <row r="42" spans="1:13" x14ac:dyDescent="0.2">
      <c r="A42" s="2" t="s">
        <v>13</v>
      </c>
      <c r="B42">
        <v>72</v>
      </c>
      <c r="E42" s="10" t="s">
        <v>21</v>
      </c>
      <c r="F42" s="20">
        <v>93</v>
      </c>
      <c r="I42" s="10" t="s">
        <v>21</v>
      </c>
      <c r="J42" s="13">
        <v>99</v>
      </c>
      <c r="L42" s="10" t="s">
        <v>21</v>
      </c>
      <c r="M42" s="13">
        <v>77</v>
      </c>
    </row>
    <row r="43" spans="1:13" x14ac:dyDescent="0.2">
      <c r="A43" s="2" t="s">
        <v>13</v>
      </c>
      <c r="B43">
        <v>88</v>
      </c>
      <c r="E43" s="10" t="s">
        <v>11</v>
      </c>
      <c r="F43" s="20">
        <v>86.5</v>
      </c>
      <c r="I43" s="10" t="s">
        <v>11</v>
      </c>
      <c r="J43" s="13">
        <v>97</v>
      </c>
      <c r="L43" s="10" t="s">
        <v>11</v>
      </c>
      <c r="M43" s="13">
        <v>71</v>
      </c>
    </row>
    <row r="44" spans="1:13" x14ac:dyDescent="0.2">
      <c r="A44" s="2" t="s">
        <v>14</v>
      </c>
      <c r="B44">
        <v>86</v>
      </c>
      <c r="E44" s="10" t="s">
        <v>8</v>
      </c>
      <c r="F44" s="20">
        <v>87</v>
      </c>
      <c r="I44" s="10" t="s">
        <v>8</v>
      </c>
      <c r="J44" s="13">
        <v>99</v>
      </c>
      <c r="L44" s="10" t="s">
        <v>8</v>
      </c>
      <c r="M44" s="13">
        <v>75</v>
      </c>
    </row>
    <row r="45" spans="1:13" x14ac:dyDescent="0.2">
      <c r="A45" s="2" t="s">
        <v>14</v>
      </c>
      <c r="B45">
        <v>80</v>
      </c>
      <c r="E45" s="10" t="s">
        <v>16</v>
      </c>
      <c r="F45" s="20">
        <v>98.5</v>
      </c>
      <c r="I45" s="10" t="s">
        <v>16</v>
      </c>
      <c r="J45" s="13">
        <v>100</v>
      </c>
      <c r="L45" s="10" t="s">
        <v>16</v>
      </c>
      <c r="M45" s="13">
        <v>97</v>
      </c>
    </row>
    <row r="46" spans="1:13" x14ac:dyDescent="0.2">
      <c r="A46" s="2" t="s">
        <v>14</v>
      </c>
      <c r="B46">
        <v>83</v>
      </c>
      <c r="E46" s="21" t="s">
        <v>35</v>
      </c>
      <c r="F46" s="22">
        <v>266.66666666666669</v>
      </c>
      <c r="I46" s="21" t="s">
        <v>35</v>
      </c>
      <c r="J46" s="23">
        <v>500</v>
      </c>
      <c r="L46" s="21" t="s">
        <v>35</v>
      </c>
      <c r="M46" s="23">
        <v>100</v>
      </c>
    </row>
    <row r="47" spans="1:13" x14ac:dyDescent="0.2">
      <c r="A47" s="2" t="s">
        <v>15</v>
      </c>
      <c r="B47">
        <v>71</v>
      </c>
    </row>
    <row r="48" spans="1:13" x14ac:dyDescent="0.2">
      <c r="A48" s="2" t="s">
        <v>15</v>
      </c>
      <c r="B48">
        <v>94</v>
      </c>
    </row>
    <row r="49" spans="1:2" x14ac:dyDescent="0.2">
      <c r="A49" s="2" t="s">
        <v>15</v>
      </c>
      <c r="B49">
        <v>80</v>
      </c>
    </row>
    <row r="50" spans="1:2" x14ac:dyDescent="0.2">
      <c r="A50" s="2" t="s">
        <v>15</v>
      </c>
      <c r="B50">
        <v>90</v>
      </c>
    </row>
    <row r="51" spans="1:2" x14ac:dyDescent="0.2">
      <c r="A51" s="2" t="s">
        <v>16</v>
      </c>
      <c r="B51">
        <v>100</v>
      </c>
    </row>
    <row r="52" spans="1:2" x14ac:dyDescent="0.2">
      <c r="A52" s="2" t="s">
        <v>16</v>
      </c>
      <c r="B52">
        <v>97</v>
      </c>
    </row>
    <row r="53" spans="1:2" x14ac:dyDescent="0.2">
      <c r="A53" s="2" t="s">
        <v>17</v>
      </c>
      <c r="B53">
        <v>79</v>
      </c>
    </row>
    <row r="54" spans="1:2" x14ac:dyDescent="0.2">
      <c r="A54" s="2" t="s">
        <v>17</v>
      </c>
      <c r="B54">
        <v>85</v>
      </c>
    </row>
    <row r="55" spans="1:2" x14ac:dyDescent="0.2">
      <c r="A55" s="2" t="s">
        <v>17</v>
      </c>
      <c r="B55">
        <v>82</v>
      </c>
    </row>
    <row r="56" spans="1:2" x14ac:dyDescent="0.2">
      <c r="A56" s="2" t="s">
        <v>17</v>
      </c>
      <c r="B56">
        <v>96</v>
      </c>
    </row>
    <row r="57" spans="1:2" x14ac:dyDescent="0.2">
      <c r="A57" s="2" t="s">
        <v>18</v>
      </c>
      <c r="B57">
        <v>72</v>
      </c>
    </row>
    <row r="58" spans="1:2" x14ac:dyDescent="0.2">
      <c r="A58" s="2" t="s">
        <v>18</v>
      </c>
      <c r="B58">
        <v>85</v>
      </c>
    </row>
    <row r="59" spans="1:2" x14ac:dyDescent="0.2">
      <c r="A59" s="2" t="s">
        <v>19</v>
      </c>
      <c r="B59">
        <v>96</v>
      </c>
    </row>
    <row r="60" spans="1:2" x14ac:dyDescent="0.2">
      <c r="A60" s="2" t="s">
        <v>19</v>
      </c>
      <c r="B60">
        <v>77</v>
      </c>
    </row>
    <row r="61" spans="1:2" x14ac:dyDescent="0.2">
      <c r="A61" s="2" t="s">
        <v>19</v>
      </c>
      <c r="B61">
        <v>71</v>
      </c>
    </row>
    <row r="62" spans="1:2" x14ac:dyDescent="0.2">
      <c r="A62" s="2" t="s">
        <v>20</v>
      </c>
      <c r="B62">
        <v>75</v>
      </c>
    </row>
    <row r="63" spans="1:2" x14ac:dyDescent="0.2">
      <c r="A63" s="2" t="s">
        <v>20</v>
      </c>
      <c r="B63">
        <v>96</v>
      </c>
    </row>
    <row r="64" spans="1:2" x14ac:dyDescent="0.2">
      <c r="A64" s="2" t="s">
        <v>20</v>
      </c>
      <c r="B64">
        <v>82</v>
      </c>
    </row>
    <row r="65" spans="1:2" x14ac:dyDescent="0.2">
      <c r="A65" s="2" t="s">
        <v>21</v>
      </c>
      <c r="B65">
        <v>98</v>
      </c>
    </row>
    <row r="66" spans="1:2" x14ac:dyDescent="0.2">
      <c r="A66" s="2" t="s">
        <v>21</v>
      </c>
      <c r="B66">
        <v>99</v>
      </c>
    </row>
    <row r="67" spans="1:2" x14ac:dyDescent="0.2">
      <c r="A67" s="2" t="s">
        <v>21</v>
      </c>
      <c r="B67">
        <v>77</v>
      </c>
    </row>
    <row r="68" spans="1:2" x14ac:dyDescent="0.2">
      <c r="A68" s="2" t="s">
        <v>21</v>
      </c>
      <c r="B68">
        <v>98</v>
      </c>
    </row>
    <row r="69" spans="1:2" x14ac:dyDescent="0.2">
      <c r="A69" s="2" t="s">
        <v>22</v>
      </c>
      <c r="B69">
        <v>95</v>
      </c>
    </row>
    <row r="70" spans="1:2" x14ac:dyDescent="0.2">
      <c r="A70" s="2" t="s">
        <v>22</v>
      </c>
      <c r="B70">
        <v>100</v>
      </c>
    </row>
    <row r="71" spans="1:2" x14ac:dyDescent="0.2">
      <c r="A71" s="27" t="s">
        <v>35</v>
      </c>
      <c r="B71">
        <v>200</v>
      </c>
    </row>
    <row r="72" spans="1:2" x14ac:dyDescent="0.2">
      <c r="A72" s="27" t="s">
        <v>35</v>
      </c>
      <c r="B72">
        <v>100</v>
      </c>
    </row>
    <row r="73" spans="1:2" x14ac:dyDescent="0.2">
      <c r="A73" s="27" t="s">
        <v>35</v>
      </c>
      <c r="B73">
        <v>500</v>
      </c>
    </row>
  </sheetData>
  <mergeCells count="3">
    <mergeCell ref="E14:F14"/>
    <mergeCell ref="I14:J14"/>
    <mergeCell ref="L14:M14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4"/>
  <headerFooter alignWithMargins="0"/>
  <drawing r:id="rId5"/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Feuil2</vt:lpstr>
      <vt:lpstr>Feuil3</vt:lpstr>
    </vt:vector>
  </TitlesOfParts>
  <Company>saga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BAILLEUL Christophe</dc:creator>
  <cp:lastModifiedBy>maison</cp:lastModifiedBy>
  <dcterms:created xsi:type="dcterms:W3CDTF">2012-02-07T09:41:45Z</dcterms:created>
  <dcterms:modified xsi:type="dcterms:W3CDTF">2019-07-24T18:16:53Z</dcterms:modified>
</cp:coreProperties>
</file>