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4940" yWindow="1230" windowWidth="1371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F6" i="1" l="1"/>
  <c r="F3" i="1"/>
  <c r="F4" i="1"/>
  <c r="F7" i="1" l="1"/>
</calcChain>
</file>

<file path=xl/sharedStrings.xml><?xml version="1.0" encoding="utf-8"?>
<sst xmlns="http://schemas.openxmlformats.org/spreadsheetml/2006/main" count="24" uniqueCount="17">
  <si>
    <t>Taux</t>
  </si>
  <si>
    <t>Long/short</t>
  </si>
  <si>
    <t>Ref</t>
  </si>
  <si>
    <t>Entry</t>
  </si>
  <si>
    <t>Qty</t>
  </si>
  <si>
    <t>Exit</t>
  </si>
  <si>
    <t>P&amp;L</t>
  </si>
  <si>
    <t>Long</t>
  </si>
  <si>
    <t>12ABC</t>
  </si>
  <si>
    <t>Short</t>
  </si>
  <si>
    <t>ABC12</t>
  </si>
  <si>
    <t>qty*(exit-entry)</t>
  </si>
  <si>
    <t>sinon</t>
  </si>
  <si>
    <t>ab</t>
  </si>
  <si>
    <t>qty*(exit-entry)/taux</t>
  </si>
  <si>
    <t>qty*(entry - exit)</t>
  </si>
  <si>
    <t>qqty*(entry-exit)/taux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</si>
</sst>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</font>
    <font>
      <b/>
      <sz val="11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2" fontId="1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2" fontId="1" fillId="0" borderId="3" xfId="0" applyNumberFormat="1" applyFont="1" applyBorder="1" applyAlignment="1">
      <alignment horizontal="right" vertical="center"/>
    </xf>
    <xf numFmtId="2" fontId="1" fillId="0" borderId="4" xfId="0" applyNumberFormat="1" applyFont="1" applyBorder="1" applyAlignment="1">
      <alignment horizontal="right" vertical="center"/>
    </xf>
    <xf numFmtId="0" fontId="1" fillId="2" borderId="5" xfId="0" applyFont="1" applyFill="1" applyBorder="1" applyAlignment="1">
      <alignment horizontal="center" vertical="center"/>
    </xf>
    <xf numFmtId="2" fontId="1" fillId="0" borderId="6" xfId="0" applyNumberFormat="1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left"/>
    </xf>
    <xf numFmtId="2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561975</xdr:colOff>
      <xdr:row>11</xdr:row>
      <xdr:rowOff>152400</xdr:rowOff>
    </xdr:from>
    <xdr:to>
      <xdr:col>11</xdr:col>
      <xdr:colOff>113309</xdr:colOff>
      <xdr:row>16</xdr:row>
      <xdr:rowOff>190376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1975" y="2266950"/>
          <a:ext cx="7933334" cy="990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K8" sqref="K8"/>
    </sheetView>
  </sheetViews>
  <sheetFormatPr baseColWidth="10" defaultRowHeight="15" x14ac:dyDescent="0.25"/>
  <cols>
    <col min="8" max="8" width="11.42578125" style="16"/>
  </cols>
  <sheetData>
    <row r="1" spans="1:9" ht="15.75" thickBot="1" x14ac:dyDescent="0.3">
      <c r="A1" s="1"/>
      <c r="B1" s="1"/>
      <c r="C1" s="1"/>
      <c r="D1" s="2" t="s">
        <v>0</v>
      </c>
      <c r="E1" s="3">
        <v>1.1000000000000001</v>
      </c>
      <c r="F1" s="1"/>
    </row>
    <row r="2" spans="1:9" ht="15.75" thickBot="1" x14ac:dyDescent="0.3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</row>
    <row r="3" spans="1:9" x14ac:dyDescent="0.25">
      <c r="A3" s="5" t="s">
        <v>7</v>
      </c>
      <c r="B3" s="6" t="s">
        <v>8</v>
      </c>
      <c r="C3" s="7">
        <v>2.2000000000000002</v>
      </c>
      <c r="D3" s="8">
        <v>25</v>
      </c>
      <c r="E3" s="7">
        <v>2.8</v>
      </c>
      <c r="F3" s="7">
        <f>IF(A3="Long",D3*(E3-C3),D3*(C3-E3))</f>
        <v>14.999999999999991</v>
      </c>
      <c r="H3" s="18">
        <f>IF(AND(A3="Long",ISNUMBER(LEFT(B3,2)*1)),D3*(E3-C3),IF(AND(A3&lt;&gt;"Long",ISNUMBER(LEFT(B3,2)*1)),D3*(C3-E3),IF(AND(A3="Long",ISTEXT(LEFT(B3,2))),D3*(E3-C3)/$E$1,D3*(C3-E3)/$E$1)))</f>
        <v>14.999999999999991</v>
      </c>
      <c r="I3" s="14"/>
    </row>
    <row r="4" spans="1:9" x14ac:dyDescent="0.25">
      <c r="A4" s="9" t="s">
        <v>9</v>
      </c>
      <c r="B4" s="6" t="s">
        <v>8</v>
      </c>
      <c r="C4" s="10">
        <v>1.46</v>
      </c>
      <c r="D4" s="10">
        <v>332</v>
      </c>
      <c r="E4" s="10">
        <v>1</v>
      </c>
      <c r="F4" s="7">
        <f>IF(A4="Long",D4*(E4-C4),D4*(C4-E4))</f>
        <v>152.72</v>
      </c>
      <c r="H4" s="18">
        <f t="shared" ref="H4:H7" si="0">IF(AND(A4="Long",ISNUMBER(LEFT(B4,2)*1)),D4*(E4-C4),IF(AND(A4&lt;&gt;"Long",ISNUMBER(LEFT(B4,2)*1)),D4*(C4-E4),IF(AND(A4="Long",ISTEXT(LEFT(B4,2))),D4*(E4-C4)/$E$1,D4*(C4-E4)/$E$1)))</f>
        <v>152.72</v>
      </c>
    </row>
    <row r="5" spans="1:9" x14ac:dyDescent="0.25">
      <c r="A5" s="11"/>
      <c r="B5" s="12"/>
      <c r="C5" s="10"/>
      <c r="D5" s="10"/>
      <c r="E5" s="10"/>
      <c r="F5" s="7"/>
      <c r="H5" s="18">
        <f t="shared" si="0"/>
        <v>0</v>
      </c>
    </row>
    <row r="6" spans="1:9" x14ac:dyDescent="0.25">
      <c r="A6" s="9" t="s">
        <v>7</v>
      </c>
      <c r="B6" s="13" t="s">
        <v>10</v>
      </c>
      <c r="C6" s="10">
        <v>1</v>
      </c>
      <c r="D6" s="10">
        <v>200</v>
      </c>
      <c r="E6" s="10">
        <v>1.5</v>
      </c>
      <c r="F6" s="7">
        <f>IF(A6="Long",D6*(E6-C6)/$E$1,D6*(C6-E6)/$E$1)</f>
        <v>90.909090909090907</v>
      </c>
      <c r="H6" s="18">
        <f t="shared" si="0"/>
        <v>90.909090909090907</v>
      </c>
    </row>
    <row r="7" spans="1:9" x14ac:dyDescent="0.25">
      <c r="A7" s="9" t="s">
        <v>9</v>
      </c>
      <c r="B7" s="13" t="s">
        <v>10</v>
      </c>
      <c r="C7" s="10">
        <v>1.46</v>
      </c>
      <c r="D7" s="10">
        <v>100</v>
      </c>
      <c r="E7" s="10">
        <v>1</v>
      </c>
      <c r="F7" s="7">
        <f>IF(A7="Long",D7*(E7-C7)/$E$1,D7*(C7-E7)/$E$1)</f>
        <v>41.818181818181813</v>
      </c>
      <c r="H7" s="18">
        <f t="shared" si="0"/>
        <v>41.818181818181813</v>
      </c>
    </row>
    <row r="19" spans="2:8" s="15" customFormat="1" x14ac:dyDescent="0.25">
      <c r="B19" s="15" t="s">
        <v>7</v>
      </c>
      <c r="C19" s="15">
        <v>12</v>
      </c>
      <c r="D19" s="15" t="s">
        <v>11</v>
      </c>
      <c r="F19" s="15" t="s">
        <v>12</v>
      </c>
      <c r="H19" s="17" t="s">
        <v>15</v>
      </c>
    </row>
    <row r="20" spans="2:8" s="15" customFormat="1" x14ac:dyDescent="0.25">
      <c r="H20" s="17"/>
    </row>
    <row r="21" spans="2:8" s="15" customFormat="1" x14ac:dyDescent="0.25">
      <c r="B21" s="15" t="s">
        <v>7</v>
      </c>
      <c r="C21" s="15" t="s">
        <v>13</v>
      </c>
      <c r="D21" s="15" t="s">
        <v>14</v>
      </c>
      <c r="F21" s="15" t="s">
        <v>12</v>
      </c>
      <c r="H21" s="17" t="s">
        <v>16</v>
      </c>
    </row>
    <row r="22" spans="2:8" s="15" customFormat="1" x14ac:dyDescent="0.25">
      <c r="H22" s="17"/>
    </row>
    <row r="23" spans="2:8" s="15" customFormat="1" x14ac:dyDescent="0.25">
      <c r="H23" s="17"/>
    </row>
    <row r="24" spans="2:8" s="15" customFormat="1" x14ac:dyDescent="0.25">
      <c r="H24" s="1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maison</cp:lastModifiedBy>
  <dcterms:created xsi:type="dcterms:W3CDTF">2020-04-11T16:43:17Z</dcterms:created>
  <dcterms:modified xsi:type="dcterms:W3CDTF">2020-04-11T18:19:55Z</dcterms:modified>
</cp:coreProperties>
</file>