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1" l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A12" i="1" a="1"/>
  <c r="A12" i="1" s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 s="1"/>
  <c r="C11" i="1" a="1"/>
  <c r="C8" i="1" a="1"/>
  <c r="C9" i="1" a="1"/>
  <c r="C10" i="1" a="1"/>
  <c r="A8" i="1" a="1"/>
  <c r="A10" i="1" a="1"/>
  <c r="A11" i="1" a="1"/>
  <c r="A9" i="1" a="1"/>
  <c r="C11" i="1" l="1"/>
  <c r="C10" i="1"/>
  <c r="C9" i="1"/>
  <c r="C8" i="1"/>
  <c r="A8" i="1"/>
  <c r="A9" i="1"/>
  <c r="A11" i="1"/>
  <c r="A10" i="1"/>
</calcChain>
</file>

<file path=xl/sharedStrings.xml><?xml version="1.0" encoding="utf-8"?>
<sst xmlns="http://schemas.openxmlformats.org/spreadsheetml/2006/main" count="52" uniqueCount="36">
  <si>
    <t>DESCRIPTION</t>
  </si>
  <si>
    <t>N°LOT</t>
  </si>
  <si>
    <t>QTÉ</t>
  </si>
  <si>
    <t>PRIX UNITAIRE</t>
  </si>
  <si>
    <t>MONTANT</t>
  </si>
  <si>
    <t>LENTILLES BELUGA 25 KG</t>
  </si>
  <si>
    <t xml:space="preserve"> -     </t>
  </si>
  <si>
    <t>Commande N°</t>
  </si>
  <si>
    <t>NUMERO COMMANDE</t>
  </si>
  <si>
    <t>DATE DE CMDE</t>
  </si>
  <si>
    <t>NOM DE CLIENT</t>
  </si>
  <si>
    <t>QUANTITE</t>
  </si>
  <si>
    <t>CODE ART</t>
  </si>
  <si>
    <t>PRODUIT</t>
  </si>
  <si>
    <t>LB25</t>
  </si>
  <si>
    <t>LIN05</t>
  </si>
  <si>
    <t>GRAINES DE LIN BRUN 500 GR</t>
  </si>
  <si>
    <t>LV05</t>
  </si>
  <si>
    <t>LENTILLES VERTES 500 GR</t>
  </si>
  <si>
    <t>LB05</t>
  </si>
  <si>
    <t>LENTILLES BELUGA 500 GR</t>
  </si>
  <si>
    <t>MARCHE</t>
  </si>
  <si>
    <t>DUPONT</t>
  </si>
  <si>
    <t>XX03</t>
  </si>
  <si>
    <t>YY05</t>
  </si>
  <si>
    <t>WW10</t>
  </si>
  <si>
    <t>Riz complet</t>
  </si>
  <si>
    <t>Blé</t>
  </si>
  <si>
    <t>Pâtes</t>
  </si>
  <si>
    <t>RENARD</t>
  </si>
  <si>
    <t>MM21</t>
  </si>
  <si>
    <t>NN45</t>
  </si>
  <si>
    <t>CC67</t>
  </si>
  <si>
    <t>tomates</t>
  </si>
  <si>
    <t>Courgettes</t>
  </si>
  <si>
    <t>Aubergines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</si>
</sst>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b/>
      <sz val="11"/>
      <color rgb="FFFFFFFF"/>
      <name val="Microsoft Tai Le"/>
      <family val="2"/>
    </font>
    <font>
      <sz val="11"/>
      <color rgb="FF000000"/>
      <name val="Arial Nova Light"/>
      <family val="2"/>
    </font>
    <font>
      <sz val="10"/>
      <name val="Microsoft Tai Le"/>
      <family val="2"/>
    </font>
    <font>
      <b/>
      <sz val="10"/>
      <color rgb="FFFF0000"/>
      <name val="Microsoft Tai Le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Arial Nova Light"/>
      <family val="2"/>
    </font>
    <font>
      <sz val="11"/>
      <color rgb="FF000000"/>
      <name val="Calibri"/>
      <scheme val="minor"/>
    </font>
    <font>
      <sz val="11"/>
      <color rgb="FF000000"/>
      <name val="Arial Nova Light"/>
    </font>
  </fonts>
  <fills count="4">
    <fill>
      <patternFill patternType="none"/>
    </fill>
    <fill>
      <patternFill patternType="gray125"/>
    </fill>
    <fill>
      <patternFill patternType="solid">
        <fgColor rgb="FFA9D08E"/>
        <bgColor rgb="FF000000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 applyAlignment="1">
      <alignment horizontal="left" vertical="center" indent="1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Fill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icrosoft Tai Le"/>
        <scheme val="none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 Nova Light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 Nova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 Nova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 Nova Light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icrosoft Tai L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icrosoft Tai L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icrosoft Tai Le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 Nova Light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Microsoft Tai Le"/>
        <scheme val="none"/>
      </font>
      <fill>
        <patternFill patternType="solid">
          <fgColor rgb="FF000000"/>
          <bgColor rgb="FFA9D08E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7:E18" totalsRowShown="0" headerRowDxfId="13">
  <autoFilter ref="A7:E18"/>
  <tableColumns count="5">
    <tableColumn id="1" name="DESCRIPTION" dataDxfId="12">
      <calculatedColumnFormula array="1">IF(ROWS(Feuil2!7:$7)&lt;=COUNTIF(Tableau2[NUMERO COMMANDE],$B$3),INDEX(Tableau2[PRODUIT],SMALL(IF(Tableau2[NUMERO COMMANDE]=$B$3,ROW(INDIRECT("1:"&amp;ROWS(Tableau2[PRODUIT])))),ROWS(7:$7))),"")</calculatedColumnFormula>
    </tableColumn>
    <tableColumn id="2" name="N°LOT" dataDxfId="11"/>
    <tableColumn id="3" name="QTÉ" dataDxfId="0">
      <calculatedColumnFormula array="1">IF(ROWS(Feuil2!7:$7)&lt;=COUNTIF(Tableau2[NUMERO COMMANDE],$B$3),INDEX(Tableau2[QUANTITE],SMALL(IF(Tableau2[NUMERO COMMANDE]=$B$3,ROW(INDIRECT("1:"&amp;ROWS(Tableau2[QUANTITE])))),ROWS(7:$7))),"")</calculatedColumnFormula>
    </tableColumn>
    <tableColumn id="4" name="PRIX UNITAIRE" dataDxfId="10"/>
    <tableColumn id="5" name="MONTANT" dataDxfId="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F16" totalsRowShown="0" headerRowDxfId="2" dataDxfId="1">
  <autoFilter ref="A6:F16"/>
  <tableColumns count="6">
    <tableColumn id="1" name="NUMERO COMMANDE" dataDxfId="8"/>
    <tableColumn id="2" name="DATE DE CMDE" dataDxfId="7"/>
    <tableColumn id="3" name="NOM DE CLIENT" dataDxfId="6"/>
    <tableColumn id="4" name="QUANTITE" dataDxfId="5"/>
    <tableColumn id="5" name="CODE ART" dataDxfId="4"/>
    <tableColumn id="6" name="PRODUIT" dataDxfId="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8"/>
  <sheetViews>
    <sheetView tabSelected="1" workbookViewId="0">
      <selection activeCell="I20" sqref="I20"/>
    </sheetView>
  </sheetViews>
  <sheetFormatPr baseColWidth="10" defaultRowHeight="15"/>
  <cols>
    <col min="1" max="1" width="38.28515625" customWidth="1"/>
    <col min="4" max="4" width="18.7109375" customWidth="1"/>
    <col min="5" max="5" width="14.28515625" customWidth="1"/>
  </cols>
  <sheetData>
    <row r="3" spans="1:5">
      <c r="A3" t="s">
        <v>7</v>
      </c>
      <c r="B3" s="3">
        <v>1</v>
      </c>
    </row>
    <row r="7" spans="1:5" ht="15.75">
      <c r="A7" s="1" t="s">
        <v>0</v>
      </c>
      <c r="B7" s="2" t="s">
        <v>1</v>
      </c>
      <c r="C7" s="2" t="s">
        <v>2</v>
      </c>
      <c r="D7" s="2" t="s">
        <v>3</v>
      </c>
      <c r="E7" s="2" t="s">
        <v>4</v>
      </c>
    </row>
    <row r="8" spans="1:5">
      <c r="A8" s="4" t="str">
        <f t="array" aca="1" ref="A8" ca="1">IF(ROWS(Feuil2!7:$7)&lt;=COUNTIF(Tableau2[NUMERO COMMANDE],$B$3),INDEX(Tableau2[PRODUIT],SMALL(IF(Tableau2[NUMERO COMMANDE]=$B$3,ROW(INDIRECT("1:"&amp;ROWS(Tableau2[PRODUIT])))),ROWS(7:$7))),"")</f>
        <v>LENTILLES BELUGA 25 KG</v>
      </c>
      <c r="B8" s="5"/>
      <c r="C8" s="5">
        <f t="array" aca="1" ref="C8" ca="1">IF(ROWS(Feuil2!7:$7)&lt;=COUNTIF(Tableau2[NUMERO COMMANDE],$B$3),INDEX(Tableau2[QUANTITE],SMALL(IF(Tableau2[NUMERO COMMANDE]=$B$3,ROW(INDIRECT("1:"&amp;ROWS(Tableau2[QUANTITE])))),ROWS(7:$7))),"")</f>
        <v>1</v>
      </c>
      <c r="D8" s="6"/>
      <c r="E8" s="6"/>
    </row>
    <row r="9" spans="1:5">
      <c r="A9" s="4" t="str">
        <f t="array" aca="1" ref="A9" ca="1">IF(ROWS(Feuil2!$7:8)&lt;=COUNTIF(Tableau2[NUMERO COMMANDE],$B$3),INDEX(Tableau2[PRODUIT],SMALL(IF(Tableau2[NUMERO COMMANDE]=$B$3,ROW(INDIRECT("1:"&amp;ROWS(Tableau2[PRODUIT])))),ROWS($7:8))),"")</f>
        <v>GRAINES DE LIN BRUN 500 GR</v>
      </c>
      <c r="B9" s="5"/>
      <c r="C9" s="5">
        <f t="array" aca="1" ref="C9" ca="1">IF(ROWS(Feuil2!$7:8)&lt;=COUNTIF(Tableau2[NUMERO COMMANDE],$B$3),INDEX(Tableau2[QUANTITE],SMALL(IF(Tableau2[NUMERO COMMANDE]=$B$3,ROW(INDIRECT("1:"&amp;ROWS(Tableau2[QUANTITE])))),ROWS($7:8))),"")</f>
        <v>1</v>
      </c>
      <c r="D9" s="6"/>
      <c r="E9" s="6" t="s">
        <v>6</v>
      </c>
    </row>
    <row r="10" spans="1:5">
      <c r="A10" s="4" t="str">
        <f t="array" aca="1" ref="A10" ca="1">IF(ROWS(Feuil2!$7:9)&lt;=COUNTIF(Tableau2[NUMERO COMMANDE],$B$3),INDEX(Tableau2[PRODUIT],SMALL(IF(Tableau2[NUMERO COMMANDE]=$B$3,ROW(INDIRECT("1:"&amp;ROWS(Tableau2[PRODUIT])))),ROWS($7:9))),"")</f>
        <v>LENTILLES VERTES 500 GR</v>
      </c>
      <c r="B10" s="5"/>
      <c r="C10" s="5">
        <f t="array" aca="1" ref="C10" ca="1">IF(ROWS(Feuil2!$7:9)&lt;=COUNTIF(Tableau2[NUMERO COMMANDE],$B$3),INDEX(Tableau2[QUANTITE],SMALL(IF(Tableau2[NUMERO COMMANDE]=$B$3,ROW(INDIRECT("1:"&amp;ROWS(Tableau2[QUANTITE])))),ROWS($7:9))),"")</f>
        <v>10</v>
      </c>
      <c r="D10" s="6"/>
      <c r="E10" s="6" t="s">
        <v>6</v>
      </c>
    </row>
    <row r="11" spans="1:5">
      <c r="A11" s="4" t="str">
        <f t="array" aca="1" ref="A11" ca="1">IF(ROWS(Feuil2!$7:10)&lt;=COUNTIF(Tableau2[NUMERO COMMANDE],$B$3),INDEX(Tableau2[PRODUIT],SMALL(IF(Tableau2[NUMERO COMMANDE]=$B$3,ROW(INDIRECT("1:"&amp;ROWS(Tableau2[PRODUIT])))),ROWS($7:10))),"")</f>
        <v>LENTILLES BELUGA 500 GR</v>
      </c>
      <c r="B11" s="5"/>
      <c r="C11" s="5">
        <f t="array" aca="1" ref="C11" ca="1">IF(ROWS(Feuil2!$7:10)&lt;=COUNTIF(Tableau2[NUMERO COMMANDE],$B$3),INDEX(Tableau2[QUANTITE],SMALL(IF(Tableau2[NUMERO COMMANDE]=$B$3,ROW(INDIRECT("1:"&amp;ROWS(Tableau2[QUANTITE])))),ROWS($7:10))),"")</f>
        <v>10</v>
      </c>
      <c r="D11" s="6"/>
      <c r="E11" s="6" t="s">
        <v>6</v>
      </c>
    </row>
    <row r="12" spans="1:5">
      <c r="A12" s="4" t="str">
        <f t="array" aca="1" ref="A12" ca="1">IF(ROWS(Feuil2!$7:11)&lt;=COUNTIF(Tableau2[NUMERO COMMANDE],$B$3),INDEX(Tableau2[PRODUIT],SMALL(IF(Tableau2[NUMERO COMMANDE]=$B$3,ROW(INDIRECT("1:"&amp;ROWS(Tableau2[PRODUIT])))),ROWS($7:11))),"")</f>
        <v/>
      </c>
      <c r="B12" s="5"/>
      <c r="C12" s="5" t="str">
        <f t="array" aca="1" ref="C12" ca="1">IF(ROWS(Feuil2!$7:11)&lt;=COUNTIF(Tableau2[NUMERO COMMANDE],$B$3),INDEX(Tableau2[QUANTITE],SMALL(IF(Tableau2[NUMERO COMMANDE]=$B$3,ROW(INDIRECT("1:"&amp;ROWS(Tableau2[QUANTITE])))),ROWS($7:11))),"")</f>
        <v/>
      </c>
      <c r="D12" s="6"/>
      <c r="E12" s="6" t="s">
        <v>6</v>
      </c>
    </row>
    <row r="13" spans="1:5">
      <c r="A13" s="4" t="str">
        <f t="array" aca="1" ref="A13" ca="1">IF(ROWS(Feuil2!$7:12)&lt;=COUNTIF(Tableau2[NUMERO COMMANDE],$B$3),INDEX(Tableau2[PRODUIT],SMALL(IF(Tableau2[NUMERO COMMANDE]=$B$3,ROW(INDIRECT("1:"&amp;ROWS(Tableau2[PRODUIT])))),ROWS($7:12))),"")</f>
        <v/>
      </c>
      <c r="B13" s="5"/>
      <c r="C13" s="5" t="str">
        <f t="array" aca="1" ref="C13" ca="1">IF(ROWS(Feuil2!$7:12)&lt;=COUNTIF(Tableau2[NUMERO COMMANDE],$B$3),INDEX(Tableau2[QUANTITE],SMALL(IF(Tableau2[NUMERO COMMANDE]=$B$3,ROW(INDIRECT("1:"&amp;ROWS(Tableau2[QUANTITE])))),ROWS($7:12))),"")</f>
        <v/>
      </c>
      <c r="D13" s="6"/>
      <c r="E13" s="6" t="s">
        <v>6</v>
      </c>
    </row>
    <row r="14" spans="1:5">
      <c r="A14" s="4" t="str">
        <f t="array" aca="1" ref="A14" ca="1">IF(ROWS(Feuil2!$7:13)&lt;=COUNTIF(Tableau2[NUMERO COMMANDE],$B$3),INDEX(Tableau2[PRODUIT],SMALL(IF(Tableau2[NUMERO COMMANDE]=$B$3,ROW(INDIRECT("1:"&amp;ROWS(Tableau2[PRODUIT])))),ROWS($7:13))),"")</f>
        <v/>
      </c>
      <c r="B14" s="5"/>
      <c r="C14" s="5" t="str">
        <f t="array" aca="1" ref="C14" ca="1">IF(ROWS(Feuil2!$7:13)&lt;=COUNTIF(Tableau2[NUMERO COMMANDE],$B$3),INDEX(Tableau2[QUANTITE],SMALL(IF(Tableau2[NUMERO COMMANDE]=$B$3,ROW(INDIRECT("1:"&amp;ROWS(Tableau2[QUANTITE])))),ROWS($7:13))),"")</f>
        <v/>
      </c>
      <c r="D14" s="6"/>
      <c r="E14" s="6" t="s">
        <v>6</v>
      </c>
    </row>
    <row r="15" spans="1:5">
      <c r="A15" s="4" t="str">
        <f t="array" aca="1" ref="A15" ca="1">IF(ROWS(Feuil2!$7:14)&lt;=COUNTIF(Tableau2[NUMERO COMMANDE],$B$3),INDEX(Tableau2[PRODUIT],SMALL(IF(Tableau2[NUMERO COMMANDE]=$B$3,ROW(INDIRECT("1:"&amp;ROWS(Tableau2[PRODUIT])))),ROWS($7:14))),"")</f>
        <v/>
      </c>
      <c r="B15" s="5"/>
      <c r="C15" s="5" t="str">
        <f t="array" aca="1" ref="C15" ca="1">IF(ROWS(Feuil2!$7:14)&lt;=COUNTIF(Tableau2[NUMERO COMMANDE],$B$3),INDEX(Tableau2[QUANTITE],SMALL(IF(Tableau2[NUMERO COMMANDE]=$B$3,ROW(INDIRECT("1:"&amp;ROWS(Tableau2[QUANTITE])))),ROWS($7:14))),"")</f>
        <v/>
      </c>
      <c r="D15" s="6"/>
      <c r="E15" s="6" t="s">
        <v>6</v>
      </c>
    </row>
    <row r="16" spans="1:5">
      <c r="A16" s="4" t="str">
        <f t="array" aca="1" ref="A16" ca="1">IF(ROWS(Feuil2!$7:15)&lt;=COUNTIF(Tableau2[NUMERO COMMANDE],$B$3),INDEX(Tableau2[PRODUIT],SMALL(IF(Tableau2[NUMERO COMMANDE]=$B$3,ROW(INDIRECT("1:"&amp;ROWS(Tableau2[PRODUIT])))),ROWS($7:15))),"")</f>
        <v/>
      </c>
      <c r="B16" s="7"/>
      <c r="C16" s="7" t="str">
        <f t="array" aca="1" ref="C16" ca="1">IF(ROWS(Feuil2!$7:15)&lt;=COUNTIF(Tableau2[NUMERO COMMANDE],$B$3),INDEX(Tableau2[QUANTITE],SMALL(IF(Tableau2[NUMERO COMMANDE]=$B$3,ROW(INDIRECT("1:"&amp;ROWS(Tableau2[QUANTITE])))),ROWS($7:15))),"")</f>
        <v/>
      </c>
      <c r="D16" s="8"/>
      <c r="E16" s="6" t="s">
        <v>6</v>
      </c>
    </row>
    <row r="17" spans="1:5">
      <c r="A17" s="4" t="str">
        <f t="array" aca="1" ref="A17" ca="1">IF(ROWS(Feuil2!$7:16)&lt;=COUNTIF(Tableau2[NUMERO COMMANDE],$B$3),INDEX(Tableau2[PRODUIT],SMALL(IF(Tableau2[NUMERO COMMANDE]=$B$3,ROW(INDIRECT("1:"&amp;ROWS(Tableau2[PRODUIT])))),ROWS($7:16))),"")</f>
        <v/>
      </c>
      <c r="B17" s="5"/>
      <c r="C17" s="5" t="str">
        <f t="array" aca="1" ref="C17" ca="1">IF(ROWS(Feuil2!$7:16)&lt;=COUNTIF(Tableau2[NUMERO COMMANDE],$B$3),INDEX(Tableau2[QUANTITE],SMALL(IF(Tableau2[NUMERO COMMANDE]=$B$3,ROW(INDIRECT("1:"&amp;ROWS(Tableau2[QUANTITE])))),ROWS($7:16))),"")</f>
        <v/>
      </c>
      <c r="D17" s="6"/>
      <c r="E17" s="6" t="s">
        <v>6</v>
      </c>
    </row>
    <row r="18" spans="1:5">
      <c r="A18" s="4" t="str">
        <f t="array" aca="1" ref="A18" ca="1">IF(ROWS(Feuil2!$7:17)&lt;=COUNTIF(Tableau2[NUMERO COMMANDE],$B$3),INDEX(Tableau2[PRODUIT],SMALL(IF(Tableau2[NUMERO COMMANDE]=$B$3,ROW(INDIRECT("1:"&amp;ROWS(Tableau2[PRODUIT])))),ROWS($7:17))),"")</f>
        <v/>
      </c>
      <c r="B18" s="5"/>
      <c r="C18" s="5" t="str">
        <f t="array" aca="1" ref="C18" ca="1">IF(ROWS(Feuil2!$7:17)&lt;=COUNTIF(Tableau2[NUMERO COMMANDE],$B$3),INDEX(Tableau2[QUANTITE],SMALL(IF(Tableau2[NUMERO COMMANDE]=$B$3,ROW(INDIRECT("1:"&amp;ROWS(Tableau2[QUANTITE])))),ROWS($7:17))),"")</f>
        <v/>
      </c>
      <c r="D18" s="6"/>
      <c r="E18" s="6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F16"/>
  <sheetViews>
    <sheetView workbookViewId="0">
      <selection activeCell="C22" sqref="C22"/>
    </sheetView>
  </sheetViews>
  <sheetFormatPr baseColWidth="10" defaultRowHeight="15"/>
  <cols>
    <col min="1" max="1" width="23" style="23" customWidth="1"/>
    <col min="2" max="2" width="23.7109375" style="23" customWidth="1"/>
    <col min="3" max="3" width="39" style="23" customWidth="1"/>
    <col min="4" max="4" width="14.140625" style="28" customWidth="1"/>
    <col min="5" max="5" width="14.28515625" style="21" customWidth="1"/>
    <col min="6" max="6" width="35" style="21" customWidth="1"/>
    <col min="7" max="16384" width="11.42578125" style="23"/>
  </cols>
  <sheetData>
    <row r="6" spans="1:6">
      <c r="A6" s="22" t="s">
        <v>8</v>
      </c>
      <c r="B6" s="9" t="s">
        <v>9</v>
      </c>
      <c r="C6" s="9" t="s">
        <v>10</v>
      </c>
      <c r="D6" s="11" t="s">
        <v>11</v>
      </c>
      <c r="E6" s="16" t="s">
        <v>12</v>
      </c>
      <c r="F6" s="16" t="s">
        <v>13</v>
      </c>
    </row>
    <row r="7" spans="1:6">
      <c r="A7" s="22">
        <v>1</v>
      </c>
      <c r="B7" s="10">
        <v>43837</v>
      </c>
      <c r="C7" s="4" t="s">
        <v>21</v>
      </c>
      <c r="D7" s="12">
        <v>1</v>
      </c>
      <c r="E7" s="17" t="s">
        <v>14</v>
      </c>
      <c r="F7" s="17" t="s">
        <v>5</v>
      </c>
    </row>
    <row r="8" spans="1:6">
      <c r="A8" s="22">
        <v>1</v>
      </c>
      <c r="B8" s="10">
        <v>43837</v>
      </c>
      <c r="C8" s="4" t="s">
        <v>21</v>
      </c>
      <c r="D8" s="12">
        <v>1</v>
      </c>
      <c r="E8" s="17" t="s">
        <v>15</v>
      </c>
      <c r="F8" s="17" t="s">
        <v>16</v>
      </c>
    </row>
    <row r="9" spans="1:6">
      <c r="A9" s="22">
        <v>1</v>
      </c>
      <c r="B9" s="10">
        <v>43837</v>
      </c>
      <c r="C9" s="4" t="s">
        <v>21</v>
      </c>
      <c r="D9" s="12">
        <v>10</v>
      </c>
      <c r="E9" s="17" t="s">
        <v>17</v>
      </c>
      <c r="F9" s="17" t="s">
        <v>18</v>
      </c>
    </row>
    <row r="10" spans="1:6">
      <c r="A10" s="22">
        <v>1</v>
      </c>
      <c r="B10" s="10">
        <v>43837</v>
      </c>
      <c r="C10" s="4" t="s">
        <v>21</v>
      </c>
      <c r="D10" s="12">
        <v>10</v>
      </c>
      <c r="E10" s="17" t="s">
        <v>19</v>
      </c>
      <c r="F10" s="17" t="s">
        <v>20</v>
      </c>
    </row>
    <row r="11" spans="1:6">
      <c r="A11" s="22">
        <v>2</v>
      </c>
      <c r="B11" s="10">
        <v>43842</v>
      </c>
      <c r="C11" s="4" t="s">
        <v>22</v>
      </c>
      <c r="D11" s="13">
        <v>5</v>
      </c>
      <c r="E11" s="18" t="s">
        <v>23</v>
      </c>
      <c r="F11" s="18" t="s">
        <v>26</v>
      </c>
    </row>
    <row r="12" spans="1:6">
      <c r="A12" s="22">
        <v>2</v>
      </c>
      <c r="B12" s="10">
        <v>43842</v>
      </c>
      <c r="C12" s="4" t="s">
        <v>22</v>
      </c>
      <c r="D12" s="13">
        <v>7</v>
      </c>
      <c r="E12" s="18" t="s">
        <v>24</v>
      </c>
      <c r="F12" s="18" t="s">
        <v>27</v>
      </c>
    </row>
    <row r="13" spans="1:6">
      <c r="A13" s="25">
        <v>2</v>
      </c>
      <c r="B13" s="10">
        <v>43842</v>
      </c>
      <c r="C13" s="4" t="s">
        <v>22</v>
      </c>
      <c r="D13" s="13">
        <v>5</v>
      </c>
      <c r="E13" s="18" t="s">
        <v>25</v>
      </c>
      <c r="F13" s="18" t="s">
        <v>28</v>
      </c>
    </row>
    <row r="14" spans="1:6">
      <c r="A14" s="24">
        <v>3</v>
      </c>
      <c r="B14" s="26">
        <v>43850</v>
      </c>
      <c r="C14" s="24" t="s">
        <v>29</v>
      </c>
      <c r="D14" s="15">
        <v>12</v>
      </c>
      <c r="E14" s="20" t="s">
        <v>30</v>
      </c>
      <c r="F14" s="20" t="s">
        <v>33</v>
      </c>
    </row>
    <row r="15" spans="1:6">
      <c r="A15" s="27">
        <v>3</v>
      </c>
      <c r="B15" s="26">
        <v>43850</v>
      </c>
      <c r="C15" s="24" t="s">
        <v>29</v>
      </c>
      <c r="D15" s="14">
        <v>2</v>
      </c>
      <c r="E15" s="19" t="s">
        <v>31</v>
      </c>
      <c r="F15" s="19" t="s">
        <v>34</v>
      </c>
    </row>
    <row r="16" spans="1:6">
      <c r="A16" s="27">
        <v>3</v>
      </c>
      <c r="B16" s="26">
        <v>43850</v>
      </c>
      <c r="C16" s="24" t="s">
        <v>29</v>
      </c>
      <c r="D16" s="14">
        <v>3</v>
      </c>
      <c r="E16" s="19" t="s">
        <v>32</v>
      </c>
      <c r="F16" s="19" t="s">
        <v>35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maison</cp:lastModifiedBy>
  <dcterms:created xsi:type="dcterms:W3CDTF">2020-03-04T14:46:21Z</dcterms:created>
  <dcterms:modified xsi:type="dcterms:W3CDTF">2020-03-04T15:58:42Z</dcterms:modified>
</cp:coreProperties>
</file>