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2" i="1" l="1"/>
  <c r="F13" i="1"/>
  <c r="F12" i="1"/>
  <c r="F11" i="1"/>
  <c r="F10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<sst xmlns="http://schemas.openxmlformats.org/spreadsheetml/2006/main" count="16" uniqueCount="16">
  <si>
    <t xml:space="preserve">date </t>
  </si>
  <si>
    <t xml:space="preserve">somme </t>
  </si>
  <si>
    <t xml:space="preserve">Mois </t>
  </si>
  <si>
    <t>cumul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</si>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</sst>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1</xdr:row>
      <xdr:rowOff>28576</xdr:rowOff>
    </xdr:from>
    <xdr:to>
      <xdr:col>12</xdr:col>
      <xdr:colOff>742950</xdr:colOff>
      <xdr:row>3</xdr:row>
      <xdr:rowOff>9526</xdr:rowOff>
    </xdr:to>
    <xdr:sp macro="" textlink="">
      <xdr:nvSpPr>
        <xdr:cNvPr id="2" name="ZoneTexte 1"/>
        <xdr:cNvSpPr txBox="1"/>
      </xdr:nvSpPr>
      <xdr:spPr>
        <a:xfrm>
          <a:off x="5534025" y="219076"/>
          <a:ext cx="4352925" cy="361950"/>
        </a:xfrm>
        <a:prstGeom prst="rect">
          <a:avLst/>
        </a:prstGeom>
        <a:solidFill>
          <a:srgbClr val="92D050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=SOMMEPROD((MOIS(Tableau1[[date ]])=1)*(Tableau1[[somme ]]))</a:t>
          </a:r>
        </a:p>
      </xdr:txBody>
    </xdr:sp>
    <xdr:clientData/>
  </xdr:twoCellAnchor>
  <xdr:twoCellAnchor>
    <xdr:from>
      <xdr:col>6</xdr:col>
      <xdr:colOff>47625</xdr:colOff>
      <xdr:row>1</xdr:row>
      <xdr:rowOff>114301</xdr:rowOff>
    </xdr:from>
    <xdr:to>
      <xdr:col>7</xdr:col>
      <xdr:colOff>200025</xdr:colOff>
      <xdr:row>2</xdr:row>
      <xdr:rowOff>19051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4619625" y="304801"/>
          <a:ext cx="914400" cy="952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B71" totalsRowShown="0">
  <autoFilter ref="A1:B71"/>
  <tableColumns count="2">
    <tableColumn id="1" name="date " dataDxfId="0"/>
    <tableColumn id="2" name="somme 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1:F13" totalsRowShown="0">
  <autoFilter ref="E1:F13"/>
  <tableColumns count="2">
    <tableColumn id="1" name="Mois "/>
    <tableColumn id="2" name="cumul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workbookViewId="0">
      <selection activeCell="N10" sqref="N10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E1" t="s">
        <v>2</v>
      </c>
      <c r="F1" t="s">
        <v>3</v>
      </c>
    </row>
    <row r="2" spans="1:6" x14ac:dyDescent="0.25">
      <c r="A2" s="1">
        <v>43466</v>
      </c>
      <c r="B2">
        <v>5000</v>
      </c>
      <c r="E2" t="s">
        <v>4</v>
      </c>
      <c r="F2">
        <f>SUMPRODUCT((MONTH(Tableau1[[date ]])=1)*(Tableau1[[somme ]]))</f>
        <v>20000</v>
      </c>
    </row>
    <row r="3" spans="1:6" x14ac:dyDescent="0.25">
      <c r="A3" s="1">
        <v>43467</v>
      </c>
      <c r="B3">
        <v>500</v>
      </c>
      <c r="E3" t="s">
        <v>5</v>
      </c>
      <c r="F3">
        <f>SUMPRODUCT((MONTH(Tableau1[[date ]])=2)*(Tableau1[[somme ]]))</f>
        <v>500</v>
      </c>
    </row>
    <row r="4" spans="1:6" x14ac:dyDescent="0.25">
      <c r="A4" s="1">
        <v>43468</v>
      </c>
      <c r="B4">
        <v>500</v>
      </c>
      <c r="E4" t="s">
        <v>6</v>
      </c>
      <c r="F4">
        <f>SUMPRODUCT((MONTH(Tableau1[[date ]])=3)*(Tableau1[[somme ]]))</f>
        <v>0</v>
      </c>
    </row>
    <row r="5" spans="1:6" x14ac:dyDescent="0.25">
      <c r="A5" s="1">
        <v>43469</v>
      </c>
      <c r="B5">
        <v>500</v>
      </c>
      <c r="E5" t="s">
        <v>7</v>
      </c>
      <c r="F5">
        <f>SUMPRODUCT((MONTH(Tableau1[[date ]])=4)*(Tableau1[[somme ]]))</f>
        <v>0</v>
      </c>
    </row>
    <row r="6" spans="1:6" x14ac:dyDescent="0.25">
      <c r="A6" s="1">
        <v>43470</v>
      </c>
      <c r="B6">
        <v>500</v>
      </c>
      <c r="E6" t="s">
        <v>8</v>
      </c>
      <c r="F6">
        <f>SUMPRODUCT((MONTH(Tableau1[[date ]])=5)*(Tableau1[[somme ]]))</f>
        <v>100000</v>
      </c>
    </row>
    <row r="7" spans="1:6" x14ac:dyDescent="0.25">
      <c r="A7" s="1">
        <v>43471</v>
      </c>
      <c r="B7">
        <v>500</v>
      </c>
      <c r="E7" t="s">
        <v>9</v>
      </c>
      <c r="F7">
        <f>SUMPRODUCT((MONTH(Tableau1[[date ]])=6)*(Tableau1[[somme ]]))</f>
        <v>0</v>
      </c>
    </row>
    <row r="8" spans="1:6" x14ac:dyDescent="0.25">
      <c r="A8" s="1">
        <v>43472</v>
      </c>
      <c r="B8">
        <v>500</v>
      </c>
      <c r="E8" t="s">
        <v>10</v>
      </c>
      <c r="F8">
        <f>SUMPRODUCT((MONTH(Tableau1[[date ]])=7)*(Tableau1[[somme ]]))</f>
        <v>0</v>
      </c>
    </row>
    <row r="9" spans="1:6" x14ac:dyDescent="0.25">
      <c r="A9" s="1">
        <v>43473</v>
      </c>
      <c r="B9">
        <v>500</v>
      </c>
      <c r="E9" t="s">
        <v>11</v>
      </c>
      <c r="F9">
        <f>SUMPRODUCT((MONTH(Tableau1[[date ]])=8)*(Tableau1[[somme ]]))</f>
        <v>0</v>
      </c>
    </row>
    <row r="10" spans="1:6" x14ac:dyDescent="0.25">
      <c r="A10" s="1">
        <v>43474</v>
      </c>
      <c r="B10">
        <v>500</v>
      </c>
      <c r="E10" t="s">
        <v>12</v>
      </c>
      <c r="F10">
        <f>SUMPRODUCT((MONTH(Tableau1[[date ]])=9)*(Tableau1[[somme ]]))</f>
        <v>0</v>
      </c>
    </row>
    <row r="11" spans="1:6" x14ac:dyDescent="0.25">
      <c r="A11" s="1">
        <v>43475</v>
      </c>
      <c r="B11">
        <v>500</v>
      </c>
      <c r="E11" t="s">
        <v>13</v>
      </c>
      <c r="F11">
        <f>SUMPRODUCT((MONTH(Tableau1[[date ]])=10)*(Tableau1[[somme ]]))</f>
        <v>0</v>
      </c>
    </row>
    <row r="12" spans="1:6" x14ac:dyDescent="0.25">
      <c r="A12" s="1">
        <v>43476</v>
      </c>
      <c r="B12">
        <v>500</v>
      </c>
      <c r="E12" t="s">
        <v>14</v>
      </c>
      <c r="F12">
        <f>SUMPRODUCT((MONTH(Tableau1[[date ]])=11)*(Tableau1[[somme ]]))</f>
        <v>0</v>
      </c>
    </row>
    <row r="13" spans="1:6" x14ac:dyDescent="0.25">
      <c r="A13" s="1">
        <v>43477</v>
      </c>
      <c r="B13">
        <v>500</v>
      </c>
      <c r="E13" t="s">
        <v>15</v>
      </c>
      <c r="F13">
        <f>SUMPRODUCT((MONTH(Tableau1[[date ]])=12)*(Tableau1[[somme ]]))</f>
        <v>0</v>
      </c>
    </row>
    <row r="14" spans="1:6" x14ac:dyDescent="0.25">
      <c r="A14" s="1">
        <v>43478</v>
      </c>
      <c r="B14">
        <v>500</v>
      </c>
    </row>
    <row r="15" spans="1:6" x14ac:dyDescent="0.25">
      <c r="A15" s="1">
        <v>43479</v>
      </c>
      <c r="B15">
        <v>500</v>
      </c>
    </row>
    <row r="16" spans="1:6" x14ac:dyDescent="0.25">
      <c r="A16" s="1">
        <v>43480</v>
      </c>
      <c r="B16">
        <v>500</v>
      </c>
    </row>
    <row r="17" spans="1:2" x14ac:dyDescent="0.25">
      <c r="A17" s="1">
        <v>43481</v>
      </c>
      <c r="B17">
        <v>500</v>
      </c>
    </row>
    <row r="18" spans="1:2" x14ac:dyDescent="0.25">
      <c r="A18" s="1">
        <v>43482</v>
      </c>
      <c r="B18">
        <v>500</v>
      </c>
    </row>
    <row r="19" spans="1:2" x14ac:dyDescent="0.25">
      <c r="A19" s="1">
        <v>43483</v>
      </c>
      <c r="B19">
        <v>500</v>
      </c>
    </row>
    <row r="20" spans="1:2" x14ac:dyDescent="0.25">
      <c r="A20" s="1">
        <v>43484</v>
      </c>
      <c r="B20">
        <v>500</v>
      </c>
    </row>
    <row r="21" spans="1:2" x14ac:dyDescent="0.25">
      <c r="A21" s="1">
        <v>43485</v>
      </c>
      <c r="B21">
        <v>500</v>
      </c>
    </row>
    <row r="22" spans="1:2" x14ac:dyDescent="0.25">
      <c r="A22" s="1">
        <v>43486</v>
      </c>
      <c r="B22">
        <v>500</v>
      </c>
    </row>
    <row r="23" spans="1:2" x14ac:dyDescent="0.25">
      <c r="A23" s="1">
        <v>43487</v>
      </c>
      <c r="B23">
        <v>500</v>
      </c>
    </row>
    <row r="24" spans="1:2" x14ac:dyDescent="0.25">
      <c r="A24" s="1">
        <v>43488</v>
      </c>
      <c r="B24">
        <v>500</v>
      </c>
    </row>
    <row r="25" spans="1:2" x14ac:dyDescent="0.25">
      <c r="A25" s="1">
        <v>43489</v>
      </c>
      <c r="B25">
        <v>500</v>
      </c>
    </row>
    <row r="26" spans="1:2" x14ac:dyDescent="0.25">
      <c r="A26" s="1">
        <v>43490</v>
      </c>
      <c r="B26">
        <v>500</v>
      </c>
    </row>
    <row r="27" spans="1:2" x14ac:dyDescent="0.25">
      <c r="A27" s="1">
        <v>43491</v>
      </c>
      <c r="B27">
        <v>500</v>
      </c>
    </row>
    <row r="28" spans="1:2" x14ac:dyDescent="0.25">
      <c r="A28" s="1">
        <v>43492</v>
      </c>
      <c r="B28">
        <v>500</v>
      </c>
    </row>
    <row r="29" spans="1:2" x14ac:dyDescent="0.25">
      <c r="A29" s="1">
        <v>43493</v>
      </c>
      <c r="B29">
        <v>500</v>
      </c>
    </row>
    <row r="30" spans="1:2" x14ac:dyDescent="0.25">
      <c r="A30" s="1">
        <v>43494</v>
      </c>
      <c r="B30">
        <v>500</v>
      </c>
    </row>
    <row r="31" spans="1:2" x14ac:dyDescent="0.25">
      <c r="A31" s="1">
        <v>43495</v>
      </c>
      <c r="B31">
        <v>500</v>
      </c>
    </row>
    <row r="32" spans="1:2" x14ac:dyDescent="0.25">
      <c r="A32" s="1">
        <v>43496</v>
      </c>
      <c r="B32">
        <v>500</v>
      </c>
    </row>
    <row r="33" spans="1:2" x14ac:dyDescent="0.25">
      <c r="A33" s="1">
        <v>43497</v>
      </c>
      <c r="B33">
        <v>500</v>
      </c>
    </row>
    <row r="34" spans="1:2" x14ac:dyDescent="0.25">
      <c r="A34" s="1">
        <v>43498</v>
      </c>
    </row>
    <row r="35" spans="1:2" x14ac:dyDescent="0.25">
      <c r="A35" s="1">
        <v>43499</v>
      </c>
    </row>
    <row r="36" spans="1:2" x14ac:dyDescent="0.25">
      <c r="A36" s="1">
        <v>43500</v>
      </c>
    </row>
    <row r="37" spans="1:2" x14ac:dyDescent="0.25">
      <c r="A37" s="1">
        <v>43501</v>
      </c>
    </row>
    <row r="38" spans="1:2" x14ac:dyDescent="0.25">
      <c r="A38" s="1">
        <v>43502</v>
      </c>
    </row>
    <row r="39" spans="1:2" x14ac:dyDescent="0.25">
      <c r="A39" s="1">
        <v>43503</v>
      </c>
    </row>
    <row r="40" spans="1:2" x14ac:dyDescent="0.25">
      <c r="A40" s="1">
        <v>43504</v>
      </c>
    </row>
    <row r="41" spans="1:2" x14ac:dyDescent="0.25">
      <c r="A41" s="1">
        <v>43505</v>
      </c>
    </row>
    <row r="42" spans="1:2" x14ac:dyDescent="0.25">
      <c r="A42" s="1">
        <v>43506</v>
      </c>
    </row>
    <row r="43" spans="1:2" x14ac:dyDescent="0.25">
      <c r="A43" s="1">
        <v>43507</v>
      </c>
    </row>
    <row r="44" spans="1:2" x14ac:dyDescent="0.25">
      <c r="A44" s="1">
        <v>43508</v>
      </c>
    </row>
    <row r="45" spans="1:2" x14ac:dyDescent="0.25">
      <c r="A45" s="1">
        <v>43509</v>
      </c>
    </row>
    <row r="46" spans="1:2" x14ac:dyDescent="0.25">
      <c r="A46" s="1">
        <v>43510</v>
      </c>
    </row>
    <row r="47" spans="1:2" x14ac:dyDescent="0.25">
      <c r="A47" s="1">
        <v>43511</v>
      </c>
    </row>
    <row r="48" spans="1:2" x14ac:dyDescent="0.25">
      <c r="A48" s="1">
        <v>43512</v>
      </c>
    </row>
    <row r="49" spans="1:1" x14ac:dyDescent="0.25">
      <c r="A49" s="1">
        <v>43513</v>
      </c>
    </row>
    <row r="50" spans="1:1" x14ac:dyDescent="0.25">
      <c r="A50" s="1">
        <v>43514</v>
      </c>
    </row>
    <row r="51" spans="1:1" x14ac:dyDescent="0.25">
      <c r="A51" s="1">
        <v>43515</v>
      </c>
    </row>
    <row r="52" spans="1:1" x14ac:dyDescent="0.25">
      <c r="A52" s="1">
        <v>43516</v>
      </c>
    </row>
    <row r="53" spans="1:1" x14ac:dyDescent="0.25">
      <c r="A53" s="1">
        <v>43517</v>
      </c>
    </row>
    <row r="54" spans="1:1" x14ac:dyDescent="0.25">
      <c r="A54" s="1">
        <v>43518</v>
      </c>
    </row>
    <row r="55" spans="1:1" x14ac:dyDescent="0.25">
      <c r="A55" s="1">
        <v>43519</v>
      </c>
    </row>
    <row r="56" spans="1:1" x14ac:dyDescent="0.25">
      <c r="A56" s="1">
        <v>43520</v>
      </c>
    </row>
    <row r="57" spans="1:1" x14ac:dyDescent="0.25">
      <c r="A57" s="1">
        <v>43521</v>
      </c>
    </row>
    <row r="58" spans="1:1" x14ac:dyDescent="0.25">
      <c r="A58" s="1">
        <v>43522</v>
      </c>
    </row>
    <row r="59" spans="1:1" x14ac:dyDescent="0.25">
      <c r="A59" s="1">
        <v>43523</v>
      </c>
    </row>
    <row r="60" spans="1:1" x14ac:dyDescent="0.25">
      <c r="A60" s="1">
        <v>43524</v>
      </c>
    </row>
    <row r="61" spans="1:1" x14ac:dyDescent="0.25">
      <c r="A61" s="1">
        <v>43525</v>
      </c>
    </row>
    <row r="62" spans="1:1" x14ac:dyDescent="0.25">
      <c r="A62" s="1">
        <v>43526</v>
      </c>
    </row>
    <row r="63" spans="1:1" x14ac:dyDescent="0.25">
      <c r="A63" s="1">
        <v>43527</v>
      </c>
    </row>
    <row r="64" spans="1:1" x14ac:dyDescent="0.25">
      <c r="A64" s="1">
        <v>43528</v>
      </c>
    </row>
    <row r="65" spans="1:2" x14ac:dyDescent="0.25">
      <c r="A65" s="1">
        <v>43529</v>
      </c>
    </row>
    <row r="66" spans="1:2" x14ac:dyDescent="0.25">
      <c r="A66" s="1">
        <v>43530</v>
      </c>
    </row>
    <row r="67" spans="1:2" x14ac:dyDescent="0.25">
      <c r="A67" s="1">
        <v>43531</v>
      </c>
    </row>
    <row r="68" spans="1:2" x14ac:dyDescent="0.25">
      <c r="A68" s="1">
        <v>43532</v>
      </c>
    </row>
    <row r="69" spans="1:2" x14ac:dyDescent="0.25">
      <c r="A69" s="1">
        <v>43533</v>
      </c>
    </row>
    <row r="70" spans="1:2" x14ac:dyDescent="0.25">
      <c r="A70" s="1">
        <v>43534</v>
      </c>
    </row>
    <row r="71" spans="1:2" x14ac:dyDescent="0.25">
      <c r="A71" s="1">
        <v>43590</v>
      </c>
      <c r="B71">
        <v>100000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Vincent_MSI</dc:creator>
  <cp:lastModifiedBy>maison</cp:lastModifiedBy>
  <dcterms:created xsi:type="dcterms:W3CDTF">2019-01-16T16:25:49Z</dcterms:created>
  <dcterms:modified xsi:type="dcterms:W3CDTF">2019-01-16T18:08:41Z</dcterms:modified>
</cp:coreProperties>
</file>