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195" windowWidth="15600" windowHeight="9735" activeTab="2"/>
  </bookViews>
  <sheets>
    <sheet name="Coordonnées" sheetId="1" r:id="rId1"/>
    <sheet name="Produits" sheetId="2" r:id="rId2"/>
    <sheet name="Facture" sheetId="4" r:id="rId3"/>
    <sheet name="Feuil3" sheetId="3" r:id="rId4"/>
  </sheets>
  <definedNames>
    <definedName name="_xlnm.Print_Titles" localSheetId="2">Facture!$12:$12</definedName>
    <definedName name="TitreColonne1">DétailsFacture[[#Headers],[Détails]]</definedName>
  </definedNames>
  <calcPr calcId="145621"/>
</workbook>
</file>

<file path=xl/calcChain.xml><?xml version="1.0" encoding="utf-8"?>
<calcChain xmlns="http://schemas.openxmlformats.org/spreadsheetml/2006/main">
  <c r="D13" i="4" l="1"/>
  <c r="D14" i="4"/>
  <c r="D15" i="4"/>
  <c r="D16" i="4"/>
  <c r="D17" i="4"/>
  <c r="D18" i="4"/>
  <c r="D19" i="4"/>
  <c r="D20" i="4"/>
  <c r="D21" i="4"/>
  <c r="I14" i="4" l="1"/>
  <c r="I15" i="4"/>
  <c r="I16" i="4"/>
  <c r="I18" i="4"/>
  <c r="I20" i="4"/>
  <c r="H14" i="4"/>
  <c r="H15" i="4"/>
  <c r="H16" i="4"/>
  <c r="H18" i="4"/>
  <c r="H20" i="4"/>
  <c r="I13" i="4"/>
  <c r="H13" i="4"/>
  <c r="B14" i="4" l="1"/>
  <c r="F14" i="4" s="1"/>
  <c r="B15" i="4"/>
  <c r="F15" i="4" s="1"/>
  <c r="B16" i="4"/>
  <c r="F16" i="4" s="1"/>
  <c r="B17" i="4"/>
  <c r="B18" i="4"/>
  <c r="B19" i="4"/>
  <c r="B20" i="4"/>
  <c r="B21" i="4"/>
  <c r="B13" i="4"/>
  <c r="F21" i="4"/>
  <c r="F19" i="4"/>
  <c r="F20" i="4"/>
  <c r="F13" i="4"/>
  <c r="F18" i="4"/>
  <c r="I21" i="4" l="1"/>
  <c r="H21" i="4"/>
  <c r="H19" i="4"/>
  <c r="I19" i="4"/>
  <c r="F17" i="4"/>
  <c r="I17" i="4"/>
  <c r="H17" i="4"/>
  <c r="B6" i="4"/>
  <c r="B5" i="4"/>
  <c r="B4" i="4"/>
  <c r="B3" i="4"/>
  <c r="B2" i="4"/>
  <c r="D7" i="4"/>
  <c r="D22" i="4" l="1"/>
  <c r="D25" i="4" s="1"/>
</calcChain>
</file>

<file path=xl/sharedStrings.xml><?xml version="1.0" encoding="utf-8"?>
<sst xmlns="http://schemas.openxmlformats.org/spreadsheetml/2006/main" count="2379" uniqueCount="816">
  <si>
    <t>DEVIS</t>
  </si>
  <si>
    <t>Détails</t>
  </si>
  <si>
    <t>Montant unitaire</t>
  </si>
  <si>
    <t>Quantité</t>
  </si>
  <si>
    <t>Total</t>
  </si>
  <si>
    <t>SOUS-TOTAL</t>
  </si>
  <si>
    <t>TAUX TVA</t>
  </si>
  <si>
    <t>AUTRES</t>
  </si>
  <si>
    <t>TOTAL</t>
  </si>
  <si>
    <t>NOUS VOUS REMERCIONS DE VOTRE CONFIANCE.</t>
  </si>
  <si>
    <t>NOM:</t>
  </si>
  <si>
    <t>ADRESSE:</t>
  </si>
  <si>
    <t>CODE POSTAL:</t>
  </si>
  <si>
    <t>VILLE:</t>
  </si>
  <si>
    <t>xx</t>
  </si>
  <si>
    <t>Mr xx</t>
  </si>
  <si>
    <t>TELEPHONE:</t>
  </si>
  <si>
    <t>Produit</t>
  </si>
  <si>
    <t xml:space="preserve">montant </t>
  </si>
  <si>
    <t>Tradifond c25/30 xc2</t>
  </si>
  <si>
    <t>Tradiplan c25/30 xf1 s3</t>
  </si>
  <si>
    <t>Fluidiplan c25/30xf1 s4</t>
  </si>
  <si>
    <t>Microplan c25/30 xf1 s3</t>
  </si>
  <si>
    <t>Microplan c25/30 xf1 s4</t>
  </si>
  <si>
    <t>Traditerrasse c25/30 xf1 s3</t>
  </si>
  <si>
    <t>Pavmix 250</t>
  </si>
  <si>
    <t>Pavmix 300</t>
  </si>
  <si>
    <t>Pavmix 350</t>
  </si>
  <si>
    <t>Plus value enlèvement</t>
  </si>
  <si>
    <t>ACLOU</t>
  </si>
  <si>
    <t>Transport Zone 04</t>
  </si>
  <si>
    <t>ACQUIGNY</t>
  </si>
  <si>
    <t>Transport Zone 03</t>
  </si>
  <si>
    <t>AILLY</t>
  </si>
  <si>
    <t>Zone 03</t>
  </si>
  <si>
    <t>ALIZAY</t>
  </si>
  <si>
    <t>Zone 01</t>
  </si>
  <si>
    <t>ALLOUVILLE-BELLEFOSSE</t>
  </si>
  <si>
    <t>Zone 04</t>
  </si>
  <si>
    <t>AMFREVILLE-LA-CAMPAGNE</t>
  </si>
  <si>
    <t>Zone 05</t>
  </si>
  <si>
    <t>AMFREVILLE-LA-MI-VOIE</t>
  </si>
  <si>
    <t>AMFREVILLE-LES-CHAMPS</t>
  </si>
  <si>
    <t>Zone 02</t>
  </si>
  <si>
    <t>AMFREVILLE-SOUS-LES-MONTS</t>
  </si>
  <si>
    <t>AMFREVILLE-SUR-ITON</t>
  </si>
  <si>
    <t>ANCEAUMEVILLE</t>
  </si>
  <si>
    <t>ANCRETIEVILLE-SAINT-VICTOR</t>
  </si>
  <si>
    <t>ANDE</t>
  </si>
  <si>
    <t>ANET</t>
  </si>
  <si>
    <t>Zone 07</t>
  </si>
  <si>
    <t>ANGERVILLE-LA-CAMPAGNE</t>
  </si>
  <si>
    <t>ANGERVILLE-LA-MARTEL</t>
  </si>
  <si>
    <t>Zone 08</t>
  </si>
  <si>
    <t>ANNEVILLE-AMBOURVILLE</t>
  </si>
  <si>
    <t>ANVEVILLE</t>
  </si>
  <si>
    <t>Zone 06</t>
  </si>
  <si>
    <t>ARMENTIERES-SUR-AVRE</t>
  </si>
  <si>
    <t>ARNIERES-SUR-ITON</t>
  </si>
  <si>
    <t>AUBEVOYE</t>
  </si>
  <si>
    <t>AULNAY-SUR-ITON</t>
  </si>
  <si>
    <t>AUTHEUIL-AUTHOUILLET</t>
  </si>
  <si>
    <t>AUTHIEUX-RATIEVILLE</t>
  </si>
  <si>
    <t>AUTRETOT</t>
  </si>
  <si>
    <t>AUZEBOSC</t>
  </si>
  <si>
    <t>AUZOUVILLE-L'ESNEVAL</t>
  </si>
  <si>
    <t>AUZOUVILLE-SUR-RY</t>
  </si>
  <si>
    <t>AUZOUVILLE-SUR-SAANE</t>
  </si>
  <si>
    <t>AVIRON</t>
  </si>
  <si>
    <t>AVRILLY</t>
  </si>
  <si>
    <t>BACQUEPUIS</t>
  </si>
  <si>
    <t>BACQUEVILLE</t>
  </si>
  <si>
    <t>BAONS-LE-COMTE</t>
  </si>
  <si>
    <t>BARC</t>
  </si>
  <si>
    <t>BARDOUVILLE</t>
  </si>
  <si>
    <t>BARENTIN</t>
  </si>
  <si>
    <t>BARNEVILLE-SUR-SEINE</t>
  </si>
  <si>
    <t>BARQUET</t>
  </si>
  <si>
    <t>BEAUBRAY</t>
  </si>
  <si>
    <t>BEAUFICEL-EN-LYONS</t>
  </si>
  <si>
    <t>BEAUMESNIL</t>
  </si>
  <si>
    <t>BEAUMONTEL</t>
  </si>
  <si>
    <t>BEAUMONT-LE-ROGER</t>
  </si>
  <si>
    <t>BEAUTOT</t>
  </si>
  <si>
    <t>BELBEUF</t>
  </si>
  <si>
    <t>BELLEVILLE-EN-CAUX</t>
  </si>
  <si>
    <t>BEMECOURT</t>
  </si>
  <si>
    <t>BENESVILLE</t>
  </si>
  <si>
    <t>BERENGEVILLE-LA-CAMPAGNE</t>
  </si>
  <si>
    <t>BERNAY</t>
  </si>
  <si>
    <t>BERNIENVILLE</t>
  </si>
  <si>
    <t>BERNIERES-SUR-SEINE</t>
  </si>
  <si>
    <t>BERTRIMONT</t>
  </si>
  <si>
    <t>BERVILLE</t>
  </si>
  <si>
    <t>BERVILLE-EN-ROUMOIS</t>
  </si>
  <si>
    <t>BERVILLE-LA-CAMPAGNE</t>
  </si>
  <si>
    <t>BERVILLE-SUR-SEINE</t>
  </si>
  <si>
    <t>BETTEVILLE</t>
  </si>
  <si>
    <t>BEUZEVILLE-LA-GUERARD</t>
  </si>
  <si>
    <t>BEZANCOURT</t>
  </si>
  <si>
    <t>BEZU-LA-FORET</t>
  </si>
  <si>
    <t>BIHOREL</t>
  </si>
  <si>
    <t>BIVILLE-LA-RIVIERE</t>
  </si>
  <si>
    <t>BLACOURT</t>
  </si>
  <si>
    <t>Zone 10</t>
  </si>
  <si>
    <t>BLACQUEVILLE</t>
  </si>
  <si>
    <t>BLAINVILLE-CREVON</t>
  </si>
  <si>
    <t>BOIS-ANZERAY</t>
  </si>
  <si>
    <t>BOIS-ARNAULT</t>
  </si>
  <si>
    <t>Zone 09</t>
  </si>
  <si>
    <t>BOIS-D'ENNEBOURG</t>
  </si>
  <si>
    <t>BOIS-GUILLAUME</t>
  </si>
  <si>
    <t>BOIS-HIMONT</t>
  </si>
  <si>
    <t>BOIS-L'EVEQUE</t>
  </si>
  <si>
    <t>BOISNEY</t>
  </si>
  <si>
    <t>BOISSAY</t>
  </si>
  <si>
    <t>BOISSET-LES-PREVANCHES</t>
  </si>
  <si>
    <t>BOISSEY-LE-CHATEL</t>
  </si>
  <si>
    <t>BONCOURT</t>
  </si>
  <si>
    <t>BONNEVILLE-APTOT</t>
  </si>
  <si>
    <t>BONSECOURS</t>
  </si>
  <si>
    <t>BOOS</t>
  </si>
  <si>
    <t>BOSC-BENARD-COMMIN</t>
  </si>
  <si>
    <t>BOSC-BENARD-CRESCY</t>
  </si>
  <si>
    <t>BOSC-GUERARD-SAINT-ADRIEN</t>
  </si>
  <si>
    <t>BOSC-HYONS</t>
  </si>
  <si>
    <t>BOSC-RENOULT-EN-ROUMOIS</t>
  </si>
  <si>
    <t>BOSGOUET</t>
  </si>
  <si>
    <t>BOSGUERARD-DE-MARCOUVILLE</t>
  </si>
  <si>
    <t>BOSNORMAND</t>
  </si>
  <si>
    <t>BOSQUENTIN</t>
  </si>
  <si>
    <t>BOSROBERT</t>
  </si>
  <si>
    <t>BOSVILLE</t>
  </si>
  <si>
    <t>BOUDEVILLE</t>
  </si>
  <si>
    <t>BOUQUETOT</t>
  </si>
  <si>
    <t>BOURDAINVILLE</t>
  </si>
  <si>
    <t>BOURG-ACHARD</t>
  </si>
  <si>
    <t>BOURG-BEAUDOUIN</t>
  </si>
  <si>
    <t>BOURGTHEROULDE-INFREVILLE</t>
  </si>
  <si>
    <t>BOURNAINVILLE-FAVEROLLES</t>
  </si>
  <si>
    <t>BOURTH</t>
  </si>
  <si>
    <t>BOUVILLE</t>
  </si>
  <si>
    <t>BRAY</t>
  </si>
  <si>
    <t>BREMONTIER-MERVAL</t>
  </si>
  <si>
    <t>BRESTOT</t>
  </si>
  <si>
    <t>BRETAGNOLLES</t>
  </si>
  <si>
    <t>BRETEUIL</t>
  </si>
  <si>
    <t>BRETIGNY</t>
  </si>
  <si>
    <t>BRIONNE</t>
  </si>
  <si>
    <t>BROSVILLE</t>
  </si>
  <si>
    <t>BUIS-SUR-DAMVILLE</t>
  </si>
  <si>
    <t>BUREY</t>
  </si>
  <si>
    <t>BUTOT</t>
  </si>
  <si>
    <t>CAILLOUET-ORGEVILLE</t>
  </si>
  <si>
    <t>CAILLY-SUR-EURE</t>
  </si>
  <si>
    <t>CALLEVILLE-LES-DEUX-EGLISES</t>
  </si>
  <si>
    <t>CANAPPEVILLE</t>
  </si>
  <si>
    <t>CANTELEU</t>
  </si>
  <si>
    <t>DIEPPEDALLE CROISSET</t>
  </si>
  <si>
    <t>CANY-BARVILLE</t>
  </si>
  <si>
    <t>CAORCHES-SAINT-NICOLAS</t>
  </si>
  <si>
    <t>CARVILLE-LA-FOLLETIERE</t>
  </si>
  <si>
    <t>CARVILLE-POT-DE-FER</t>
  </si>
  <si>
    <t>CATENAY</t>
  </si>
  <si>
    <t>CAUDEBEC-EN-CAUX</t>
  </si>
  <si>
    <t>CAUDEBEC-LES-ELBEUF</t>
  </si>
  <si>
    <t>CAUGE</t>
  </si>
  <si>
    <t>CAUMONT</t>
  </si>
  <si>
    <t>CESSEVILLE</t>
  </si>
  <si>
    <t>CHAMBRAY</t>
  </si>
  <si>
    <t>CHAMP-DOLENT</t>
  </si>
  <si>
    <t>CHAMPENARD</t>
  </si>
  <si>
    <t>CHAMPIGNOLLES</t>
  </si>
  <si>
    <t>CHAMPIGNY-LA-FUTELAYE</t>
  </si>
  <si>
    <t>CHANTELOUP</t>
  </si>
  <si>
    <t>CHARLEVAL</t>
  </si>
  <si>
    <t>CHAVIGNY-BAILLEUL</t>
  </si>
  <si>
    <t>CHERONVILLIERS</t>
  </si>
  <si>
    <t>CIDEVILLE</t>
  </si>
  <si>
    <t>CIERREY</t>
  </si>
  <si>
    <t>CINTRAY</t>
  </si>
  <si>
    <t>CLAVILLE</t>
  </si>
  <si>
    <t>CLEON</t>
  </si>
  <si>
    <t>CLERES</t>
  </si>
  <si>
    <t>CLEUVILLE</t>
  </si>
  <si>
    <t>CLIPONVILLE</t>
  </si>
  <si>
    <t>COLLANDRES-QUINCARNON</t>
  </si>
  <si>
    <t>COMBON</t>
  </si>
  <si>
    <t>CONCHES-EN-OUCHE</t>
  </si>
  <si>
    <t>CONDE-SUR-ITON</t>
  </si>
  <si>
    <t>CONDE-SUR-RISLE</t>
  </si>
  <si>
    <t>CONNELLES</t>
  </si>
  <si>
    <t>CORMEILLES</t>
  </si>
  <si>
    <t>CORNEUIL</t>
  </si>
  <si>
    <t>CORNEVILLE-LA-FOUQUETIERE</t>
  </si>
  <si>
    <t>CORNEVILLE-SUR-RISLE</t>
  </si>
  <si>
    <t>CORNY</t>
  </si>
  <si>
    <t>COUDRAY</t>
  </si>
  <si>
    <t>COUDRES</t>
  </si>
  <si>
    <t>COURBEPINE</t>
  </si>
  <si>
    <t>COURDEMANCHE</t>
  </si>
  <si>
    <t>CRASVILLE</t>
  </si>
  <si>
    <t>CRESTOT</t>
  </si>
  <si>
    <t>CRIQUEBEUF-LA-CAMPAGNE</t>
  </si>
  <si>
    <t>CRIQUEBEUF-SUR-SEINE</t>
  </si>
  <si>
    <t>CRIQUETOT-SUR-OUVILLE</t>
  </si>
  <si>
    <t>CROISY-SUR-ANDELLE</t>
  </si>
  <si>
    <t>CROISY-SUR-EURE</t>
  </si>
  <si>
    <t>CROIX-MARE</t>
  </si>
  <si>
    <t>CROSVILLE-LA-VIEILLE</t>
  </si>
  <si>
    <t>CROTH</t>
  </si>
  <si>
    <t>CUVERVILLE</t>
  </si>
  <si>
    <t>DAME-MARIE</t>
  </si>
  <si>
    <t>DAMPIERRE-EN-BRAY</t>
  </si>
  <si>
    <t>DAMVILLE</t>
  </si>
  <si>
    <t>DARDEZ</t>
  </si>
  <si>
    <t>DARNETAL</t>
  </si>
  <si>
    <t>DAUBEUF-LA-CAMPAGNE</t>
  </si>
  <si>
    <t>DAUBEUF-PRES-VATTEVILLE</t>
  </si>
  <si>
    <t>DEVILLE-LES-ROUEN</t>
  </si>
  <si>
    <t>DOUDEAUVILLE-EN-VEXIN</t>
  </si>
  <si>
    <t>DOUDEVILLE</t>
  </si>
  <si>
    <t>DOUVILLE-SUR-ANDELLE</t>
  </si>
  <si>
    <t>DRUCOURT</t>
  </si>
  <si>
    <t>DUCLAIR</t>
  </si>
  <si>
    <t>DURANVILLE</t>
  </si>
  <si>
    <t>ECALLES-ALIX</t>
  </si>
  <si>
    <t>ECAQUELON</t>
  </si>
  <si>
    <t>ECARDENVILLE-LA-CAMPAGNE</t>
  </si>
  <si>
    <t>ECARDENVILLE-SUR-EURE</t>
  </si>
  <si>
    <t>ECAUVILLE</t>
  </si>
  <si>
    <t>ECRETTEVILLE-LES-BAONS</t>
  </si>
  <si>
    <t>ECTOT-L'AUBER</t>
  </si>
  <si>
    <t>ECTOT-LES-BAONS</t>
  </si>
  <si>
    <t>ELBEUF</t>
  </si>
  <si>
    <t>EMALLEVILLE</t>
  </si>
  <si>
    <t>EMANVILLE</t>
  </si>
  <si>
    <t>ENVRONVILLE</t>
  </si>
  <si>
    <t>EPAIGNES</t>
  </si>
  <si>
    <t>EPEGARD</t>
  </si>
  <si>
    <t>EPIEDS</t>
  </si>
  <si>
    <t>EPINAY</t>
  </si>
  <si>
    <t>EPINAY-SUR-DUCLAIR</t>
  </si>
  <si>
    <t>EPREVILLE-EN-LIEUVIN</t>
  </si>
  <si>
    <t>EPREVILLE-EN-ROUMOIS</t>
  </si>
  <si>
    <t>EPREVILLE-PRES-LE-NEUBOURG</t>
  </si>
  <si>
    <t>ESLETTES</t>
  </si>
  <si>
    <t>ESTEVILLE</t>
  </si>
  <si>
    <t>ETALLEVILLE</t>
  </si>
  <si>
    <t>ETOUTTEVILLE</t>
  </si>
  <si>
    <t>ETURQUERAYE</t>
  </si>
  <si>
    <t>EVREUX</t>
  </si>
  <si>
    <t>EZY-SUR-EURE</t>
  </si>
  <si>
    <t>FARCEAUX</t>
  </si>
  <si>
    <t>FAVEROLLES-LA-CAMPAGNE</t>
  </si>
  <si>
    <t>FERRIERES-EN-BRAY</t>
  </si>
  <si>
    <t>FERRIERES-HAUT-CLOCHER</t>
  </si>
  <si>
    <t>FERRIERES-SAINT-HILAIRE</t>
  </si>
  <si>
    <t>FEUGUEROLLES</t>
  </si>
  <si>
    <t>FIQUEFLEUR-EQUAINVILLE</t>
  </si>
  <si>
    <t>FLAMANVILLE</t>
  </si>
  <si>
    <t>FLANCOURT-CATELON</t>
  </si>
  <si>
    <t>FLEURY-LA-FORET</t>
  </si>
  <si>
    <t>FLEURY-SUR-ANDELLE</t>
  </si>
  <si>
    <t>FLIPOU</t>
  </si>
  <si>
    <t>FOLLEVILLE</t>
  </si>
  <si>
    <t>FONTAINE-BELLENGER</t>
  </si>
  <si>
    <t>FONTAINE-HEUDEBOURG</t>
  </si>
  <si>
    <t>FONTAINE-L'ABBE</t>
  </si>
  <si>
    <t>FONTAINE-LA-LOUVET</t>
  </si>
  <si>
    <t>FONTAINE-LA-SORET</t>
  </si>
  <si>
    <t>FONTAINE-LE-BOURG</t>
  </si>
  <si>
    <t>FONTAINE-SOUS-JOUY</t>
  </si>
  <si>
    <t>FONTAINE-SOUS-PREAUX</t>
  </si>
  <si>
    <t>FOUCRAINVILLE</t>
  </si>
  <si>
    <t>FOUQUEVILLE</t>
  </si>
  <si>
    <t>FRANCHEVILLE</t>
  </si>
  <si>
    <t>FRANQUEVILLE</t>
  </si>
  <si>
    <t>FRANQUEVILLE-SAINT-PIERRE</t>
  </si>
  <si>
    <t>FRENEUSE</t>
  </si>
  <si>
    <t>FRENEUSE-SUR-RISLE</t>
  </si>
  <si>
    <t>FRESNE-CAUVERVILLE</t>
  </si>
  <si>
    <t>FRESNE-L'ARCHEVEQUE</t>
  </si>
  <si>
    <t>FRESNE-LE-PLAN</t>
  </si>
  <si>
    <t>FRESNEY</t>
  </si>
  <si>
    <t>FRESQUIENNES</t>
  </si>
  <si>
    <t>FREVILLE</t>
  </si>
  <si>
    <t>FULTOT</t>
  </si>
  <si>
    <t>GADENCOURT</t>
  </si>
  <si>
    <t>GAILLARDBOIS-CRESSENVILLE</t>
  </si>
  <si>
    <t>GARENCIERES</t>
  </si>
  <si>
    <t>GARENNES-SUR-EURE</t>
  </si>
  <si>
    <t>GAUCIEL</t>
  </si>
  <si>
    <t>GAUDREVILLE-LA-RIVIERE</t>
  </si>
  <si>
    <t>GAUVILLE-LA-CAMPAGNE</t>
  </si>
  <si>
    <t>GISAY-LA-COUDRE</t>
  </si>
  <si>
    <t>GIVERVILLE</t>
  </si>
  <si>
    <t>GLISOLLES</t>
  </si>
  <si>
    <t>GLOS-SUR-RISLE</t>
  </si>
  <si>
    <t>GONNETOT</t>
  </si>
  <si>
    <t>GONZEVILLE</t>
  </si>
  <si>
    <t>GOUPILLIERES</t>
  </si>
  <si>
    <t>GOUTTIERES</t>
  </si>
  <si>
    <t>GOUVILLE</t>
  </si>
  <si>
    <t>GOUY</t>
  </si>
  <si>
    <t>GRAINVILLE</t>
  </si>
  <si>
    <t>GRAINVILLE-LA-TEINTURIERE</t>
  </si>
  <si>
    <t>GRAINVILLE-SUR-RY</t>
  </si>
  <si>
    <t>GRAND-CAMP</t>
  </si>
  <si>
    <t>GRANDCHAIN</t>
  </si>
  <si>
    <t>GRAND-COURONNE</t>
  </si>
  <si>
    <t>LES ESSARTS</t>
  </si>
  <si>
    <t>GRANDVILLIERS</t>
  </si>
  <si>
    <t>GRAVERON-SEMERVILLE</t>
  </si>
  <si>
    <t>GRAVIGNY</t>
  </si>
  <si>
    <t>GREMONVILLE</t>
  </si>
  <si>
    <t>GROSLEY-SUR-RISLE</t>
  </si>
  <si>
    <t>GROSSOEUVRE</t>
  </si>
  <si>
    <t>GRUGNY</t>
  </si>
  <si>
    <t>GUERNANVILLE</t>
  </si>
  <si>
    <t>GUEUTTEVILLE</t>
  </si>
  <si>
    <t>GUICHAINVILLE</t>
  </si>
  <si>
    <t>HARCANVILLE</t>
  </si>
  <si>
    <t>HARCOURT</t>
  </si>
  <si>
    <t>HARDENCOURT-COCHEREL</t>
  </si>
  <si>
    <t>HAUTOT-LE-VATOIS</t>
  </si>
  <si>
    <t>HAUTOT-SAINT-SULPICE</t>
  </si>
  <si>
    <t>HAUTOT-SUR-SEINE</t>
  </si>
  <si>
    <t>HAUVILLE</t>
  </si>
  <si>
    <t>HECMANVILLE</t>
  </si>
  <si>
    <t>HECTOMARE</t>
  </si>
  <si>
    <t>HENOUVILLE</t>
  </si>
  <si>
    <t>HERICOURT-EN-CAUX</t>
  </si>
  <si>
    <t>HERQUEVILLE</t>
  </si>
  <si>
    <t>HEUDEBOUVILLE</t>
  </si>
  <si>
    <t>HEUDREVILLE-EN-LIEUVIN</t>
  </si>
  <si>
    <t>HEUDREVILLE-SUR-EURE</t>
  </si>
  <si>
    <t>HEUQUEVILLE</t>
  </si>
  <si>
    <t>HEURTEAUVILLE</t>
  </si>
  <si>
    <t>HONDOUVILLE</t>
  </si>
  <si>
    <t>HONGUEMARE-GUENOUVILLE</t>
  </si>
  <si>
    <t>HOUETTEVILLE</t>
  </si>
  <si>
    <t>HOULBEC-PRES-LE-GROS-THEIL</t>
  </si>
  <si>
    <t>HOUPPEVILLE</t>
  </si>
  <si>
    <t>HOUVILLE-EN-VEXIN</t>
  </si>
  <si>
    <t>HUEST</t>
  </si>
  <si>
    <t>HUGLEVILLE-EN-CAUX</t>
  </si>
  <si>
    <t>IGOVILLE</t>
  </si>
  <si>
    <t>ILLEVILLE-SUR-MONTFORT</t>
  </si>
  <si>
    <t>IMBLEVILLE</t>
  </si>
  <si>
    <t>INCARVILLE</t>
  </si>
  <si>
    <t>IRAI</t>
  </si>
  <si>
    <t>IRREVILLE</t>
  </si>
  <si>
    <t>ISNEAUVILLE</t>
  </si>
  <si>
    <t>IVILLE</t>
  </si>
  <si>
    <t>IVRY-LA-BATAILLE</t>
  </si>
  <si>
    <t>JONQUERETS-DE-LIVET</t>
  </si>
  <si>
    <t>JOUY-SUR-EURE</t>
  </si>
  <si>
    <t>JUIGNETTES</t>
  </si>
  <si>
    <t>JUMELLES</t>
  </si>
  <si>
    <t>JUMIEGES</t>
  </si>
  <si>
    <t>LA BARRE-EN-OUCHE</t>
  </si>
  <si>
    <t>LA BOISSIERE</t>
  </si>
  <si>
    <t>LA BONNEVILLE-SUR-ITON</t>
  </si>
  <si>
    <t>LA BOUILLE</t>
  </si>
  <si>
    <t>LA CHAPELLE-DU-BOIS-DES-FAULX</t>
  </si>
  <si>
    <t>LA CHAPELLE-HARENG</t>
  </si>
  <si>
    <t>LA COUTURE-BOUSSEY</t>
  </si>
  <si>
    <t>LA CROISILLE</t>
  </si>
  <si>
    <t>LA CROIX-SAINT-LEUFROY</t>
  </si>
  <si>
    <t>LA FERRIERE-SUR-RISLE</t>
  </si>
  <si>
    <t>LA FOLLETIERE</t>
  </si>
  <si>
    <t>LA FONTELAYE</t>
  </si>
  <si>
    <t>LA FORET-DU-PARC</t>
  </si>
  <si>
    <t>LA GOULAFRIERE</t>
  </si>
  <si>
    <t>LA GUEROULDE</t>
  </si>
  <si>
    <t>LA HARENGERE</t>
  </si>
  <si>
    <t>LA HAYE-AUBREE</t>
  </si>
  <si>
    <t>LA HAYE-DE-CALLEVILLE</t>
  </si>
  <si>
    <t>LA HAYE-DE-ROUTOT</t>
  </si>
  <si>
    <t>LA HAYE-DU-THEIL</t>
  </si>
  <si>
    <t>LA HAYE-LE-COMTE</t>
  </si>
  <si>
    <t>LA HAYE-MALHERBE</t>
  </si>
  <si>
    <t>LA HAYE-SAINT-SYLVESTRE</t>
  </si>
  <si>
    <t>LA HOUSSAYE</t>
  </si>
  <si>
    <t>LA HOUSSAYE-BERANGER</t>
  </si>
  <si>
    <t>LA LANDE-SAINT-LEGER</t>
  </si>
  <si>
    <t>LA LONDE</t>
  </si>
  <si>
    <t>LA MADELEINE-DE-NONANCOURT</t>
  </si>
  <si>
    <t>LA MAILLERAYE-SUR-SEINE</t>
  </si>
  <si>
    <t>LA NEUVE-LYRE</t>
  </si>
  <si>
    <t>LA NEUVILLE-CHANT-D'OISEL</t>
  </si>
  <si>
    <t>LA NEUVILLE-DU-BOSC</t>
  </si>
  <si>
    <t>LA POTERIE-MATHIEU</t>
  </si>
  <si>
    <t>LA PYLE</t>
  </si>
  <si>
    <t>LA ROQUETTE</t>
  </si>
  <si>
    <t>LA ROUSSIERE</t>
  </si>
  <si>
    <t>LA SAUSSAYE</t>
  </si>
  <si>
    <t>LA TRINITE</t>
  </si>
  <si>
    <t>LA TRINITE-DE-REVILLE</t>
  </si>
  <si>
    <t>LA TRINITE-DE-THOUBERVILLE</t>
  </si>
  <si>
    <t>LA VACHERIE</t>
  </si>
  <si>
    <t>LA VAUPALIERE</t>
  </si>
  <si>
    <t>LA VIEILLE-LYRE</t>
  </si>
  <si>
    <t>LA VIEUX-RUE</t>
  </si>
  <si>
    <t>LAMBERVILLE</t>
  </si>
  <si>
    <t>LAMMERVILLE</t>
  </si>
  <si>
    <t>LANDEPEREUSE</t>
  </si>
  <si>
    <t>LAUNAY</t>
  </si>
  <si>
    <t>LE BEC-THOMAS</t>
  </si>
  <si>
    <t>LE BOCASSE</t>
  </si>
  <si>
    <t>LE BOSC-ROGER-EN-ROUMOIS</t>
  </si>
  <si>
    <t>LE BOULAY-MORIN</t>
  </si>
  <si>
    <t>LE CATELIER</t>
  </si>
  <si>
    <t>LE CHESNE</t>
  </si>
  <si>
    <t>LE CORMIER</t>
  </si>
  <si>
    <t>LE FAVRIL</t>
  </si>
  <si>
    <t>LE FIDELAIRE</t>
  </si>
  <si>
    <t>LE FRESNE</t>
  </si>
  <si>
    <t>LE GRAND-QUEVILLY</t>
  </si>
  <si>
    <t>LE GROS-THEIL</t>
  </si>
  <si>
    <t>LE HANOUARD</t>
  </si>
  <si>
    <t>LE HERON</t>
  </si>
  <si>
    <t>LE HOULME</t>
  </si>
  <si>
    <t>LE MANOIR</t>
  </si>
  <si>
    <t>LE MESNIL-ESNARD</t>
  </si>
  <si>
    <t>LE MESNIL-FUGUET</t>
  </si>
  <si>
    <t>LE MESNIL-HARDRAY</t>
  </si>
  <si>
    <t>LE MESNIL-JOURDAIN</t>
  </si>
  <si>
    <t>LE MESNIL-SOUS-JUMIEGES</t>
  </si>
  <si>
    <t>LE NEUBOURG</t>
  </si>
  <si>
    <t>LE NOYER-EN-OUCHE</t>
  </si>
  <si>
    <t>LE PETIT-QUEVILLY</t>
  </si>
  <si>
    <t>LE PLANQUAY</t>
  </si>
  <si>
    <t>LE PLESSIS-GROHAN</t>
  </si>
  <si>
    <t>LE PLESSIS-HEBERT</t>
  </si>
  <si>
    <t>LE PLESSIS-SAINTE-OPPORTUNE</t>
  </si>
  <si>
    <t>LE RONCENAY-AUTHENAY</t>
  </si>
  <si>
    <t>LE SACQ</t>
  </si>
  <si>
    <t>LE THEIL-NOLENT</t>
  </si>
  <si>
    <t>LE THUIT</t>
  </si>
  <si>
    <t>LE THUIT-ANGER</t>
  </si>
  <si>
    <t>LE THUIT-SIGNOL</t>
  </si>
  <si>
    <t>LE THUIT-SIMER</t>
  </si>
  <si>
    <t>LE TILLEUL-LAMBERT</t>
  </si>
  <si>
    <t>LE TILLEUL-OTHON</t>
  </si>
  <si>
    <t>LE TORP-MESNIL</t>
  </si>
  <si>
    <t>LE TORPT</t>
  </si>
  <si>
    <t>LE TRAIT</t>
  </si>
  <si>
    <t>LE TREMBLAY-OMONVILLE</t>
  </si>
  <si>
    <t>LE TRONCQ</t>
  </si>
  <si>
    <t>LE TRONQUAY</t>
  </si>
  <si>
    <t>LE VAL-DAVID</t>
  </si>
  <si>
    <t>LE VAUDREUIL</t>
  </si>
  <si>
    <t>LE VIEIL-EVREUX</t>
  </si>
  <si>
    <t>LERY</t>
  </si>
  <si>
    <t>LES ANDELYS</t>
  </si>
  <si>
    <t>LES AUTHIEUX</t>
  </si>
  <si>
    <t>LES AUTHIEUX-SUR-LE-PORT-SAINT-O</t>
  </si>
  <si>
    <t>LES BAUX-DE-BRETEUIL</t>
  </si>
  <si>
    <t>LES BAUX-SAINTE-CROIX</t>
  </si>
  <si>
    <t>LES CENT-ACRES</t>
  </si>
  <si>
    <t>LES DAMPS</t>
  </si>
  <si>
    <t>LES HOGUES</t>
  </si>
  <si>
    <t>LES PLACES</t>
  </si>
  <si>
    <t>LES PREAUX</t>
  </si>
  <si>
    <t>LES VENTES</t>
  </si>
  <si>
    <t>LETTEGUIVES</t>
  </si>
  <si>
    <t>LIGNEROLLES</t>
  </si>
  <si>
    <t>LILLY</t>
  </si>
  <si>
    <t>LIMESY</t>
  </si>
  <si>
    <t>LINDEBEUF</t>
  </si>
  <si>
    <t>LISORS</t>
  </si>
  <si>
    <t>LIVET-SUR-AUTHOU</t>
  </si>
  <si>
    <t>LOUVERSEY</t>
  </si>
  <si>
    <t>LOUVETOT</t>
  </si>
  <si>
    <t>LOUVIERS</t>
  </si>
  <si>
    <t>LOUYE</t>
  </si>
  <si>
    <t>LYONS-LA-FORET</t>
  </si>
  <si>
    <t>MALAUNAY</t>
  </si>
  <si>
    <t>MALLEVILLE-LES-GRES</t>
  </si>
  <si>
    <t>MALLEVILLE-SUR-LE-BEC</t>
  </si>
  <si>
    <t>MALOUY</t>
  </si>
  <si>
    <t>MANDEVILLE</t>
  </si>
  <si>
    <t>MANDRES</t>
  </si>
  <si>
    <t>MANIQUERVILLE</t>
  </si>
  <si>
    <t>MANNEVILLE-LA-RAOULT</t>
  </si>
  <si>
    <t>MANNEVILLE-SUR-RISLE</t>
  </si>
  <si>
    <t>MANTHELON</t>
  </si>
  <si>
    <t>MARAIS-VERNIER</t>
  </si>
  <si>
    <t>MARBEUF</t>
  </si>
  <si>
    <t>MARCILLY-LA-CAMPAGNE</t>
  </si>
  <si>
    <t>MARCILLY-SUR-EURE</t>
  </si>
  <si>
    <t>MAROMME</t>
  </si>
  <si>
    <t>MARTAINVILLE</t>
  </si>
  <si>
    <t>MARTAINVILLE-EPREVILLE</t>
  </si>
  <si>
    <t>MARTOT</t>
  </si>
  <si>
    <t>MAULEVRIER-SAINTE-GERTRUDE</t>
  </si>
  <si>
    <t>MAUNY</t>
  </si>
  <si>
    <t>MELICOURT</t>
  </si>
  <si>
    <t>MENESQUEVILLE</t>
  </si>
  <si>
    <t>MENILLES</t>
  </si>
  <si>
    <t>MENNEVAL</t>
  </si>
  <si>
    <t>MENTHEVILLE</t>
  </si>
  <si>
    <t>MERICOURT</t>
  </si>
  <si>
    <t>MESNIL-PANNEVILLE</t>
  </si>
  <si>
    <t>MESNIL-RAOUL</t>
  </si>
  <si>
    <t>MESNIL-ROUSSET</t>
  </si>
  <si>
    <t>MESNIL-VERCLIVES</t>
  </si>
  <si>
    <t>MISEREY</t>
  </si>
  <si>
    <t>MOISVILLE</t>
  </si>
  <si>
    <t>MONTAURE</t>
  </si>
  <si>
    <t>MONT-CAUVAIRE</t>
  </si>
  <si>
    <t>MONT-DE-L'IF</t>
  </si>
  <si>
    <t>MONTFORT-SUR-RISLE</t>
  </si>
  <si>
    <t>MONTIGNY</t>
  </si>
  <si>
    <t>MONTMAIN</t>
  </si>
  <si>
    <t>MONTREUIL-L'ARGILLE</t>
  </si>
  <si>
    <t>MONTROTY</t>
  </si>
  <si>
    <t>MONT-SAINT-AIGNAN</t>
  </si>
  <si>
    <t>MONTVILLE</t>
  </si>
  <si>
    <t>MORGNY</t>
  </si>
  <si>
    <t>MORGNY-LA-POMMERAYE</t>
  </si>
  <si>
    <t>MORSAN</t>
  </si>
  <si>
    <t>MOTTEVILLE</t>
  </si>
  <si>
    <t>MOUETTES</t>
  </si>
  <si>
    <t>MOULINEAUX</t>
  </si>
  <si>
    <t>MOUSSEAUX-NEUVILLE</t>
  </si>
  <si>
    <t>MUCHEDENT</t>
  </si>
  <si>
    <t>MUIDS</t>
  </si>
  <si>
    <t>NAGEL-SEEZ-MESNIL</t>
  </si>
  <si>
    <t>NASSANDRES</t>
  </si>
  <si>
    <t>NEAUFLES-AUVERGNY</t>
  </si>
  <si>
    <t>NEUF-MARCHE</t>
  </si>
  <si>
    <t>NEUILLY</t>
  </si>
  <si>
    <t>NEUVILLE-SUR-AUTHOU</t>
  </si>
  <si>
    <t>NOARDS</t>
  </si>
  <si>
    <t>NOGENT-LE-SEC</t>
  </si>
  <si>
    <t>NONANCOURT</t>
  </si>
  <si>
    <t>NORMANVILLE</t>
  </si>
  <si>
    <t>NOTRE-DAME-DE-BLIQUETUIT</t>
  </si>
  <si>
    <t>NOTRE-DAME-DE-BONDEVILLE</t>
  </si>
  <si>
    <t>NOTRE-DAME-D'EPINE</t>
  </si>
  <si>
    <t>NOTRE-DAME-DU-HAMEL</t>
  </si>
  <si>
    <t>OCQUEVILLE</t>
  </si>
  <si>
    <t>OISSEL</t>
  </si>
  <si>
    <t>ORIVAL</t>
  </si>
  <si>
    <t>ORMES</t>
  </si>
  <si>
    <t>ORVAUX</t>
  </si>
  <si>
    <t>OUAINVILLE</t>
  </si>
  <si>
    <t>OURVILLE-EN-CAUX</t>
  </si>
  <si>
    <t>OUVILLE-L'ABBAYE</t>
  </si>
  <si>
    <t>PARVILLE</t>
  </si>
  <si>
    <t>PAVILLY</t>
  </si>
  <si>
    <t>PERRIERS-LA-CAMPAGNE</t>
  </si>
  <si>
    <t>PERRIERS-SUR-ANDELLE</t>
  </si>
  <si>
    <t>PERRUEL</t>
  </si>
  <si>
    <t>PETIT-COURONNE</t>
  </si>
  <si>
    <t>PIENCOURT</t>
  </si>
  <si>
    <t>PINTERVILLE</t>
  </si>
  <si>
    <t>PISEUX</t>
  </si>
  <si>
    <t>PISSY-POVILLE</t>
  </si>
  <si>
    <t>PITRES</t>
  </si>
  <si>
    <t>PLAINVILLE</t>
  </si>
  <si>
    <t>PLASNES</t>
  </si>
  <si>
    <t>PONT-AUTHOU</t>
  </si>
  <si>
    <t>PONT-DE-L'ARCHE</t>
  </si>
  <si>
    <t>PONT-SAINT-PIERRE</t>
  </si>
  <si>
    <t>PORTE-JOIE</t>
  </si>
  <si>
    <t>PORTES</t>
  </si>
  <si>
    <t>POSES</t>
  </si>
  <si>
    <t>PREAUX</t>
  </si>
  <si>
    <t>PRETOT-VICQUEMARE</t>
  </si>
  <si>
    <t>PREY</t>
  </si>
  <si>
    <t>PULLAY</t>
  </si>
  <si>
    <t>QUATREMARE</t>
  </si>
  <si>
    <t>QUESSIGNY</t>
  </si>
  <si>
    <t>QUEVILLON</t>
  </si>
  <si>
    <t>QUEVREVILLE-LA-POTERIE</t>
  </si>
  <si>
    <t>QUINCAMPOIX</t>
  </si>
  <si>
    <t>QUITTEBEUF</t>
  </si>
  <si>
    <t>RADEPONT</t>
  </si>
  <si>
    <t>RENNEVILLE</t>
  </si>
  <si>
    <t>REUILLY</t>
  </si>
  <si>
    <t>REUVILLE</t>
  </si>
  <si>
    <t>ROCQUEFORT</t>
  </si>
  <si>
    <t>ROMAN</t>
  </si>
  <si>
    <t>ROMILLY-LA-PUTHENAYE</t>
  </si>
  <si>
    <t>ROMILLY-SUR-ANDELLE</t>
  </si>
  <si>
    <t>RONCHEROLLES-SUR-LE-VIVIER</t>
  </si>
  <si>
    <t>ROSAY-SUR-LIEURE</t>
  </si>
  <si>
    <t>ROUEN</t>
  </si>
  <si>
    <t>ROUGEMONTIERS</t>
  </si>
  <si>
    <t>ROUGE-PERRIERS</t>
  </si>
  <si>
    <t>ROUMARE</t>
  </si>
  <si>
    <t>ROUTES</t>
  </si>
  <si>
    <t>ROUTOT</t>
  </si>
  <si>
    <t>ROYVILLE</t>
  </si>
  <si>
    <t>RUGLES</t>
  </si>
  <si>
    <t>RY</t>
  </si>
  <si>
    <t>SACQUENVILLE</t>
  </si>
  <si>
    <t>SAHURS</t>
  </si>
  <si>
    <t>SAINT-AGNAN-DE-CERNIERES</t>
  </si>
  <si>
    <t>SAINT-AIGNAN-SUR-RY</t>
  </si>
  <si>
    <t>SAINT-ANDRE-DE-L'EURE</t>
  </si>
  <si>
    <t>SAINT-ANDRE-SUR-CAILLY</t>
  </si>
  <si>
    <t>SAINT-ANTONIN-DE-SOMMAIRE</t>
  </si>
  <si>
    <t>SAINT-AQUILIN-DE-PACY</t>
  </si>
  <si>
    <t>SAINT-ARNOULT</t>
  </si>
  <si>
    <t>SAINT-AUBIN-CELLOVILLE</t>
  </si>
  <si>
    <t>SAINT-AUBIN-DE-CRETOT</t>
  </si>
  <si>
    <t>SAINT-AUBIN-D'ECROSVILLE</t>
  </si>
  <si>
    <t>SAINT-AUBIN-DE-SCELLON</t>
  </si>
  <si>
    <t>SAINT-AUBIN-DES-HAYES</t>
  </si>
  <si>
    <t>SAINT-AUBIN-DU-THENNEY</t>
  </si>
  <si>
    <t>SAINT-AUBIN-EPINAY</t>
  </si>
  <si>
    <t>SAINT-AUBIN-LE-GUICHARD</t>
  </si>
  <si>
    <t>SAINT-AUBIN-LES-ELBEUF</t>
  </si>
  <si>
    <t>SAINT-AUBIN-LE-VERTUEUX</t>
  </si>
  <si>
    <t>SAINT-BENOIT-DES-OMBRES</t>
  </si>
  <si>
    <t>SAINT-CHRISTOPHE-SUR-AVRE</t>
  </si>
  <si>
    <t>SAINT-CHRISTOPHE-SUR-CONDE</t>
  </si>
  <si>
    <t>SAINT-CLAIR-D'ARCEY</t>
  </si>
  <si>
    <t>SAINT-CLAIR-SUR-LES-MONTS</t>
  </si>
  <si>
    <t>SAINT-CRESPIN</t>
  </si>
  <si>
    <t>SAINT-CYR-DE-SALERNE</t>
  </si>
  <si>
    <t>SAINT-CYR-LA-CAMPAGNE</t>
  </si>
  <si>
    <t>SAINT-DENIS-D'AUGERONS</t>
  </si>
  <si>
    <t>SAINT-DENIS-DES-MONTS</t>
  </si>
  <si>
    <t>SAINT-DENIS-DU-BEHELAN</t>
  </si>
  <si>
    <t>SAINT-DENIS-LE-THIBOULT</t>
  </si>
  <si>
    <t>SAINT-DIDIER-DES-BOIS</t>
  </si>
  <si>
    <t>SAINTE-AUSTREBERTHE</t>
  </si>
  <si>
    <t>SAINTE-COLOMBE-LA-COMMANDERIE</t>
  </si>
  <si>
    <t>SAINTE-COLOMBE-PRES-VERNON</t>
  </si>
  <si>
    <t>SAINTE-CROIX-SUR-AIZIER</t>
  </si>
  <si>
    <t>SAINT-ELOI-DE-FOURQUES</t>
  </si>
  <si>
    <t>SAINTE-MARGUERITE-DE-L'AUTEL</t>
  </si>
  <si>
    <t>SAINTE-MARGUERITE-EN-OUCHE</t>
  </si>
  <si>
    <t>SAINTE-MARGUERITE-SUR-DUCLAIR</t>
  </si>
  <si>
    <t>SAINTE-MARGUERITE-SUR-FAUVILLE</t>
  </si>
  <si>
    <t>SAINTE-MARIE-DES-CHAMPS</t>
  </si>
  <si>
    <t>SAINTE-MARTHE</t>
  </si>
  <si>
    <t>SAINTE-OPPORTUNE-DU-BOSC</t>
  </si>
  <si>
    <t>SAINTE-OPPORTUNE-LA-MARE</t>
  </si>
  <si>
    <t>SAINT-ETIENNE-DU-ROUVRAY</t>
  </si>
  <si>
    <t>SAINT-ETIENNE-DU-VAUVRAY</t>
  </si>
  <si>
    <t>SAINT-ETIENNE-L'ALLIER</t>
  </si>
  <si>
    <t>SAINT-ETIENNE-LA-THILLAYE</t>
  </si>
  <si>
    <t>SAINT-GEORGES-DU-MESNIL</t>
  </si>
  <si>
    <t>SAINT-GEORGES-DU-VIEVRE</t>
  </si>
  <si>
    <t>SAINT-GEORGES-MOTEL</t>
  </si>
  <si>
    <t>SAINT-GEORGES-SUR-FONTAINE</t>
  </si>
  <si>
    <t>SAINT-GERMAIN-DE-FRESNEY</t>
  </si>
  <si>
    <t>SAINT-GERMAIN-DE-LIVET</t>
  </si>
  <si>
    <t>SAINT-GERMAIN-DE-MONTGOMMERY</t>
  </si>
  <si>
    <t>SAINT-GERMAIN-DE-PASQUIER</t>
  </si>
  <si>
    <t>SAINT-GERMAIN-DES-ANGLES</t>
  </si>
  <si>
    <t>SAINT-GERMAIN-LA-CAMPAGNE</t>
  </si>
  <si>
    <t>SAINT-GERMAIN-SUR-AVRE</t>
  </si>
  <si>
    <t>SAINT-GREGOIRE-DU-VIEVRE</t>
  </si>
  <si>
    <t>SAINT-JACQUES-SUR-DARNETAL</t>
  </si>
  <si>
    <t>SAINT-JEAN-DE-LA-LEQUERAYE</t>
  </si>
  <si>
    <t>SAINT-JEAN-DE-LIVET</t>
  </si>
  <si>
    <t>SAINT-JEAN-DU-CARDONNAY</t>
  </si>
  <si>
    <t>SAINT-JEAN-DU-THENNEY</t>
  </si>
  <si>
    <t>SAINT-JULIEN-DE-MAILLOC</t>
  </si>
  <si>
    <t>SAINT-JULIEN-SUR-CALONNE</t>
  </si>
  <si>
    <t>SAINT-LAURENT-DES-BOIS</t>
  </si>
  <si>
    <t>SAINT-LAURENT-DU-TENCEMENT</t>
  </si>
  <si>
    <t>SAINT-LAURENT-EN-CAUX</t>
  </si>
  <si>
    <t>SAINT-LEGER-DE-ROTES</t>
  </si>
  <si>
    <t>SAINT-LEGER-DU-BOURG-DENIS</t>
  </si>
  <si>
    <t>SAINT-LEGER-DU-GENNETEY</t>
  </si>
  <si>
    <t>SAINT-LUBIN-DES-JONCHERETS</t>
  </si>
  <si>
    <t>SAINT-LUC</t>
  </si>
  <si>
    <t>SAINT-MACLOU</t>
  </si>
  <si>
    <t>SAINT-MACLOU-DE-FOLLEVILLE</t>
  </si>
  <si>
    <t>SAINT-MARDS-DE-BLACARVILLE</t>
  </si>
  <si>
    <t>SAINT-MARDS-DE-FRESNE</t>
  </si>
  <si>
    <t>SAINT-MARTIN-AUX-ARBRES</t>
  </si>
  <si>
    <t>SAINT-MARTIN-AUX-BUNEAUX</t>
  </si>
  <si>
    <t>SAINT-MARTIN-DE-BOSCHERVILLE</t>
  </si>
  <si>
    <t>SAINT-MARTIN-D'ECUBLEI</t>
  </si>
  <si>
    <t>SAINT-MARTIN-DE-LA-LIEUE</t>
  </si>
  <si>
    <t>SAINT-MARTIN-DU-MESNIL-OURY</t>
  </si>
  <si>
    <t>SAINT-MARTIN-DU-TILLEUL</t>
  </si>
  <si>
    <t>SAINT-MARTIN-DU-VIVIER</t>
  </si>
  <si>
    <t>SAINT-MARTIN-LA-CAMPAGNE</t>
  </si>
  <si>
    <t>SAINT-MESLIN-DU-BOSC</t>
  </si>
  <si>
    <t>SAINT-NICOLAS-D'ATTEZ</t>
  </si>
  <si>
    <t>SAINT-NICOLAS-DE-BLIQUETUIT</t>
  </si>
  <si>
    <t>SAINT-NICOLAS-DU-BOSC</t>
  </si>
  <si>
    <t>SAINT-OUEN-D'ATTEZ</t>
  </si>
  <si>
    <t>SAINT-OUEN-DE-PONTCHEUIL</t>
  </si>
  <si>
    <t>SAINT-OUEN-DES-CHAMPS</t>
  </si>
  <si>
    <t>SAINT-OUEN-DE-THOUBERVILLE</t>
  </si>
  <si>
    <t>SAINT-OUEN-DU-BREUIL</t>
  </si>
  <si>
    <t>SAINT-OUEN-DU-TILLEUL</t>
  </si>
  <si>
    <t>SAINT-OUEN-LE-HOUX</t>
  </si>
  <si>
    <t>SAINT-OUEN-LE-PIN</t>
  </si>
  <si>
    <t>SAINT-PAER</t>
  </si>
  <si>
    <t>SAINT-PAUL-DE-FOURQUES</t>
  </si>
  <si>
    <t>SAINT-PHILBERT-DES-CHAMPS</t>
  </si>
  <si>
    <t>SAINT-PHILBERT-SUR-BOISSEY</t>
  </si>
  <si>
    <t>SAINT-PHILBERT-SUR-RISLE</t>
  </si>
  <si>
    <t>SAINT-PIERRE-BENOUVILLE</t>
  </si>
  <si>
    <t>SAINT-PIERRE-DE-CORMEILLES</t>
  </si>
  <si>
    <t>SAINT-PIERRE-DE-MAILLOC</t>
  </si>
  <si>
    <t>SAINT-PIERRE-DE-MANNEVILLE</t>
  </si>
  <si>
    <t>SAINT-PIERRE-DE-SALERNE</t>
  </si>
  <si>
    <t>SAINT-PIERRE-DES-FLEURS</t>
  </si>
  <si>
    <t>SAINT-PIERRE-DES-IFS</t>
  </si>
  <si>
    <t>SAINT-PIERRE-DE-VARENGEVILLE</t>
  </si>
  <si>
    <t>SAINT-PIERRE-DU-BOSGUERARD</t>
  </si>
  <si>
    <t>SAINT-PIERRE-DU-MESNIL</t>
  </si>
  <si>
    <t>SAINT-PIERRE-DU-VAUVRAY</t>
  </si>
  <si>
    <t>SAINT-PIERRE-ES-CHAMPS</t>
  </si>
  <si>
    <t>SAINT-PIERRE-LAVIS</t>
  </si>
  <si>
    <t>SAINT-PIERRE-LES-ELBEUF</t>
  </si>
  <si>
    <t>SAINT-QUENTIN-DES-ISLES</t>
  </si>
  <si>
    <t>SAINT-SEBASTIEN-DE-MORSENT</t>
  </si>
  <si>
    <t>SAINT-SIMEON</t>
  </si>
  <si>
    <t>SAINT-SULPICE-SUR-RISLE</t>
  </si>
  <si>
    <t>SAINT-SYMPHORIEN</t>
  </si>
  <si>
    <t>SAINT-THURIEN</t>
  </si>
  <si>
    <t>SAINT-VAAST-DIEPPEDALLE</t>
  </si>
  <si>
    <t>SAINT-VICTOR-DE-CHRETIENVILLE</t>
  </si>
  <si>
    <t>SAINT-VICTOR-D'EPINE</t>
  </si>
  <si>
    <t>SAINT-VIGOR</t>
  </si>
  <si>
    <t>SAINT-VINCENT-DU-BOULAY</t>
  </si>
  <si>
    <t>SAINT-WANDRILLE-RANCON</t>
  </si>
  <si>
    <t>SASSETOT-LE-MAUCONDUIT</t>
  </si>
  <si>
    <t>SASSEVILLE</t>
  </si>
  <si>
    <t>SASSEY</t>
  </si>
  <si>
    <t>SAUSSAY</t>
  </si>
  <si>
    <t>SAUSSAY-LA-CAMPAGNE</t>
  </si>
  <si>
    <t>SEBECOURT</t>
  </si>
  <si>
    <t>SELLES</t>
  </si>
  <si>
    <t>SEREZ</t>
  </si>
  <si>
    <t>SERQUIGNY</t>
  </si>
  <si>
    <t>SERVAVILLE-SALMONVILLE</t>
  </si>
  <si>
    <t>SIERVILLE</t>
  </si>
  <si>
    <t>SOREL-MOUSSEL</t>
  </si>
  <si>
    <t>SORQUAINVILLE</t>
  </si>
  <si>
    <t>SOTTEVILLE-LES-ROUEN</t>
  </si>
  <si>
    <t>SOTTEVILLE-SOUS-LE-VAL</t>
  </si>
  <si>
    <t>SURTAUVILLE</t>
  </si>
  <si>
    <t>SURVILLE</t>
  </si>
  <si>
    <t>SYLVAINS-LES-MOULINS</t>
  </si>
  <si>
    <t>THEILLEMENT</t>
  </si>
  <si>
    <t>THEROULDEVILLE</t>
  </si>
  <si>
    <t>THEVRAY</t>
  </si>
  <si>
    <t>THIBOUVILLE</t>
  </si>
  <si>
    <t>THOMER-LA-SOGNE</t>
  </si>
  <si>
    <t>THUIT-HEBERT</t>
  </si>
  <si>
    <t>TILLEUL-DAME-AGNES</t>
  </si>
  <si>
    <t>TILLIERES-SUR-AVRE</t>
  </si>
  <si>
    <t>TOCQUEVILLE</t>
  </si>
  <si>
    <t>TOSNY</t>
  </si>
  <si>
    <t>TOSTES</t>
  </si>
  <si>
    <t>TOTES</t>
  </si>
  <si>
    <t>TOUFFREVILLE</t>
  </si>
  <si>
    <t>TOUFFREVILLE-LA-CORBELINE</t>
  </si>
  <si>
    <t>TOURNEDOS-BOIS-HUBERT</t>
  </si>
  <si>
    <t>TOURNEDOS-SUR-SEINE</t>
  </si>
  <si>
    <t>TOURNEVILLE</t>
  </si>
  <si>
    <t>TOURVILLE-LA-CAMPAGNE</t>
  </si>
  <si>
    <t>TOURVILLE-LA-RIVIERE</t>
  </si>
  <si>
    <t>TOUTAINVILLE</t>
  </si>
  <si>
    <t>TOUVILLE</t>
  </si>
  <si>
    <t>TRIQUEVILLE</t>
  </si>
  <si>
    <t>TROUVILLE</t>
  </si>
  <si>
    <t>TROUVILLE-LA-HAULE</t>
  </si>
  <si>
    <t>VALAILLES</t>
  </si>
  <si>
    <t>VAL-DE-LA-HAYE</t>
  </si>
  <si>
    <t>VAL-DE-REUIL</t>
  </si>
  <si>
    <t>VAL-DE-SAANE</t>
  </si>
  <si>
    <t>VALLETOT</t>
  </si>
  <si>
    <t>VALLIQUERVILLE</t>
  </si>
  <si>
    <t>VANDRIMARE</t>
  </si>
  <si>
    <t>VANNECROCQ</t>
  </si>
  <si>
    <t>VARNEVILLE-BRETTEVILLE</t>
  </si>
  <si>
    <t>VASCOEUIL</t>
  </si>
  <si>
    <t>VATTEVILLE</t>
  </si>
  <si>
    <t>VATTEVILLE-LA-RUE</t>
  </si>
  <si>
    <t>VAUX-SUR-EURE</t>
  </si>
  <si>
    <t>VEAUVILLE-LES-BAONS</t>
  </si>
  <si>
    <t>VEAUVILLE-LES-QUELLES</t>
  </si>
  <si>
    <t>VENABLES</t>
  </si>
  <si>
    <t>VENON</t>
  </si>
  <si>
    <t>VERNEUIL-SUR-AVRE</t>
  </si>
  <si>
    <t>VERNEUIL-SUR-SEINE</t>
  </si>
  <si>
    <t>VERNEUSSES</t>
  </si>
  <si>
    <t>VEZILLON</t>
  </si>
  <si>
    <t>VIBEUF</t>
  </si>
  <si>
    <t>VIEUX-PORT</t>
  </si>
  <si>
    <t>VIEUX-VILLEZ</t>
  </si>
  <si>
    <t>VILLALET</t>
  </si>
  <si>
    <t>VILLERS-ECALLES</t>
  </si>
  <si>
    <t>VILLETTES</t>
  </si>
  <si>
    <t>VILLEZ-SUR-LE-NEUBOURG</t>
  </si>
  <si>
    <t>VIRONVAY</t>
  </si>
  <si>
    <t>VITOT</t>
  </si>
  <si>
    <t>VITTEFLEUR</t>
  </si>
  <si>
    <t>VOISCREVILLE</t>
  </si>
  <si>
    <t>VRAIVILLE</t>
  </si>
  <si>
    <t>YAINVILLE</t>
  </si>
  <si>
    <t>YERVILLE</t>
  </si>
  <si>
    <t>YMARE</t>
  </si>
  <si>
    <t>YVECRIQUE</t>
  </si>
  <si>
    <t>YVETOT</t>
  </si>
  <si>
    <t>YVILLE-SUR-SEINE</t>
  </si>
  <si>
    <t>Pour toute question concernant ce devis, utilisez les informations de contact :</t>
  </si>
  <si>
    <t>Unibéton Rouen                                                                  Tél: 02 35 70 09 46                        Fax: 02 35 89 39 16</t>
  </si>
  <si>
    <t>Choix M3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</si>
</sst>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F800]dddd\,\ mmmm\ dd\,\ yyyy"/>
    <numFmt numFmtId="165" formatCode="&quot;$&quot;#,##0.00"/>
    <numFmt numFmtId="166" formatCode="#,##0.00\ &quot;€&quot;"/>
    <numFmt numFmtId="167" formatCode="0#&quot; &quot;##&quot; &quot;##&quot; &quot;##&quot; &quot;##"/>
  </numFmts>
  <fonts count="17" x14ac:knownFonts="1">
    <font>
      <sz val="11"/>
      <color theme="1"/>
      <name val="Calibri"/>
      <family val="2"/>
      <scheme val="minor"/>
    </font>
    <font>
      <b/>
      <sz val="12"/>
      <color theme="4"/>
      <name val="Calibri"/>
      <family val="2"/>
      <scheme val="minor"/>
    </font>
    <font>
      <sz val="29"/>
      <color theme="5"/>
      <name val="Cambria"/>
      <family val="2"/>
      <scheme val="major"/>
    </font>
    <font>
      <sz val="15"/>
      <color theme="5"/>
      <name val="Cambria"/>
      <family val="1"/>
      <scheme val="major"/>
    </font>
    <font>
      <sz val="11"/>
      <color theme="4"/>
      <name val="Calibri"/>
      <family val="2"/>
      <scheme val="minor"/>
    </font>
    <font>
      <b/>
      <i/>
      <u/>
      <sz val="18"/>
      <color theme="1"/>
      <name val="Calibri"/>
      <family val="2"/>
      <scheme val="minor"/>
    </font>
    <font>
      <sz val="18"/>
      <color theme="1"/>
      <name val="Calibri"/>
      <family val="2"/>
      <scheme val="minor"/>
    </font>
    <font>
      <sz val="29"/>
      <color theme="5"/>
      <name val="Calibri"/>
      <family val="2"/>
      <scheme val="minor"/>
    </font>
    <font>
      <sz val="30"/>
      <color theme="5"/>
      <name val="Calibri"/>
      <family val="2"/>
      <scheme val="minor"/>
    </font>
    <font>
      <b/>
      <sz val="30"/>
      <color theme="5"/>
      <name val="Calibri"/>
      <family val="2"/>
      <scheme val="minor"/>
    </font>
    <font>
      <b/>
      <sz val="18"/>
      <color theme="4"/>
      <name val="Calibri"/>
      <family val="2"/>
      <scheme val="minor"/>
    </font>
    <font>
      <b/>
      <sz val="28"/>
      <color theme="4"/>
      <name val="Calibri"/>
      <family val="2"/>
      <scheme val="minor"/>
    </font>
    <font>
      <sz val="18"/>
      <color theme="4"/>
      <name val="Calibri"/>
      <family val="2"/>
      <scheme val="minor"/>
    </font>
    <font>
      <b/>
      <u/>
      <sz val="22"/>
      <color theme="1"/>
      <name val="Calibri"/>
      <family val="2"/>
      <scheme val="minor"/>
    </font>
    <font>
      <b/>
      <i/>
      <u/>
      <sz val="24"/>
      <color theme="4"/>
      <name val="Calibri"/>
      <family val="2"/>
      <scheme val="minor"/>
    </font>
    <font>
      <b/>
      <i/>
      <u/>
      <sz val="18"/>
      <color theme="4"/>
      <name val="Calibri"/>
      <family val="2"/>
      <scheme val="minor"/>
    </font>
    <font>
      <b/>
      <i/>
      <sz val="18"/>
      <color theme="4"/>
      <name val="Calibri"/>
      <family val="2"/>
      <scheme val="minor"/>
    </font>
  </fonts>
  <fills count="4">
    <fill>
      <patternFill patternType="none"/>
    </fill>
    <fill>
      <patternFill patternType="gray125"/>
    </fill>
    <fill>
      <patternFill patternType="solid">
        <fgColor theme="2"/>
        <bgColor indexed="64"/>
      </patternFill>
    </fill>
    <fill>
      <patternFill patternType="solid">
        <fgColor rgb="FFFFFF00"/>
        <bgColor indexed="64"/>
      </patternFill>
    </fill>
  </fills>
  <borders count="12">
    <border>
      <left/>
      <right/>
      <top/>
      <bottom/>
      <diagonal/>
    </border>
    <border>
      <left/>
      <right/>
      <top/>
      <bottom style="thin">
        <color theme="3" tint="0.499984740745262"/>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0">
    <xf numFmtId="0" fontId="0" fillId="0" borderId="0"/>
    <xf numFmtId="165" fontId="4" fillId="0" borderId="1">
      <alignment horizontal="left"/>
    </xf>
    <xf numFmtId="0" fontId="4" fillId="0" borderId="0">
      <alignment horizontal="left" wrapText="1"/>
    </xf>
    <xf numFmtId="0" fontId="1" fillId="0" borderId="0" applyNumberFormat="0" applyFill="0" applyBorder="0" applyProtection="0"/>
    <xf numFmtId="0" fontId="4" fillId="0" borderId="0">
      <alignment horizontal="left" vertical="top"/>
    </xf>
    <xf numFmtId="0" fontId="2" fillId="0" borderId="0" applyNumberFormat="0" applyFill="0" applyBorder="0" applyAlignment="0" applyProtection="0"/>
    <xf numFmtId="0" fontId="3" fillId="0" borderId="0" applyNumberFormat="0" applyFill="0" applyBorder="0" applyAlignment="0" applyProtection="0"/>
    <xf numFmtId="0" fontId="1" fillId="0" borderId="0" applyNumberFormat="0" applyFill="0" applyBorder="0" applyProtection="0"/>
    <xf numFmtId="0" fontId="4" fillId="0" borderId="0" applyNumberFormat="0" applyFill="0" applyBorder="0" applyProtection="0">
      <alignment horizontal="right" indent="1"/>
    </xf>
    <xf numFmtId="10" fontId="4" fillId="0" borderId="0" applyFont="0" applyFill="0" applyBorder="0" applyAlignment="0" applyProtection="0"/>
  </cellStyleXfs>
  <cellXfs count="43">
    <xf numFmtId="0" fontId="0" fillId="0" borderId="0" xfId="0"/>
    <xf numFmtId="0" fontId="1" fillId="0" borderId="0" xfId="3"/>
    <xf numFmtId="0" fontId="4" fillId="0" borderId="0" xfId="4">
      <alignment horizontal="left" vertical="top"/>
    </xf>
    <xf numFmtId="0" fontId="2" fillId="0" borderId="0" xfId="5" applyAlignment="1">
      <alignment wrapText="1"/>
    </xf>
    <xf numFmtId="0" fontId="4" fillId="0" borderId="0" xfId="4" applyAlignment="1">
      <alignment horizontal="left" vertical="top" wrapText="1"/>
    </xf>
    <xf numFmtId="0" fontId="3" fillId="0" borderId="0" xfId="6" applyAlignment="1">
      <alignment horizontal="left"/>
    </xf>
    <xf numFmtId="0" fontId="4" fillId="0" borderId="0" xfId="4">
      <alignment horizontal="left" vertical="top"/>
    </xf>
    <xf numFmtId="9" fontId="4" fillId="0" borderId="0" xfId="4" applyNumberFormat="1" applyAlignment="1">
      <alignment horizontal="right"/>
    </xf>
    <xf numFmtId="166" fontId="4" fillId="2" borderId="0" xfId="4" applyNumberFormat="1" applyFill="1" applyBorder="1">
      <alignment horizontal="left" vertical="top"/>
    </xf>
    <xf numFmtId="0" fontId="7" fillId="0" borderId="0" xfId="4" applyFont="1" applyAlignment="1">
      <alignment horizontal="left" wrapText="1"/>
    </xf>
    <xf numFmtId="167" fontId="8" fillId="0" borderId="0" xfId="4" applyNumberFormat="1" applyFont="1" applyAlignment="1">
      <alignment horizontal="left"/>
    </xf>
    <xf numFmtId="164" fontId="9" fillId="0" borderId="0" xfId="3" applyNumberFormat="1" applyFont="1" applyAlignment="1">
      <alignment horizontal="left"/>
    </xf>
    <xf numFmtId="0" fontId="11" fillId="0" borderId="0" xfId="3" applyFont="1"/>
    <xf numFmtId="0" fontId="12" fillId="0" borderId="0" xfId="4" applyFont="1" applyFill="1" applyBorder="1" applyAlignment="1">
      <alignment horizontal="left" wrapText="1"/>
    </xf>
    <xf numFmtId="0" fontId="12" fillId="0" borderId="0" xfId="4" applyFont="1" applyAlignment="1">
      <alignment horizontal="left"/>
    </xf>
    <xf numFmtId="166" fontId="12" fillId="0" borderId="0" xfId="4" applyNumberFormat="1" applyFont="1" applyAlignment="1">
      <alignment horizontal="left"/>
    </xf>
    <xf numFmtId="0" fontId="12" fillId="0" borderId="0" xfId="4" applyNumberFormat="1" applyFont="1" applyFill="1" applyBorder="1" applyAlignment="1">
      <alignment horizontal="left" wrapText="1"/>
    </xf>
    <xf numFmtId="9" fontId="12" fillId="0" borderId="0" xfId="8" applyNumberFormat="1" applyFont="1">
      <alignment horizontal="right" indent="1"/>
    </xf>
    <xf numFmtId="0" fontId="12" fillId="0" borderId="0" xfId="4" applyFont="1">
      <alignment horizontal="left" vertical="top"/>
    </xf>
    <xf numFmtId="0" fontId="10" fillId="0" borderId="4" xfId="2" applyFont="1" applyBorder="1" applyAlignment="1">
      <alignment horizontal="left" wrapText="1"/>
    </xf>
    <xf numFmtId="0" fontId="10" fillId="0" borderId="10" xfId="2" applyFont="1" applyBorder="1" applyAlignment="1">
      <alignment horizontal="left" wrapText="1"/>
    </xf>
    <xf numFmtId="0" fontId="6" fillId="0" borderId="5" xfId="2" applyFont="1" applyBorder="1">
      <alignment horizontal="left" wrapText="1"/>
    </xf>
    <xf numFmtId="9" fontId="10" fillId="0" borderId="0" xfId="7" applyNumberFormat="1" applyFont="1"/>
    <xf numFmtId="0" fontId="0" fillId="0" borderId="11" xfId="0" applyBorder="1"/>
    <xf numFmtId="166" fontId="12" fillId="0" borderId="0" xfId="1" applyNumberFormat="1" applyFont="1" applyFill="1" applyBorder="1">
      <alignment horizontal="left"/>
    </xf>
    <xf numFmtId="0" fontId="14" fillId="0" borderId="0" xfId="7" applyFont="1"/>
    <xf numFmtId="9" fontId="15" fillId="0" borderId="0" xfId="8" applyNumberFormat="1" applyFont="1">
      <alignment horizontal="right" indent="1"/>
    </xf>
    <xf numFmtId="166" fontId="16" fillId="0" borderId="1" xfId="1" applyNumberFormat="1" applyFont="1">
      <alignment horizontal="left"/>
    </xf>
    <xf numFmtId="10" fontId="16" fillId="0" borderId="1" xfId="9" applyFont="1" applyBorder="1" applyAlignment="1">
      <alignment horizontal="left"/>
    </xf>
    <xf numFmtId="0" fontId="5" fillId="0" borderId="6" xfId="0" applyFont="1" applyBorder="1" applyAlignment="1">
      <alignment horizontal="left"/>
    </xf>
    <xf numFmtId="0" fontId="5" fillId="0" borderId="7" xfId="0" applyFont="1" applyBorder="1" applyAlignment="1">
      <alignment horizontal="left"/>
    </xf>
    <xf numFmtId="0" fontId="6" fillId="0" borderId="6" xfId="0" applyFont="1" applyBorder="1" applyAlignment="1">
      <alignment horizontal="center"/>
    </xf>
    <xf numFmtId="0" fontId="6" fillId="0" borderId="8" xfId="0" applyFont="1" applyBorder="1" applyAlignment="1">
      <alignment horizontal="center"/>
    </xf>
    <xf numFmtId="0" fontId="6" fillId="0" borderId="7" xfId="0" applyFont="1" applyBorder="1" applyAlignment="1">
      <alignment horizontal="center"/>
    </xf>
    <xf numFmtId="167" fontId="6" fillId="0" borderId="6" xfId="0" applyNumberFormat="1" applyFont="1" applyBorder="1" applyAlignment="1">
      <alignment horizontal="center"/>
    </xf>
    <xf numFmtId="167" fontId="6" fillId="0" borderId="8" xfId="0" applyNumberFormat="1" applyFont="1" applyBorder="1" applyAlignment="1">
      <alignment horizontal="center"/>
    </xf>
    <xf numFmtId="167" fontId="6" fillId="0" borderId="7" xfId="0" applyNumberFormat="1" applyFont="1" applyBorder="1" applyAlignment="1">
      <alignment horizontal="center"/>
    </xf>
    <xf numFmtId="0" fontId="4" fillId="0" borderId="0" xfId="4">
      <alignment horizontal="left" vertical="top"/>
    </xf>
    <xf numFmtId="0" fontId="0" fillId="0" borderId="0" xfId="2" applyFont="1">
      <alignment horizontal="left" wrapText="1"/>
    </xf>
    <xf numFmtId="0" fontId="13" fillId="0" borderId="2" xfId="2" applyFont="1" applyBorder="1" applyAlignment="1">
      <alignment horizontal="left" vertical="top" wrapText="1"/>
    </xf>
    <xf numFmtId="0" fontId="13" fillId="0" borderId="9" xfId="2" applyFont="1" applyBorder="1" applyAlignment="1">
      <alignment horizontal="left" vertical="top" wrapText="1"/>
    </xf>
    <xf numFmtId="0" fontId="13" fillId="0" borderId="3" xfId="2" applyFont="1" applyBorder="1" applyAlignment="1">
      <alignment horizontal="left" vertical="top" wrapText="1"/>
    </xf>
    <xf numFmtId="0" fontId="4" fillId="3" borderId="0" xfId="4" applyFill="1">
      <alignment horizontal="left" vertical="top"/>
    </xf>
  </cellXfs>
  <cellStyles count="10">
    <cellStyle name="DétailsFacture" xfId="2"/>
    <cellStyle name="MontantFacture" xfId="1"/>
    <cellStyle name="Normal" xfId="0" builtinId="0"/>
    <cellStyle name="Normal 2" xfId="4"/>
    <cellStyle name="Pourcentage 2" xfId="9"/>
    <cellStyle name="Titre 2" xfId="5"/>
    <cellStyle name="Titre 1 2" xfId="3"/>
    <cellStyle name="Titre 2 2" xfId="6"/>
    <cellStyle name="Titre 3 2" xfId="8"/>
    <cellStyle name="Titre 4 2" xfId="7"/>
  </cellStyles>
  <dxfs count="13">
    <dxf>
      <font>
        <strike val="0"/>
        <outline val="0"/>
        <shadow val="0"/>
        <u val="none"/>
        <vertAlign val="baseline"/>
        <sz val="18"/>
        <color theme="4"/>
        <name val="Calibri"/>
        <scheme val="minor"/>
      </font>
      <numFmt numFmtId="166" formatCode="#,##0.00\ &quot;€&quot;"/>
    </dxf>
    <dxf>
      <font>
        <strike val="0"/>
        <outline val="0"/>
        <shadow val="0"/>
        <u val="none"/>
        <vertAlign val="baseline"/>
        <sz val="18"/>
        <name val="Calibri"/>
        <scheme val="minor"/>
      </font>
      <numFmt numFmtId="166" formatCode="#,##0.00\ &quot;€&quot;"/>
      <alignment horizontal="left" vertical="bottom" textRotation="0" wrapText="0" indent="0" justifyLastLine="0" shrinkToFit="0" readingOrder="0"/>
    </dxf>
    <dxf>
      <font>
        <strike val="0"/>
        <outline val="0"/>
        <shadow val="0"/>
        <u val="none"/>
        <vertAlign val="baseline"/>
        <sz val="18"/>
        <name val="Calibri"/>
        <scheme val="minor"/>
      </font>
      <alignment horizontal="left" vertical="bottom" textRotation="0" wrapText="0" indent="0" justifyLastLine="0" shrinkToFit="0" readingOrder="0"/>
    </dxf>
    <dxf>
      <font>
        <b val="0"/>
        <i val="0"/>
        <strike val="0"/>
        <condense val="0"/>
        <extend val="0"/>
        <outline val="0"/>
        <shadow val="0"/>
        <u val="none"/>
        <vertAlign val="baseline"/>
        <sz val="18"/>
        <color theme="4"/>
        <name val="Calibri"/>
        <scheme val="minor"/>
      </font>
      <fill>
        <patternFill patternType="none">
          <fgColor indexed="64"/>
          <bgColor indexed="65"/>
        </patternFill>
      </fill>
      <alignment horizontal="left" vertical="bottom" textRotation="0" wrapText="1" relativeIndent="0" justifyLastLine="0" shrinkToFit="0" readingOrder="0"/>
    </dxf>
    <dxf>
      <font>
        <strike val="0"/>
        <outline val="0"/>
        <shadow val="0"/>
        <u val="none"/>
        <vertAlign val="baseline"/>
        <sz val="18"/>
        <name val="Calibri"/>
        <scheme val="minor"/>
      </font>
      <numFmt numFmtId="0" formatCode="General"/>
    </dxf>
    <dxf>
      <font>
        <strike val="0"/>
        <outline val="0"/>
        <shadow val="0"/>
        <u val="none"/>
        <vertAlign val="baseline"/>
        <sz val="18"/>
        <name val="Calibri"/>
        <scheme val="minor"/>
      </font>
    </dxf>
    <dxf>
      <font>
        <i/>
        <strike val="0"/>
        <outline val="0"/>
        <shadow val="0"/>
        <u/>
        <vertAlign val="baseline"/>
        <sz val="24"/>
        <color theme="4"/>
        <name val="Calibri"/>
        <scheme val="minor"/>
      </font>
    </dxf>
    <dxf>
      <font>
        <b/>
        <i val="0"/>
        <color theme="4"/>
      </font>
      <fill>
        <patternFill>
          <bgColor theme="2"/>
        </patternFill>
      </fill>
    </dxf>
    <dxf>
      <fill>
        <patternFill patternType="none">
          <bgColor auto="1"/>
        </patternFill>
      </fill>
    </dxf>
    <dxf>
      <font>
        <b val="0"/>
        <i val="0"/>
        <color theme="4"/>
      </font>
      <fill>
        <patternFill>
          <bgColor theme="2"/>
        </patternFill>
      </fill>
    </dxf>
    <dxf>
      <font>
        <b/>
        <i val="0"/>
        <color theme="4"/>
      </font>
      <border>
        <bottom style="thin">
          <color theme="4" tint="0.39994506668294322"/>
        </bottom>
      </border>
    </dxf>
    <dxf>
      <font>
        <b/>
        <i val="0"/>
        <color theme="4"/>
      </font>
      <border>
        <bottom style="thin">
          <color theme="0"/>
        </bottom>
      </border>
    </dxf>
    <dxf>
      <font>
        <b val="0"/>
        <i val="0"/>
        <color theme="4"/>
      </font>
      <border>
        <bottom style="thin">
          <color theme="3" tint="0.499984740745262"/>
        </bottom>
        <horizontal style="thin">
          <color theme="3" tint="0.499984740745262"/>
        </horizontal>
      </border>
    </dxf>
  </dxfs>
  <tableStyles count="1" defaultTableStyle="TableStyleMedium9" defaultPivotStyle="PivotStyleLight16">
    <tableStyle name="Tableau Facture" pivot="0" count="6">
      <tableStyleElement type="wholeTable" dxfId="12"/>
      <tableStyleElement type="headerRow" dxfId="11"/>
      <tableStyleElement type="totalRow" dxfId="10"/>
      <tableStyleElement type="lastColumn" dxfId="9"/>
      <tableStyleElement type="lastHeaderCell" dxfId="8"/>
      <tableStyleElement type="lastTotalCell"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fmlaLink="$E$2" lockText="1" noThreeD="1"/>
</file>

<file path=xl/ctrlProps/ctrlProp2.xml><?xml version="1.0" encoding="utf-8"?>
<formControlPr xmlns="http://schemas.microsoft.com/office/spreadsheetml/2009/9/main" objectType="CheckBox" fmlaLink="$E$3" lockText="1" noThreeD="1"/>
</file>

<file path=xl/ctrlProps/ctrlProp3.xml><?xml version="1.0" encoding="utf-8"?>
<formControlPr xmlns="http://schemas.microsoft.com/office/spreadsheetml/2009/9/main" objectType="CheckBox" checked="Checked" fmlaLink="$E$4" lockText="1" noThreeD="1"/>
</file>

<file path=xl/ctrlProps/ctrlProp4.xml><?xml version="1.0" encoding="utf-8"?>
<formControlPr xmlns="http://schemas.microsoft.com/office/spreadsheetml/2009/9/main" objectType="CheckBox" fmlaLink="$E$5" lockText="1" noThreeD="1"/>
</file>

<file path=xl/ctrlProps/ctrlProp5.xml><?xml version="1.0" encoding="utf-8"?>
<formControlPr xmlns="http://schemas.microsoft.com/office/spreadsheetml/2009/9/main" objectType="CheckBox" checked="Checked" fmlaLink="$E$6" lockText="1" noThreeD="1"/>
</file>

<file path=xl/ctrlProps/ctrlProp6.xml><?xml version="1.0" encoding="utf-8"?>
<formControlPr xmlns="http://schemas.microsoft.com/office/spreadsheetml/2009/9/main" objectType="CheckBox" fmlaLink="$E$7" lockText="1" noThreeD="1"/>
</file>

<file path=xl/ctrlProps/ctrlProp7.xml><?xml version="1.0" encoding="utf-8"?>
<formControlPr xmlns="http://schemas.microsoft.com/office/spreadsheetml/2009/9/main" objectType="CheckBox" checked="Checked" fmlaLink="$E$8" lockText="1" noThreeD="1"/>
</file>

<file path=xl/ctrlProps/ctrlProp8.xml><?xml version="1.0" encoding="utf-8"?>
<formControlPr xmlns="http://schemas.microsoft.com/office/spreadsheetml/2009/9/main" objectType="CheckBox" fmlaLink="$E$9" lockText="1" noThreeD="1"/>
</file>

<file path=xl/ctrlProps/ctrlProp9.xml><?xml version="1.0" encoding="utf-8"?>
<formControlPr xmlns="http://schemas.microsoft.com/office/spreadsheetml/2009/9/main" objectType="CheckBox" checked="Checked" fmlaLink="$E$10" lockText="1" noThreeD="1"/>
</file>

<file path=xl/ctrlProps/ctrlProp10.xml><?xml version="1.0" encoding="utf-8"?>
<formControlPr xmlns="http://schemas.microsoft.com/office/spreadsheetml/2009/9/main" objectType="CheckBox" fmlaLink="$E$13" lockText="1" noThreeD="1"/>
</file>

<file path=xl/ctrlProps/ctrlProp11.xml><?xml version="1.0" encoding="utf-8"?>
<formControlPr xmlns="http://schemas.microsoft.com/office/spreadsheetml/2009/9/main" objectType="List" dx="16" fmlaLink="Produits!$E$18" fmlaRange="$A$2:$A$10" sel="6" val="5"/>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733425</xdr:colOff>
          <xdr:row>11</xdr:row>
          <xdr:rowOff>171450</xdr:rowOff>
        </xdr:from>
        <xdr:to>
          <xdr:col>3</xdr:col>
          <xdr:colOff>552450</xdr:colOff>
          <xdr:row>16</xdr:row>
          <xdr:rowOff>28575</xdr:rowOff>
        </xdr:to>
        <xdr:sp macro="" textlink="">
          <xdr:nvSpPr>
            <xdr:cNvPr id="3074" name="CommandButton1" hidden="1">
              <a:extLst>
                <a:ext uri="{63B3BB69-23CF-44E3-9099-C40C66FF867C}">
                  <a14:compatExt spid="_x0000_s3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733425</xdr:colOff>
          <xdr:row>17</xdr:row>
          <xdr:rowOff>85725</xdr:rowOff>
        </xdr:from>
        <xdr:to>
          <xdr:col>3</xdr:col>
          <xdr:colOff>552450</xdr:colOff>
          <xdr:row>21</xdr:row>
          <xdr:rowOff>133350</xdr:rowOff>
        </xdr:to>
        <xdr:sp macro="" textlink="">
          <xdr:nvSpPr>
            <xdr:cNvPr id="3075" name="CommandButton2" hidden="1">
              <a:extLst>
                <a:ext uri="{63B3BB69-23CF-44E3-9099-C40C66FF867C}">
                  <a14:compatExt spid="_x0000_s307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85725</xdr:colOff>
          <xdr:row>1</xdr:row>
          <xdr:rowOff>0</xdr:rowOff>
        </xdr:from>
        <xdr:to>
          <xdr:col>3</xdr:col>
          <xdr:colOff>390525</xdr:colOff>
          <xdr:row>2</xdr:row>
          <xdr:rowOff>28575</xdr:rowOff>
        </xdr:to>
        <xdr:sp macro="" textlink="">
          <xdr:nvSpPr>
            <xdr:cNvPr id="2051" name="Check Box 3" hidden="1">
              <a:extLst>
                <a:ext uri="{63B3BB69-23CF-44E3-9099-C40C66FF867C}">
                  <a14:compatExt spid="_x0000_s2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2</xdr:row>
          <xdr:rowOff>0</xdr:rowOff>
        </xdr:from>
        <xdr:to>
          <xdr:col>3</xdr:col>
          <xdr:colOff>390525</xdr:colOff>
          <xdr:row>3</xdr:row>
          <xdr:rowOff>28575</xdr:rowOff>
        </xdr:to>
        <xdr:sp macro="" textlink="">
          <xdr:nvSpPr>
            <xdr:cNvPr id="2052" name="Check Box 4" hidden="1">
              <a:extLst>
                <a:ext uri="{63B3BB69-23CF-44E3-9099-C40C66FF867C}">
                  <a14:compatExt spid="_x0000_s2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xdr:row>
          <xdr:rowOff>0</xdr:rowOff>
        </xdr:from>
        <xdr:to>
          <xdr:col>3</xdr:col>
          <xdr:colOff>390525</xdr:colOff>
          <xdr:row>4</xdr:row>
          <xdr:rowOff>28575</xdr:rowOff>
        </xdr:to>
        <xdr:sp macro="" textlink="">
          <xdr:nvSpPr>
            <xdr:cNvPr id="2053" name="Check Box 5" hidden="1">
              <a:extLst>
                <a:ext uri="{63B3BB69-23CF-44E3-9099-C40C66FF867C}">
                  <a14:compatExt spid="_x0000_s2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4</xdr:row>
          <xdr:rowOff>0</xdr:rowOff>
        </xdr:from>
        <xdr:to>
          <xdr:col>3</xdr:col>
          <xdr:colOff>390525</xdr:colOff>
          <xdr:row>5</xdr:row>
          <xdr:rowOff>28575</xdr:rowOff>
        </xdr:to>
        <xdr:sp macro="" textlink="">
          <xdr:nvSpPr>
            <xdr:cNvPr id="2054" name="Check Box 6" hidden="1">
              <a:extLst>
                <a:ext uri="{63B3BB69-23CF-44E3-9099-C40C66FF867C}">
                  <a14:compatExt spid="_x0000_s2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5</xdr:row>
          <xdr:rowOff>0</xdr:rowOff>
        </xdr:from>
        <xdr:to>
          <xdr:col>3</xdr:col>
          <xdr:colOff>390525</xdr:colOff>
          <xdr:row>6</xdr:row>
          <xdr:rowOff>28575</xdr:rowOff>
        </xdr:to>
        <xdr:sp macro="" textlink="">
          <xdr:nvSpPr>
            <xdr:cNvPr id="2055" name="Check Box 7"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6</xdr:row>
          <xdr:rowOff>0</xdr:rowOff>
        </xdr:from>
        <xdr:to>
          <xdr:col>3</xdr:col>
          <xdr:colOff>390525</xdr:colOff>
          <xdr:row>7</xdr:row>
          <xdr:rowOff>28575</xdr:rowOff>
        </xdr:to>
        <xdr:sp macro="" textlink="">
          <xdr:nvSpPr>
            <xdr:cNvPr id="2056" name="Check Box 8" hidden="1">
              <a:extLst>
                <a:ext uri="{63B3BB69-23CF-44E3-9099-C40C66FF867C}">
                  <a14:compatExt spid="_x0000_s2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7</xdr:row>
          <xdr:rowOff>0</xdr:rowOff>
        </xdr:from>
        <xdr:to>
          <xdr:col>3</xdr:col>
          <xdr:colOff>390525</xdr:colOff>
          <xdr:row>8</xdr:row>
          <xdr:rowOff>28575</xdr:rowOff>
        </xdr:to>
        <xdr:sp macro="" textlink="">
          <xdr:nvSpPr>
            <xdr:cNvPr id="2057" name="Check Box 9" hidden="1">
              <a:extLst>
                <a:ext uri="{63B3BB69-23CF-44E3-9099-C40C66FF867C}">
                  <a14:compatExt spid="_x0000_s2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8</xdr:row>
          <xdr:rowOff>0</xdr:rowOff>
        </xdr:from>
        <xdr:to>
          <xdr:col>3</xdr:col>
          <xdr:colOff>390525</xdr:colOff>
          <xdr:row>9</xdr:row>
          <xdr:rowOff>28575</xdr:rowOff>
        </xdr:to>
        <xdr:sp macro="" textlink="">
          <xdr:nvSpPr>
            <xdr:cNvPr id="2058" name="Check Box 10" hidden="1">
              <a:extLst>
                <a:ext uri="{63B3BB69-23CF-44E3-9099-C40C66FF867C}">
                  <a14:compatExt spid="_x0000_s2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9</xdr:row>
          <xdr:rowOff>0</xdr:rowOff>
        </xdr:from>
        <xdr:to>
          <xdr:col>3</xdr:col>
          <xdr:colOff>390525</xdr:colOff>
          <xdr:row>10</xdr:row>
          <xdr:rowOff>28575</xdr:rowOff>
        </xdr:to>
        <xdr:sp macro="" textlink="">
          <xdr:nvSpPr>
            <xdr:cNvPr id="2059" name="Check Box 11" hidden="1">
              <a:extLst>
                <a:ext uri="{63B3BB69-23CF-44E3-9099-C40C66FF867C}">
                  <a14:compatExt spid="_x0000_s2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12</xdr:row>
          <xdr:rowOff>0</xdr:rowOff>
        </xdr:from>
        <xdr:to>
          <xdr:col>3</xdr:col>
          <xdr:colOff>390525</xdr:colOff>
          <xdr:row>13</xdr:row>
          <xdr:rowOff>28575</xdr:rowOff>
        </xdr:to>
        <xdr:sp macro="" textlink="">
          <xdr:nvSpPr>
            <xdr:cNvPr id="2061" name="Check Box 13" hidden="1">
              <a:extLst>
                <a:ext uri="{63B3BB69-23CF-44E3-9099-C40C66FF867C}">
                  <a14:compatExt spid="_x0000_s2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0</xdr:row>
          <xdr:rowOff>19050</xdr:rowOff>
        </xdr:from>
        <xdr:to>
          <xdr:col>9</xdr:col>
          <xdr:colOff>19050</xdr:colOff>
          <xdr:row>4</xdr:row>
          <xdr:rowOff>66675</xdr:rowOff>
        </xdr:to>
        <xdr:sp macro="" textlink="">
          <xdr:nvSpPr>
            <xdr:cNvPr id="2062" name="CommandButton1" hidden="1">
              <a:extLst>
                <a:ext uri="{63B3BB69-23CF-44E3-9099-C40C66FF867C}">
                  <a14:compatExt spid="_x0000_s2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5</xdr:row>
          <xdr:rowOff>19050</xdr:rowOff>
        </xdr:from>
        <xdr:to>
          <xdr:col>9</xdr:col>
          <xdr:colOff>38100</xdr:colOff>
          <xdr:row>9</xdr:row>
          <xdr:rowOff>66675</xdr:rowOff>
        </xdr:to>
        <xdr:sp macro="" textlink="">
          <xdr:nvSpPr>
            <xdr:cNvPr id="2063" name="CommandButton2" hidden="1">
              <a:extLst>
                <a:ext uri="{63B3BB69-23CF-44E3-9099-C40C66FF867C}">
                  <a14:compatExt spid="_x0000_s2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457200</xdr:colOff>
          <xdr:row>16</xdr:row>
          <xdr:rowOff>66675</xdr:rowOff>
        </xdr:from>
        <xdr:to>
          <xdr:col>2</xdr:col>
          <xdr:colOff>742950</xdr:colOff>
          <xdr:row>17</xdr:row>
          <xdr:rowOff>161925</xdr:rowOff>
        </xdr:to>
        <xdr:sp macro="" textlink="">
          <xdr:nvSpPr>
            <xdr:cNvPr id="2065" name="List Box 17" hidden="1">
              <a:extLst>
                <a:ext uri="{63B3BB69-23CF-44E3-9099-C40C66FF867C}">
                  <a14:compatExt spid="_x0000_s2065"/>
                </a:ext>
              </a:extLst>
            </xdr:cNvPr>
            <xdr:cNvSpPr/>
          </xdr:nvSpPr>
          <xdr:spPr>
            <a:xfrm>
              <a:off x="0" y="0"/>
              <a:ext cx="0" cy="0"/>
            </a:xfrm>
            <a:prstGeom prst="rect">
              <a:avLst/>
            </a:prstGeom>
          </xdr:spPr>
        </xdr:sp>
        <xdr:clientData/>
      </xdr:twoCellAnchor>
    </mc:Choice>
    <mc:Fallback/>
  </mc:AlternateContent>
</xdr:wsDr>
</file>

<file path=xl/tables/table1.xml><?xml version="1.0" encoding="utf-8"?>
<table xmlns="http://schemas.openxmlformats.org/spreadsheetml/2006/main" id="3" name="DétailsFacture" displayName="DétailsFacture" ref="B12:F21" headerRowDxfId="6" dataDxfId="5">
  <autoFilter ref="B12:F21"/>
  <tableColumns count="5">
    <tableColumn id="1" name="Détails" totalsRowLabel="Total" dataDxfId="4">
      <calculatedColumnFormula>(IF(Produits!$E2=TRUE,Produits!$A2,Produits!$C2))</calculatedColumnFormula>
    </tableColumn>
    <tableColumn id="3" name="Choix M3" dataDxfId="3" dataCellStyle="Normal 2"/>
    <tableColumn id="2" name="Montant unitaire" totalsRowFunction="sum" dataDxfId="0">
      <calculatedColumnFormula>IF($C13=1,$H13,IF($C13=2,$I13,""))</calculatedColumnFormula>
    </tableColumn>
    <tableColumn id="5" name="Quantité" dataDxfId="2"/>
    <tableColumn id="6" name="Total" dataDxfId="1">
      <calculatedColumnFormula>IFERROR(DétailsFacture[[#This Row],[Montant unitaire]]*DétailsFacture[[#This Row],[Quantité]],"")</calculatedColumnFormula>
    </tableColumn>
  </tableColumns>
  <tableStyleInfo name="Tableau Facture" showFirstColumn="0" showLastColumn="1"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xml"/><Relationship Id="rId13" Type="http://schemas.openxmlformats.org/officeDocument/2006/relationships/ctrlProp" Target="../ctrlProps/ctrlProp6.xml"/><Relationship Id="rId1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image" Target="../media/image4.emf"/><Relationship Id="rId12" Type="http://schemas.openxmlformats.org/officeDocument/2006/relationships/ctrlProp" Target="../ctrlProps/ctrlProp5.xml"/><Relationship Id="rId17" Type="http://schemas.openxmlformats.org/officeDocument/2006/relationships/ctrlProp" Target="../ctrlProps/ctrlProp10.xml"/><Relationship Id="rId2" Type="http://schemas.openxmlformats.org/officeDocument/2006/relationships/drawing" Target="../drawings/drawing2.xml"/><Relationship Id="rId16" Type="http://schemas.openxmlformats.org/officeDocument/2006/relationships/ctrlProp" Target="../ctrlProps/ctrlProp9.xml"/><Relationship Id="rId1" Type="http://schemas.openxmlformats.org/officeDocument/2006/relationships/printerSettings" Target="../printerSettings/printerSettings2.bin"/><Relationship Id="rId6" Type="http://schemas.openxmlformats.org/officeDocument/2006/relationships/control" Target="../activeX/activeX4.xml"/><Relationship Id="rId11" Type="http://schemas.openxmlformats.org/officeDocument/2006/relationships/ctrlProp" Target="../ctrlProps/ctrlProp4.xml"/><Relationship Id="rId5" Type="http://schemas.openxmlformats.org/officeDocument/2006/relationships/image" Target="../media/image3.emf"/><Relationship Id="rId15" Type="http://schemas.openxmlformats.org/officeDocument/2006/relationships/ctrlProp" Target="../ctrlProps/ctrlProp8.xml"/><Relationship Id="rId10" Type="http://schemas.openxmlformats.org/officeDocument/2006/relationships/ctrlProp" Target="../ctrlProps/ctrlProp3.xml"/><Relationship Id="rId4" Type="http://schemas.openxmlformats.org/officeDocument/2006/relationships/control" Target="../activeX/activeX3.xml"/><Relationship Id="rId9" Type="http://schemas.openxmlformats.org/officeDocument/2006/relationships/ctrlProp" Target="../ctrlProps/ctrlProp2.xml"/><Relationship Id="rId14"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K779"/>
  <sheetViews>
    <sheetView workbookViewId="0">
      <selection activeCell="F19" sqref="F19"/>
    </sheetView>
  </sheetViews>
  <sheetFormatPr baseColWidth="10" defaultRowHeight="15" x14ac:dyDescent="0.25"/>
  <sheetData>
    <row r="1" spans="1:11" x14ac:dyDescent="0.25">
      <c r="H1" s="23">
        <v>27800</v>
      </c>
      <c r="I1" s="23" t="s">
        <v>29</v>
      </c>
      <c r="J1" s="23" t="s">
        <v>29</v>
      </c>
      <c r="K1" s="23" t="s">
        <v>30</v>
      </c>
    </row>
    <row r="2" spans="1:11" x14ac:dyDescent="0.25">
      <c r="H2" s="23">
        <v>27400</v>
      </c>
      <c r="I2" s="23" t="s">
        <v>31</v>
      </c>
      <c r="J2" s="23" t="s">
        <v>31</v>
      </c>
      <c r="K2" s="23" t="s">
        <v>32</v>
      </c>
    </row>
    <row r="3" spans="1:11" x14ac:dyDescent="0.25">
      <c r="H3" s="23">
        <v>27600</v>
      </c>
      <c r="I3" s="23" t="s">
        <v>33</v>
      </c>
      <c r="J3" s="23" t="s">
        <v>33</v>
      </c>
      <c r="K3" s="23" t="s">
        <v>34</v>
      </c>
    </row>
    <row r="4" spans="1:11" ht="23.25" x14ac:dyDescent="0.35">
      <c r="A4" s="29" t="s">
        <v>10</v>
      </c>
      <c r="B4" s="30"/>
      <c r="C4" s="31" t="s">
        <v>15</v>
      </c>
      <c r="D4" s="32"/>
      <c r="E4" s="33"/>
      <c r="H4" s="23">
        <v>27460</v>
      </c>
      <c r="I4" s="23" t="s">
        <v>35</v>
      </c>
      <c r="J4" s="23" t="s">
        <v>35</v>
      </c>
      <c r="K4" s="23" t="s">
        <v>36</v>
      </c>
    </row>
    <row r="5" spans="1:11" x14ac:dyDescent="0.25">
      <c r="H5" s="23">
        <v>76190</v>
      </c>
      <c r="I5" s="23" t="s">
        <v>37</v>
      </c>
      <c r="J5" s="23" t="s">
        <v>37</v>
      </c>
      <c r="K5" s="23" t="s">
        <v>38</v>
      </c>
    </row>
    <row r="6" spans="1:11" ht="23.25" x14ac:dyDescent="0.35">
      <c r="A6" s="29" t="s">
        <v>11</v>
      </c>
      <c r="B6" s="30"/>
      <c r="C6" s="31" t="s">
        <v>14</v>
      </c>
      <c r="D6" s="32"/>
      <c r="E6" s="33"/>
      <c r="H6" s="23">
        <v>27370</v>
      </c>
      <c r="I6" s="23" t="s">
        <v>39</v>
      </c>
      <c r="J6" s="23" t="s">
        <v>39</v>
      </c>
      <c r="K6" s="23" t="s">
        <v>40</v>
      </c>
    </row>
    <row r="7" spans="1:11" ht="23.25" x14ac:dyDescent="0.35">
      <c r="A7" s="29" t="s">
        <v>12</v>
      </c>
      <c r="B7" s="30"/>
      <c r="C7" s="31">
        <v>76000</v>
      </c>
      <c r="D7" s="32"/>
      <c r="E7" s="33"/>
      <c r="H7" s="23">
        <v>76920</v>
      </c>
      <c r="I7" s="23" t="s">
        <v>41</v>
      </c>
      <c r="J7" s="23" t="s">
        <v>41</v>
      </c>
      <c r="K7" s="23" t="s">
        <v>36</v>
      </c>
    </row>
    <row r="8" spans="1:11" ht="23.25" x14ac:dyDescent="0.35">
      <c r="A8" s="29" t="s">
        <v>13</v>
      </c>
      <c r="B8" s="30"/>
      <c r="C8" s="31" t="s">
        <v>14</v>
      </c>
      <c r="D8" s="32"/>
      <c r="E8" s="33"/>
      <c r="H8" s="23">
        <v>27380</v>
      </c>
      <c r="I8" s="23" t="s">
        <v>42</v>
      </c>
      <c r="J8" s="23" t="s">
        <v>42</v>
      </c>
      <c r="K8" s="23" t="s">
        <v>43</v>
      </c>
    </row>
    <row r="9" spans="1:11" ht="23.25" x14ac:dyDescent="0.35">
      <c r="A9" s="29" t="s">
        <v>16</v>
      </c>
      <c r="B9" s="30"/>
      <c r="C9" s="34">
        <v>235700946</v>
      </c>
      <c r="D9" s="35"/>
      <c r="E9" s="36"/>
      <c r="H9" s="23">
        <v>76560</v>
      </c>
      <c r="I9" s="23" t="s">
        <v>42</v>
      </c>
      <c r="J9" s="23" t="s">
        <v>42</v>
      </c>
      <c r="K9" s="23" t="s">
        <v>38</v>
      </c>
    </row>
    <row r="10" spans="1:11" x14ac:dyDescent="0.25">
      <c r="H10" s="23">
        <v>27380</v>
      </c>
      <c r="I10" s="23" t="s">
        <v>44</v>
      </c>
      <c r="J10" s="23" t="s">
        <v>44</v>
      </c>
      <c r="K10" s="23" t="s">
        <v>36</v>
      </c>
    </row>
    <row r="11" spans="1:11" x14ac:dyDescent="0.25">
      <c r="H11" s="23">
        <v>27400</v>
      </c>
      <c r="I11" s="23" t="s">
        <v>45</v>
      </c>
      <c r="J11" s="23" t="s">
        <v>45</v>
      </c>
      <c r="K11" s="23" t="s">
        <v>38</v>
      </c>
    </row>
    <row r="12" spans="1:11" x14ac:dyDescent="0.25">
      <c r="H12" s="23">
        <v>76710</v>
      </c>
      <c r="I12" s="23" t="s">
        <v>46</v>
      </c>
      <c r="J12" s="23" t="s">
        <v>46</v>
      </c>
      <c r="K12" s="23" t="s">
        <v>43</v>
      </c>
    </row>
    <row r="13" spans="1:11" x14ac:dyDescent="0.25">
      <c r="H13" s="23">
        <v>76760</v>
      </c>
      <c r="I13" s="23" t="s">
        <v>47</v>
      </c>
      <c r="J13" s="23" t="s">
        <v>47</v>
      </c>
      <c r="K13" s="23" t="s">
        <v>34</v>
      </c>
    </row>
    <row r="14" spans="1:11" x14ac:dyDescent="0.25">
      <c r="H14" s="23">
        <v>27430</v>
      </c>
      <c r="I14" s="23" t="s">
        <v>48</v>
      </c>
      <c r="J14" s="23" t="s">
        <v>48</v>
      </c>
      <c r="K14" s="23" t="s">
        <v>43</v>
      </c>
    </row>
    <row r="15" spans="1:11" x14ac:dyDescent="0.25">
      <c r="H15" s="23">
        <v>28260</v>
      </c>
      <c r="I15" s="23" t="s">
        <v>49</v>
      </c>
      <c r="J15" s="23" t="s">
        <v>49</v>
      </c>
      <c r="K15" s="23" t="s">
        <v>50</v>
      </c>
    </row>
    <row r="16" spans="1:11" x14ac:dyDescent="0.25">
      <c r="H16" s="23">
        <v>27930</v>
      </c>
      <c r="I16" s="23" t="s">
        <v>51</v>
      </c>
      <c r="J16" s="23" t="s">
        <v>51</v>
      </c>
      <c r="K16" s="23" t="s">
        <v>36</v>
      </c>
    </row>
    <row r="17" spans="8:11" x14ac:dyDescent="0.25">
      <c r="H17" s="23">
        <v>76540</v>
      </c>
      <c r="I17" s="23" t="s">
        <v>52</v>
      </c>
      <c r="J17" s="23" t="s">
        <v>52</v>
      </c>
      <c r="K17" s="23" t="s">
        <v>53</v>
      </c>
    </row>
    <row r="18" spans="8:11" x14ac:dyDescent="0.25">
      <c r="H18" s="23">
        <v>76480</v>
      </c>
      <c r="I18" s="23" t="s">
        <v>54</v>
      </c>
      <c r="J18" s="23" t="s">
        <v>54</v>
      </c>
      <c r="K18" s="23" t="s">
        <v>43</v>
      </c>
    </row>
    <row r="19" spans="8:11" x14ac:dyDescent="0.25">
      <c r="H19" s="23">
        <v>76560</v>
      </c>
      <c r="I19" s="23" t="s">
        <v>55</v>
      </c>
      <c r="J19" s="23" t="s">
        <v>55</v>
      </c>
      <c r="K19" s="23" t="s">
        <v>56</v>
      </c>
    </row>
    <row r="20" spans="8:11" x14ac:dyDescent="0.25">
      <c r="H20" s="23">
        <v>27820</v>
      </c>
      <c r="I20" s="23" t="s">
        <v>57</v>
      </c>
      <c r="J20" s="23" t="s">
        <v>57</v>
      </c>
      <c r="K20" s="23" t="s">
        <v>43</v>
      </c>
    </row>
    <row r="21" spans="8:11" x14ac:dyDescent="0.25">
      <c r="H21" s="23">
        <v>27180</v>
      </c>
      <c r="I21" s="23" t="s">
        <v>58</v>
      </c>
      <c r="J21" s="23" t="s">
        <v>58</v>
      </c>
      <c r="K21" s="23" t="s">
        <v>43</v>
      </c>
    </row>
    <row r="22" spans="8:11" x14ac:dyDescent="0.25">
      <c r="H22" s="23">
        <v>27940</v>
      </c>
      <c r="I22" s="23" t="s">
        <v>59</v>
      </c>
      <c r="J22" s="23" t="s">
        <v>59</v>
      </c>
      <c r="K22" s="23" t="s">
        <v>34</v>
      </c>
    </row>
    <row r="23" spans="8:11" x14ac:dyDescent="0.25">
      <c r="H23" s="23">
        <v>27180</v>
      </c>
      <c r="I23" s="23" t="s">
        <v>60</v>
      </c>
      <c r="J23" s="23" t="s">
        <v>60</v>
      </c>
      <c r="K23" s="23" t="s">
        <v>43</v>
      </c>
    </row>
    <row r="24" spans="8:11" x14ac:dyDescent="0.25">
      <c r="H24" s="23">
        <v>27490</v>
      </c>
      <c r="I24" s="23" t="s">
        <v>61</v>
      </c>
      <c r="J24" s="23" t="s">
        <v>61</v>
      </c>
      <c r="K24" s="23" t="s">
        <v>34</v>
      </c>
    </row>
    <row r="25" spans="8:11" x14ac:dyDescent="0.25">
      <c r="H25" s="23">
        <v>76690</v>
      </c>
      <c r="I25" s="23" t="s">
        <v>62</v>
      </c>
      <c r="J25" s="23" t="s">
        <v>62</v>
      </c>
      <c r="K25" s="23" t="s">
        <v>34</v>
      </c>
    </row>
    <row r="26" spans="8:11" x14ac:dyDescent="0.25">
      <c r="H26" s="23">
        <v>76190</v>
      </c>
      <c r="I26" s="23" t="s">
        <v>63</v>
      </c>
      <c r="J26" s="23" t="s">
        <v>63</v>
      </c>
      <c r="K26" s="23" t="s">
        <v>40</v>
      </c>
    </row>
    <row r="27" spans="8:11" x14ac:dyDescent="0.25">
      <c r="H27" s="23">
        <v>76190</v>
      </c>
      <c r="I27" s="23" t="s">
        <v>64</v>
      </c>
      <c r="J27" s="23" t="s">
        <v>64</v>
      </c>
      <c r="K27" s="23" t="s">
        <v>38</v>
      </c>
    </row>
    <row r="28" spans="8:11" x14ac:dyDescent="0.25">
      <c r="H28" s="23">
        <v>76760</v>
      </c>
      <c r="I28" s="23" t="s">
        <v>65</v>
      </c>
      <c r="J28" s="23" t="s">
        <v>65</v>
      </c>
      <c r="K28" s="23" t="s">
        <v>34</v>
      </c>
    </row>
    <row r="29" spans="8:11" x14ac:dyDescent="0.25">
      <c r="H29" s="23">
        <v>76116</v>
      </c>
      <c r="I29" s="23" t="s">
        <v>66</v>
      </c>
      <c r="J29" s="23" t="s">
        <v>66</v>
      </c>
      <c r="K29" s="23" t="s">
        <v>34</v>
      </c>
    </row>
    <row r="30" spans="8:11" x14ac:dyDescent="0.25">
      <c r="H30" s="23">
        <v>76730</v>
      </c>
      <c r="I30" s="23" t="s">
        <v>67</v>
      </c>
      <c r="J30" s="23" t="s">
        <v>67</v>
      </c>
      <c r="K30" s="23" t="s">
        <v>34</v>
      </c>
    </row>
    <row r="31" spans="8:11" x14ac:dyDescent="0.25">
      <c r="H31" s="23">
        <v>27930</v>
      </c>
      <c r="I31" s="23" t="s">
        <v>68</v>
      </c>
      <c r="J31" s="23" t="s">
        <v>68</v>
      </c>
      <c r="K31" s="23" t="s">
        <v>43</v>
      </c>
    </row>
    <row r="32" spans="8:11" x14ac:dyDescent="0.25">
      <c r="H32" s="23">
        <v>27240</v>
      </c>
      <c r="I32" s="23" t="s">
        <v>69</v>
      </c>
      <c r="J32" s="23" t="s">
        <v>69</v>
      </c>
      <c r="K32" s="23" t="s">
        <v>43</v>
      </c>
    </row>
    <row r="33" spans="8:11" x14ac:dyDescent="0.25">
      <c r="H33" s="23">
        <v>27930</v>
      </c>
      <c r="I33" s="23" t="s">
        <v>70</v>
      </c>
      <c r="J33" s="23" t="s">
        <v>70</v>
      </c>
      <c r="K33" s="23" t="s">
        <v>34</v>
      </c>
    </row>
    <row r="34" spans="8:11" x14ac:dyDescent="0.25">
      <c r="H34" s="23">
        <v>27440</v>
      </c>
      <c r="I34" s="23" t="s">
        <v>71</v>
      </c>
      <c r="J34" s="23" t="s">
        <v>71</v>
      </c>
      <c r="K34" s="23" t="s">
        <v>34</v>
      </c>
    </row>
    <row r="35" spans="8:11" x14ac:dyDescent="0.25">
      <c r="H35" s="23">
        <v>76190</v>
      </c>
      <c r="I35" s="23" t="s">
        <v>72</v>
      </c>
      <c r="J35" s="23" t="s">
        <v>72</v>
      </c>
      <c r="K35" s="23" t="s">
        <v>38</v>
      </c>
    </row>
    <row r="36" spans="8:11" x14ac:dyDescent="0.25">
      <c r="H36" s="23">
        <v>27170</v>
      </c>
      <c r="I36" s="23" t="s">
        <v>73</v>
      </c>
      <c r="J36" s="23" t="s">
        <v>73</v>
      </c>
      <c r="K36" s="23" t="s">
        <v>56</v>
      </c>
    </row>
    <row r="37" spans="8:11" x14ac:dyDescent="0.25">
      <c r="H37" s="23">
        <v>76480</v>
      </c>
      <c r="I37" s="23" t="s">
        <v>74</v>
      </c>
      <c r="J37" s="23" t="s">
        <v>74</v>
      </c>
      <c r="K37" s="23" t="s">
        <v>34</v>
      </c>
    </row>
    <row r="38" spans="8:11" x14ac:dyDescent="0.25">
      <c r="H38" s="23">
        <v>76360</v>
      </c>
      <c r="I38" s="23" t="s">
        <v>75</v>
      </c>
      <c r="J38" s="23" t="s">
        <v>75</v>
      </c>
      <c r="K38" s="23" t="s">
        <v>36</v>
      </c>
    </row>
    <row r="39" spans="8:11" x14ac:dyDescent="0.25">
      <c r="H39" s="23">
        <v>27310</v>
      </c>
      <c r="I39" s="23" t="s">
        <v>76</v>
      </c>
      <c r="J39" s="23" t="s">
        <v>76</v>
      </c>
      <c r="K39" s="23" t="s">
        <v>34</v>
      </c>
    </row>
    <row r="40" spans="8:11" x14ac:dyDescent="0.25">
      <c r="H40" s="23">
        <v>27170</v>
      </c>
      <c r="I40" s="23" t="s">
        <v>77</v>
      </c>
      <c r="J40" s="23" t="s">
        <v>77</v>
      </c>
      <c r="K40" s="23" t="s">
        <v>40</v>
      </c>
    </row>
    <row r="41" spans="8:11" x14ac:dyDescent="0.25">
      <c r="H41" s="23">
        <v>27190</v>
      </c>
      <c r="I41" s="23" t="s">
        <v>78</v>
      </c>
      <c r="J41" s="23" t="s">
        <v>78</v>
      </c>
      <c r="K41" s="23" t="s">
        <v>40</v>
      </c>
    </row>
    <row r="42" spans="8:11" x14ac:dyDescent="0.25">
      <c r="H42" s="23">
        <v>27480</v>
      </c>
      <c r="I42" s="23" t="s">
        <v>79</v>
      </c>
      <c r="J42" s="23" t="s">
        <v>79</v>
      </c>
      <c r="K42" s="23" t="s">
        <v>56</v>
      </c>
    </row>
    <row r="43" spans="8:11" x14ac:dyDescent="0.25">
      <c r="H43" s="23">
        <v>27410</v>
      </c>
      <c r="I43" s="23" t="s">
        <v>80</v>
      </c>
      <c r="J43" s="23" t="s">
        <v>80</v>
      </c>
      <c r="K43" s="23" t="s">
        <v>53</v>
      </c>
    </row>
    <row r="44" spans="8:11" x14ac:dyDescent="0.25">
      <c r="H44" s="23">
        <v>27170</v>
      </c>
      <c r="I44" s="23" t="s">
        <v>81</v>
      </c>
      <c r="J44" s="23" t="s">
        <v>81</v>
      </c>
      <c r="K44" s="23" t="s">
        <v>56</v>
      </c>
    </row>
    <row r="45" spans="8:11" x14ac:dyDescent="0.25">
      <c r="H45" s="23">
        <v>27170</v>
      </c>
      <c r="I45" s="23" t="s">
        <v>82</v>
      </c>
      <c r="J45" s="23" t="s">
        <v>82</v>
      </c>
      <c r="K45" s="23" t="s">
        <v>40</v>
      </c>
    </row>
    <row r="46" spans="8:11" x14ac:dyDescent="0.25">
      <c r="H46" s="23">
        <v>76890</v>
      </c>
      <c r="I46" s="23" t="s">
        <v>83</v>
      </c>
      <c r="J46" s="23" t="s">
        <v>83</v>
      </c>
      <c r="K46" s="23" t="s">
        <v>36</v>
      </c>
    </row>
    <row r="47" spans="8:11" x14ac:dyDescent="0.25">
      <c r="H47" s="23">
        <v>76240</v>
      </c>
      <c r="I47" s="23" t="s">
        <v>84</v>
      </c>
      <c r="J47" s="23" t="s">
        <v>84</v>
      </c>
      <c r="K47" s="23" t="s">
        <v>43</v>
      </c>
    </row>
    <row r="48" spans="8:11" x14ac:dyDescent="0.25">
      <c r="H48" s="23">
        <v>76890</v>
      </c>
      <c r="I48" s="23" t="s">
        <v>85</v>
      </c>
      <c r="J48" s="23" t="s">
        <v>85</v>
      </c>
      <c r="K48" s="23" t="s">
        <v>36</v>
      </c>
    </row>
    <row r="49" spans="8:11" x14ac:dyDescent="0.25">
      <c r="H49" s="23">
        <v>27160</v>
      </c>
      <c r="I49" s="23" t="s">
        <v>86</v>
      </c>
      <c r="J49" s="23" t="s">
        <v>86</v>
      </c>
      <c r="K49" s="23" t="s">
        <v>56</v>
      </c>
    </row>
    <row r="50" spans="8:11" x14ac:dyDescent="0.25">
      <c r="H50" s="23">
        <v>76560</v>
      </c>
      <c r="I50" s="23" t="s">
        <v>87</v>
      </c>
      <c r="J50" s="23" t="s">
        <v>87</v>
      </c>
      <c r="K50" s="23" t="s">
        <v>56</v>
      </c>
    </row>
    <row r="51" spans="8:11" x14ac:dyDescent="0.25">
      <c r="H51" s="23">
        <v>27110</v>
      </c>
      <c r="I51" s="23" t="s">
        <v>88</v>
      </c>
      <c r="J51" s="23" t="s">
        <v>88</v>
      </c>
      <c r="K51" s="23" t="s">
        <v>34</v>
      </c>
    </row>
    <row r="52" spans="8:11" x14ac:dyDescent="0.25">
      <c r="H52" s="23">
        <v>27300</v>
      </c>
      <c r="I52" s="23" t="s">
        <v>89</v>
      </c>
      <c r="J52" s="23" t="s">
        <v>89</v>
      </c>
      <c r="K52" s="23" t="s">
        <v>43</v>
      </c>
    </row>
    <row r="53" spans="8:11" x14ac:dyDescent="0.25">
      <c r="H53" s="23">
        <v>27180</v>
      </c>
      <c r="I53" s="23" t="s">
        <v>90</v>
      </c>
      <c r="J53" s="23" t="s">
        <v>90</v>
      </c>
      <c r="K53" s="23" t="s">
        <v>38</v>
      </c>
    </row>
    <row r="54" spans="8:11" x14ac:dyDescent="0.25">
      <c r="H54" s="23">
        <v>27700</v>
      </c>
      <c r="I54" s="23" t="s">
        <v>91</v>
      </c>
      <c r="J54" s="23" t="s">
        <v>91</v>
      </c>
      <c r="K54" s="23" t="s">
        <v>34</v>
      </c>
    </row>
    <row r="55" spans="8:11" x14ac:dyDescent="0.25">
      <c r="H55" s="23">
        <v>76890</v>
      </c>
      <c r="I55" s="23" t="s">
        <v>92</v>
      </c>
      <c r="J55" s="23" t="s">
        <v>92</v>
      </c>
      <c r="K55" s="23" t="s">
        <v>38</v>
      </c>
    </row>
    <row r="56" spans="8:11" x14ac:dyDescent="0.25">
      <c r="H56" s="23">
        <v>76560</v>
      </c>
      <c r="I56" s="23" t="s">
        <v>93</v>
      </c>
      <c r="J56" s="23" t="s">
        <v>93</v>
      </c>
      <c r="K56" s="23" t="s">
        <v>56</v>
      </c>
    </row>
    <row r="57" spans="8:11" x14ac:dyDescent="0.25">
      <c r="H57" s="23">
        <v>27520</v>
      </c>
      <c r="I57" s="23" t="s">
        <v>94</v>
      </c>
      <c r="J57" s="23" t="s">
        <v>94</v>
      </c>
      <c r="K57" s="23" t="s">
        <v>40</v>
      </c>
    </row>
    <row r="58" spans="8:11" x14ac:dyDescent="0.25">
      <c r="H58" s="23">
        <v>27170</v>
      </c>
      <c r="I58" s="23" t="s">
        <v>95</v>
      </c>
      <c r="J58" s="23" t="s">
        <v>95</v>
      </c>
      <c r="K58" s="23" t="s">
        <v>40</v>
      </c>
    </row>
    <row r="59" spans="8:11" x14ac:dyDescent="0.25">
      <c r="H59" s="23">
        <v>76480</v>
      </c>
      <c r="I59" s="23" t="s">
        <v>96</v>
      </c>
      <c r="J59" s="23" t="s">
        <v>96</v>
      </c>
      <c r="K59" s="23" t="s">
        <v>43</v>
      </c>
    </row>
    <row r="60" spans="8:11" x14ac:dyDescent="0.25">
      <c r="H60" s="23">
        <v>76190</v>
      </c>
      <c r="I60" s="23" t="s">
        <v>97</v>
      </c>
      <c r="J60" s="23" t="s">
        <v>97</v>
      </c>
      <c r="K60" s="23" t="s">
        <v>34</v>
      </c>
    </row>
    <row r="61" spans="8:11" x14ac:dyDescent="0.25">
      <c r="H61" s="23">
        <v>76450</v>
      </c>
      <c r="I61" s="23" t="s">
        <v>98</v>
      </c>
      <c r="J61" s="23" t="s">
        <v>98</v>
      </c>
      <c r="K61" s="23" t="s">
        <v>38</v>
      </c>
    </row>
    <row r="62" spans="8:11" x14ac:dyDescent="0.25">
      <c r="H62" s="23">
        <v>76220</v>
      </c>
      <c r="I62" s="23" t="s">
        <v>99</v>
      </c>
      <c r="J62" s="23" t="s">
        <v>99</v>
      </c>
      <c r="K62" s="23" t="s">
        <v>53</v>
      </c>
    </row>
    <row r="63" spans="8:11" x14ac:dyDescent="0.25">
      <c r="H63" s="23">
        <v>27480</v>
      </c>
      <c r="I63" s="23" t="s">
        <v>100</v>
      </c>
      <c r="J63" s="23" t="s">
        <v>100</v>
      </c>
      <c r="K63" s="23" t="s">
        <v>53</v>
      </c>
    </row>
    <row r="64" spans="8:11" x14ac:dyDescent="0.25">
      <c r="H64" s="23">
        <v>76420</v>
      </c>
      <c r="I64" s="23" t="s">
        <v>101</v>
      </c>
      <c r="J64" s="23" t="s">
        <v>101</v>
      </c>
      <c r="K64" s="23" t="s">
        <v>36</v>
      </c>
    </row>
    <row r="65" spans="8:11" x14ac:dyDescent="0.25">
      <c r="H65" s="23">
        <v>76730</v>
      </c>
      <c r="I65" s="23" t="s">
        <v>102</v>
      </c>
      <c r="J65" s="23" t="s">
        <v>102</v>
      </c>
      <c r="K65" s="23" t="s">
        <v>34</v>
      </c>
    </row>
    <row r="66" spans="8:11" x14ac:dyDescent="0.25">
      <c r="H66" s="23">
        <v>60650</v>
      </c>
      <c r="I66" s="23" t="s">
        <v>103</v>
      </c>
      <c r="J66" s="23" t="s">
        <v>103</v>
      </c>
      <c r="K66" s="23" t="s">
        <v>104</v>
      </c>
    </row>
    <row r="67" spans="8:11" x14ac:dyDescent="0.25">
      <c r="H67" s="23">
        <v>76190</v>
      </c>
      <c r="I67" s="23" t="s">
        <v>105</v>
      </c>
      <c r="J67" s="23" t="s">
        <v>105</v>
      </c>
      <c r="K67" s="23" t="s">
        <v>43</v>
      </c>
    </row>
    <row r="68" spans="8:11" x14ac:dyDescent="0.25">
      <c r="H68" s="23">
        <v>76116</v>
      </c>
      <c r="I68" s="23" t="s">
        <v>106</v>
      </c>
      <c r="J68" s="23" t="s">
        <v>106</v>
      </c>
      <c r="K68" s="23" t="s">
        <v>38</v>
      </c>
    </row>
    <row r="69" spans="8:11" x14ac:dyDescent="0.25">
      <c r="H69" s="23">
        <v>27330</v>
      </c>
      <c r="I69" s="23" t="s">
        <v>107</v>
      </c>
      <c r="J69" s="23" t="s">
        <v>107</v>
      </c>
      <c r="K69" s="23" t="s">
        <v>53</v>
      </c>
    </row>
    <row r="70" spans="8:11" x14ac:dyDescent="0.25">
      <c r="H70" s="23">
        <v>27250</v>
      </c>
      <c r="I70" s="23" t="s">
        <v>108</v>
      </c>
      <c r="J70" s="23" t="s">
        <v>108</v>
      </c>
      <c r="K70" s="23" t="s">
        <v>109</v>
      </c>
    </row>
    <row r="71" spans="8:11" x14ac:dyDescent="0.25">
      <c r="H71" s="23">
        <v>76160</v>
      </c>
      <c r="I71" s="23" t="s">
        <v>110</v>
      </c>
      <c r="J71" s="23" t="s">
        <v>110</v>
      </c>
      <c r="K71" s="23" t="s">
        <v>34</v>
      </c>
    </row>
    <row r="72" spans="8:11" x14ac:dyDescent="0.25">
      <c r="H72" s="23">
        <v>76230</v>
      </c>
      <c r="I72" s="23" t="s">
        <v>111</v>
      </c>
      <c r="J72" s="23" t="s">
        <v>111</v>
      </c>
      <c r="K72" s="23" t="s">
        <v>36</v>
      </c>
    </row>
    <row r="73" spans="8:11" x14ac:dyDescent="0.25">
      <c r="H73" s="23">
        <v>76190</v>
      </c>
      <c r="I73" s="23" t="s">
        <v>112</v>
      </c>
      <c r="J73" s="23" t="s">
        <v>112</v>
      </c>
      <c r="K73" s="23" t="s">
        <v>38</v>
      </c>
    </row>
    <row r="74" spans="8:11" x14ac:dyDescent="0.25">
      <c r="H74" s="23">
        <v>76160</v>
      </c>
      <c r="I74" s="23" t="s">
        <v>113</v>
      </c>
      <c r="J74" s="23" t="s">
        <v>113</v>
      </c>
      <c r="K74" s="23" t="s">
        <v>34</v>
      </c>
    </row>
    <row r="75" spans="8:11" x14ac:dyDescent="0.25">
      <c r="H75" s="23">
        <v>27800</v>
      </c>
      <c r="I75" s="23" t="s">
        <v>114</v>
      </c>
      <c r="J75" s="23" t="s">
        <v>114</v>
      </c>
      <c r="K75" s="23" t="s">
        <v>104</v>
      </c>
    </row>
    <row r="76" spans="8:11" x14ac:dyDescent="0.25">
      <c r="H76" s="23">
        <v>76570</v>
      </c>
      <c r="I76" s="23" t="s">
        <v>115</v>
      </c>
      <c r="J76" s="23" t="s">
        <v>115</v>
      </c>
      <c r="K76" s="23" t="s">
        <v>38</v>
      </c>
    </row>
    <row r="77" spans="8:11" x14ac:dyDescent="0.25">
      <c r="H77" s="23">
        <v>27120</v>
      </c>
      <c r="I77" s="23" t="s">
        <v>116</v>
      </c>
      <c r="J77" s="23" t="s">
        <v>116</v>
      </c>
      <c r="K77" s="23" t="s">
        <v>34</v>
      </c>
    </row>
    <row r="78" spans="8:11" x14ac:dyDescent="0.25">
      <c r="H78" s="23">
        <v>27520</v>
      </c>
      <c r="I78" s="23" t="s">
        <v>117</v>
      </c>
      <c r="J78" s="23" t="s">
        <v>117</v>
      </c>
      <c r="K78" s="23" t="s">
        <v>56</v>
      </c>
    </row>
    <row r="79" spans="8:11" x14ac:dyDescent="0.25">
      <c r="H79" s="23">
        <v>27120</v>
      </c>
      <c r="I79" s="23" t="s">
        <v>118</v>
      </c>
      <c r="J79" s="23" t="s">
        <v>118</v>
      </c>
      <c r="K79" s="23" t="s">
        <v>43</v>
      </c>
    </row>
    <row r="80" spans="8:11" x14ac:dyDescent="0.25">
      <c r="H80" s="23">
        <v>27290</v>
      </c>
      <c r="I80" s="23" t="s">
        <v>119</v>
      </c>
      <c r="J80" s="23" t="s">
        <v>119</v>
      </c>
      <c r="K80" s="23" t="s">
        <v>56</v>
      </c>
    </row>
    <row r="81" spans="8:11" x14ac:dyDescent="0.25">
      <c r="H81" s="23">
        <v>76240</v>
      </c>
      <c r="I81" s="23" t="s">
        <v>120</v>
      </c>
      <c r="J81" s="23" t="s">
        <v>120</v>
      </c>
      <c r="K81" s="23" t="s">
        <v>36</v>
      </c>
    </row>
    <row r="82" spans="8:11" x14ac:dyDescent="0.25">
      <c r="H82" s="23">
        <v>76520</v>
      </c>
      <c r="I82" s="23" t="s">
        <v>121</v>
      </c>
      <c r="J82" s="23" t="s">
        <v>121</v>
      </c>
      <c r="K82" s="23" t="s">
        <v>43</v>
      </c>
    </row>
    <row r="83" spans="8:11" x14ac:dyDescent="0.25">
      <c r="H83" s="23">
        <v>27520</v>
      </c>
      <c r="I83" s="23" t="s">
        <v>122</v>
      </c>
      <c r="J83" s="23" t="s">
        <v>122</v>
      </c>
      <c r="K83" s="23" t="s">
        <v>38</v>
      </c>
    </row>
    <row r="84" spans="8:11" x14ac:dyDescent="0.25">
      <c r="H84" s="23">
        <v>27310</v>
      </c>
      <c r="I84" s="23" t="s">
        <v>123</v>
      </c>
      <c r="J84" s="23" t="s">
        <v>123</v>
      </c>
      <c r="K84" s="23" t="s">
        <v>40</v>
      </c>
    </row>
    <row r="85" spans="8:11" x14ac:dyDescent="0.25">
      <c r="H85" s="23">
        <v>76710</v>
      </c>
      <c r="I85" s="23" t="s">
        <v>124</v>
      </c>
      <c r="J85" s="23" t="s">
        <v>124</v>
      </c>
      <c r="K85" s="23" t="s">
        <v>34</v>
      </c>
    </row>
    <row r="86" spans="8:11" x14ac:dyDescent="0.25">
      <c r="H86" s="23">
        <v>76220</v>
      </c>
      <c r="I86" s="23" t="s">
        <v>125</v>
      </c>
      <c r="J86" s="23" t="s">
        <v>125</v>
      </c>
      <c r="K86" s="23" t="s">
        <v>53</v>
      </c>
    </row>
    <row r="87" spans="8:11" x14ac:dyDescent="0.25">
      <c r="H87" s="23">
        <v>27520</v>
      </c>
      <c r="I87" s="23" t="s">
        <v>126</v>
      </c>
      <c r="J87" s="23" t="s">
        <v>126</v>
      </c>
      <c r="K87" s="23" t="s">
        <v>40</v>
      </c>
    </row>
    <row r="88" spans="8:11" x14ac:dyDescent="0.25">
      <c r="H88" s="23">
        <v>27310</v>
      </c>
      <c r="I88" s="23" t="s">
        <v>127</v>
      </c>
      <c r="J88" s="23" t="s">
        <v>127</v>
      </c>
      <c r="K88" s="23" t="s">
        <v>38</v>
      </c>
    </row>
    <row r="89" spans="8:11" x14ac:dyDescent="0.25">
      <c r="H89" s="23">
        <v>27520</v>
      </c>
      <c r="I89" s="23" t="s">
        <v>128</v>
      </c>
      <c r="J89" s="23" t="s">
        <v>128</v>
      </c>
      <c r="K89" s="23" t="s">
        <v>40</v>
      </c>
    </row>
    <row r="90" spans="8:11" x14ac:dyDescent="0.25">
      <c r="H90" s="23">
        <v>27670</v>
      </c>
      <c r="I90" s="23" t="s">
        <v>129</v>
      </c>
      <c r="J90" s="23" t="s">
        <v>129</v>
      </c>
      <c r="K90" s="23" t="s">
        <v>38</v>
      </c>
    </row>
    <row r="91" spans="8:11" x14ac:dyDescent="0.25">
      <c r="H91" s="23">
        <v>27480</v>
      </c>
      <c r="I91" s="23" t="s">
        <v>130</v>
      </c>
      <c r="J91" s="23" t="s">
        <v>130</v>
      </c>
      <c r="K91" s="23" t="s">
        <v>50</v>
      </c>
    </row>
    <row r="92" spans="8:11" x14ac:dyDescent="0.25">
      <c r="H92" s="23">
        <v>27800</v>
      </c>
      <c r="I92" s="23" t="s">
        <v>131</v>
      </c>
      <c r="J92" s="23" t="s">
        <v>131</v>
      </c>
      <c r="K92" s="23" t="s">
        <v>40</v>
      </c>
    </row>
    <row r="93" spans="8:11" x14ac:dyDescent="0.25">
      <c r="H93" s="23">
        <v>76450</v>
      </c>
      <c r="I93" s="23" t="s">
        <v>132</v>
      </c>
      <c r="J93" s="23" t="s">
        <v>132</v>
      </c>
      <c r="K93" s="23" t="s">
        <v>53</v>
      </c>
    </row>
    <row r="94" spans="8:11" x14ac:dyDescent="0.25">
      <c r="H94" s="23">
        <v>76560</v>
      </c>
      <c r="I94" s="23" t="s">
        <v>133</v>
      </c>
      <c r="J94" s="23" t="s">
        <v>133</v>
      </c>
      <c r="K94" s="23" t="s">
        <v>34</v>
      </c>
    </row>
    <row r="95" spans="8:11" x14ac:dyDescent="0.25">
      <c r="H95" s="23">
        <v>27310</v>
      </c>
      <c r="I95" s="23" t="s">
        <v>134</v>
      </c>
      <c r="J95" s="23" t="s">
        <v>134</v>
      </c>
      <c r="K95" s="23" t="s">
        <v>38</v>
      </c>
    </row>
    <row r="96" spans="8:11" x14ac:dyDescent="0.25">
      <c r="H96" s="23">
        <v>76760</v>
      </c>
      <c r="I96" s="23" t="s">
        <v>135</v>
      </c>
      <c r="J96" s="23" t="s">
        <v>135</v>
      </c>
      <c r="K96" s="23" t="s">
        <v>38</v>
      </c>
    </row>
    <row r="97" spans="8:11" x14ac:dyDescent="0.25">
      <c r="H97" s="23">
        <v>27310</v>
      </c>
      <c r="I97" s="23" t="s">
        <v>136</v>
      </c>
      <c r="J97" s="23" t="s">
        <v>136</v>
      </c>
      <c r="K97" s="23" t="s">
        <v>38</v>
      </c>
    </row>
    <row r="98" spans="8:11" x14ac:dyDescent="0.25">
      <c r="H98" s="23">
        <v>27380</v>
      </c>
      <c r="I98" s="23" t="s">
        <v>137</v>
      </c>
      <c r="J98" s="23" t="s">
        <v>137</v>
      </c>
      <c r="K98" s="23" t="s">
        <v>34</v>
      </c>
    </row>
    <row r="99" spans="8:11" x14ac:dyDescent="0.25">
      <c r="H99" s="23">
        <v>27520</v>
      </c>
      <c r="I99" s="23" t="s">
        <v>138</v>
      </c>
      <c r="J99" s="23" t="s">
        <v>138</v>
      </c>
      <c r="K99" s="23" t="s">
        <v>40</v>
      </c>
    </row>
    <row r="100" spans="8:11" x14ac:dyDescent="0.25">
      <c r="H100" s="23">
        <v>27230</v>
      </c>
      <c r="I100" s="23" t="s">
        <v>139</v>
      </c>
      <c r="J100" s="23" t="s">
        <v>139</v>
      </c>
      <c r="K100" s="23" t="s">
        <v>104</v>
      </c>
    </row>
    <row r="101" spans="8:11" x14ac:dyDescent="0.25">
      <c r="H101" s="23">
        <v>27580</v>
      </c>
      <c r="I101" s="23" t="s">
        <v>140</v>
      </c>
      <c r="J101" s="23" t="s">
        <v>140</v>
      </c>
      <c r="K101" s="23" t="s">
        <v>53</v>
      </c>
    </row>
    <row r="102" spans="8:11" x14ac:dyDescent="0.25">
      <c r="H102" s="23">
        <v>76360</v>
      </c>
      <c r="I102" s="23" t="s">
        <v>141</v>
      </c>
      <c r="J102" s="23" t="s">
        <v>141</v>
      </c>
      <c r="K102" s="23" t="s">
        <v>36</v>
      </c>
    </row>
    <row r="103" spans="8:11" x14ac:dyDescent="0.25">
      <c r="H103" s="23">
        <v>27170</v>
      </c>
      <c r="I103" s="23" t="s">
        <v>142</v>
      </c>
      <c r="J103" s="23" t="s">
        <v>142</v>
      </c>
      <c r="K103" s="23" t="s">
        <v>34</v>
      </c>
    </row>
    <row r="104" spans="8:11" x14ac:dyDescent="0.25">
      <c r="H104" s="23">
        <v>76220</v>
      </c>
      <c r="I104" s="23" t="s">
        <v>143</v>
      </c>
      <c r="J104" s="23" t="s">
        <v>143</v>
      </c>
      <c r="K104" s="23" t="s">
        <v>50</v>
      </c>
    </row>
    <row r="105" spans="8:11" x14ac:dyDescent="0.25">
      <c r="H105" s="23">
        <v>27350</v>
      </c>
      <c r="I105" s="23" t="s">
        <v>144</v>
      </c>
      <c r="J105" s="23" t="s">
        <v>144</v>
      </c>
      <c r="K105" s="23" t="s">
        <v>36</v>
      </c>
    </row>
    <row r="106" spans="8:11" x14ac:dyDescent="0.25">
      <c r="H106" s="23">
        <v>27220</v>
      </c>
      <c r="I106" s="23" t="s">
        <v>145</v>
      </c>
      <c r="J106" s="23" t="s">
        <v>145</v>
      </c>
      <c r="K106" s="23" t="s">
        <v>34</v>
      </c>
    </row>
    <row r="107" spans="8:11" x14ac:dyDescent="0.25">
      <c r="H107" s="23">
        <v>27160</v>
      </c>
      <c r="I107" s="23" t="s">
        <v>146</v>
      </c>
      <c r="J107" s="23" t="s">
        <v>146</v>
      </c>
      <c r="K107" s="23" t="s">
        <v>56</v>
      </c>
    </row>
    <row r="108" spans="8:11" x14ac:dyDescent="0.25">
      <c r="H108" s="23">
        <v>27800</v>
      </c>
      <c r="I108" s="23" t="s">
        <v>147</v>
      </c>
      <c r="J108" s="23" t="s">
        <v>147</v>
      </c>
      <c r="K108" s="23" t="s">
        <v>109</v>
      </c>
    </row>
    <row r="109" spans="8:11" x14ac:dyDescent="0.25">
      <c r="H109" s="23">
        <v>27800</v>
      </c>
      <c r="I109" s="23" t="s">
        <v>148</v>
      </c>
      <c r="J109" s="23" t="s">
        <v>148</v>
      </c>
      <c r="K109" s="23" t="s">
        <v>50</v>
      </c>
    </row>
    <row r="110" spans="8:11" x14ac:dyDescent="0.25">
      <c r="H110" s="23">
        <v>27930</v>
      </c>
      <c r="I110" s="23" t="s">
        <v>149</v>
      </c>
      <c r="J110" s="23" t="s">
        <v>149</v>
      </c>
      <c r="K110" s="23" t="s">
        <v>34</v>
      </c>
    </row>
    <row r="111" spans="8:11" x14ac:dyDescent="0.25">
      <c r="H111" s="23">
        <v>27240</v>
      </c>
      <c r="I111" s="23" t="s">
        <v>150</v>
      </c>
      <c r="J111" s="23" t="s">
        <v>150</v>
      </c>
      <c r="K111" s="23" t="s">
        <v>38</v>
      </c>
    </row>
    <row r="112" spans="8:11" x14ac:dyDescent="0.25">
      <c r="H112" s="23">
        <v>27190</v>
      </c>
      <c r="I112" s="23" t="s">
        <v>151</v>
      </c>
      <c r="J112" s="23" t="s">
        <v>151</v>
      </c>
      <c r="K112" s="23" t="s">
        <v>38</v>
      </c>
    </row>
    <row r="113" spans="8:11" x14ac:dyDescent="0.25">
      <c r="H113" s="23">
        <v>76890</v>
      </c>
      <c r="I113" s="23" t="s">
        <v>152</v>
      </c>
      <c r="J113" s="23" t="s">
        <v>152</v>
      </c>
      <c r="K113" s="23" t="s">
        <v>43</v>
      </c>
    </row>
    <row r="114" spans="8:11" x14ac:dyDescent="0.25">
      <c r="H114" s="23">
        <v>27120</v>
      </c>
      <c r="I114" s="23" t="s">
        <v>153</v>
      </c>
      <c r="J114" s="23" t="s">
        <v>153</v>
      </c>
      <c r="K114" s="23" t="s">
        <v>43</v>
      </c>
    </row>
    <row r="115" spans="8:11" x14ac:dyDescent="0.25">
      <c r="H115" s="23">
        <v>27490</v>
      </c>
      <c r="I115" s="23" t="s">
        <v>154</v>
      </c>
      <c r="J115" s="23" t="s">
        <v>154</v>
      </c>
      <c r="K115" s="23" t="s">
        <v>34</v>
      </c>
    </row>
    <row r="116" spans="8:11" x14ac:dyDescent="0.25">
      <c r="H116" s="23">
        <v>76890</v>
      </c>
      <c r="I116" s="23" t="s">
        <v>155</v>
      </c>
      <c r="J116" s="23" t="s">
        <v>155</v>
      </c>
      <c r="K116" s="23" t="s">
        <v>36</v>
      </c>
    </row>
    <row r="117" spans="8:11" x14ac:dyDescent="0.25">
      <c r="H117" s="23">
        <v>27400</v>
      </c>
      <c r="I117" s="23" t="s">
        <v>156</v>
      </c>
      <c r="J117" s="23" t="s">
        <v>156</v>
      </c>
      <c r="K117" s="23" t="s">
        <v>38</v>
      </c>
    </row>
    <row r="118" spans="8:11" x14ac:dyDescent="0.25">
      <c r="H118" s="23">
        <v>76380</v>
      </c>
      <c r="I118" s="23" t="s">
        <v>157</v>
      </c>
      <c r="J118" s="23" t="s">
        <v>157</v>
      </c>
      <c r="K118" s="23" t="s">
        <v>43</v>
      </c>
    </row>
    <row r="119" spans="8:11" x14ac:dyDescent="0.25">
      <c r="H119" s="23">
        <v>76380</v>
      </c>
      <c r="I119" s="23" t="s">
        <v>157</v>
      </c>
      <c r="J119" s="23" t="s">
        <v>158</v>
      </c>
      <c r="K119" s="23" t="s">
        <v>36</v>
      </c>
    </row>
    <row r="120" spans="8:11" x14ac:dyDescent="0.25">
      <c r="H120" s="23">
        <v>76450</v>
      </c>
      <c r="I120" s="23" t="s">
        <v>159</v>
      </c>
      <c r="J120" s="23" t="s">
        <v>159</v>
      </c>
      <c r="K120" s="23" t="s">
        <v>43</v>
      </c>
    </row>
    <row r="121" spans="8:11" x14ac:dyDescent="0.25">
      <c r="H121" s="23">
        <v>27300</v>
      </c>
      <c r="I121" s="23" t="s">
        <v>160</v>
      </c>
      <c r="J121" s="23" t="s">
        <v>160</v>
      </c>
      <c r="K121" s="23" t="s">
        <v>38</v>
      </c>
    </row>
    <row r="122" spans="8:11" x14ac:dyDescent="0.25">
      <c r="H122" s="23">
        <v>76190</v>
      </c>
      <c r="I122" s="23" t="s">
        <v>161</v>
      </c>
      <c r="J122" s="23" t="s">
        <v>161</v>
      </c>
      <c r="K122" s="23" t="s">
        <v>43</v>
      </c>
    </row>
    <row r="123" spans="8:11" x14ac:dyDescent="0.25">
      <c r="H123" s="23">
        <v>76560</v>
      </c>
      <c r="I123" s="23" t="s">
        <v>162</v>
      </c>
      <c r="J123" s="23" t="s">
        <v>162</v>
      </c>
      <c r="K123" s="23" t="s">
        <v>56</v>
      </c>
    </row>
    <row r="124" spans="8:11" x14ac:dyDescent="0.25">
      <c r="H124" s="23">
        <v>76116</v>
      </c>
      <c r="I124" s="23" t="s">
        <v>163</v>
      </c>
      <c r="J124" s="23" t="s">
        <v>163</v>
      </c>
      <c r="K124" s="23" t="s">
        <v>38</v>
      </c>
    </row>
    <row r="125" spans="8:11" x14ac:dyDescent="0.25">
      <c r="H125" s="23">
        <v>76490</v>
      </c>
      <c r="I125" s="23" t="s">
        <v>164</v>
      </c>
      <c r="J125" s="23" t="s">
        <v>164</v>
      </c>
      <c r="K125" s="23" t="s">
        <v>34</v>
      </c>
    </row>
    <row r="126" spans="8:11" x14ac:dyDescent="0.25">
      <c r="H126" s="23">
        <v>76320</v>
      </c>
      <c r="I126" s="23" t="s">
        <v>165</v>
      </c>
      <c r="J126" s="23" t="s">
        <v>165</v>
      </c>
      <c r="K126" s="23" t="s">
        <v>34</v>
      </c>
    </row>
    <row r="127" spans="8:11" x14ac:dyDescent="0.25">
      <c r="H127" s="23">
        <v>27180</v>
      </c>
      <c r="I127" s="23" t="s">
        <v>166</v>
      </c>
      <c r="J127" s="23" t="s">
        <v>166</v>
      </c>
      <c r="K127" s="23" t="s">
        <v>34</v>
      </c>
    </row>
    <row r="128" spans="8:11" x14ac:dyDescent="0.25">
      <c r="H128" s="23">
        <v>27310</v>
      </c>
      <c r="I128" s="23" t="s">
        <v>167</v>
      </c>
      <c r="J128" s="23" t="s">
        <v>167</v>
      </c>
      <c r="K128" s="23" t="s">
        <v>34</v>
      </c>
    </row>
    <row r="129" spans="8:11" x14ac:dyDescent="0.25">
      <c r="H129" s="23">
        <v>27110</v>
      </c>
      <c r="I129" s="23" t="s">
        <v>168</v>
      </c>
      <c r="J129" s="23" t="s">
        <v>168</v>
      </c>
      <c r="K129" s="23" t="s">
        <v>38</v>
      </c>
    </row>
    <row r="130" spans="8:11" x14ac:dyDescent="0.25">
      <c r="H130" s="23">
        <v>27120</v>
      </c>
      <c r="I130" s="23" t="s">
        <v>169</v>
      </c>
      <c r="J130" s="23" t="s">
        <v>169</v>
      </c>
      <c r="K130" s="23" t="s">
        <v>43</v>
      </c>
    </row>
    <row r="131" spans="8:11" x14ac:dyDescent="0.25">
      <c r="H131" s="23">
        <v>27190</v>
      </c>
      <c r="I131" s="23" t="s">
        <v>170</v>
      </c>
      <c r="J131" s="23" t="s">
        <v>170</v>
      </c>
      <c r="K131" s="23" t="s">
        <v>34</v>
      </c>
    </row>
    <row r="132" spans="8:11" x14ac:dyDescent="0.25">
      <c r="H132" s="23">
        <v>27600</v>
      </c>
      <c r="I132" s="23" t="s">
        <v>171</v>
      </c>
      <c r="J132" s="23" t="s">
        <v>171</v>
      </c>
      <c r="K132" s="23" t="s">
        <v>34</v>
      </c>
    </row>
    <row r="133" spans="8:11" x14ac:dyDescent="0.25">
      <c r="H133" s="23">
        <v>27330</v>
      </c>
      <c r="I133" s="23" t="s">
        <v>172</v>
      </c>
      <c r="J133" s="23" t="s">
        <v>172</v>
      </c>
      <c r="K133" s="23" t="s">
        <v>40</v>
      </c>
    </row>
    <row r="134" spans="8:11" x14ac:dyDescent="0.25">
      <c r="H134" s="23">
        <v>27220</v>
      </c>
      <c r="I134" s="23" t="s">
        <v>173</v>
      </c>
      <c r="J134" s="23" t="s">
        <v>173</v>
      </c>
      <c r="K134" s="23" t="s">
        <v>38</v>
      </c>
    </row>
    <row r="135" spans="8:11" x14ac:dyDescent="0.25">
      <c r="H135" s="23">
        <v>27240</v>
      </c>
      <c r="I135" s="23" t="s">
        <v>174</v>
      </c>
      <c r="J135" s="23" t="s">
        <v>174</v>
      </c>
      <c r="K135" s="23" t="s">
        <v>38</v>
      </c>
    </row>
    <row r="136" spans="8:11" x14ac:dyDescent="0.25">
      <c r="H136" s="23">
        <v>27380</v>
      </c>
      <c r="I136" s="23" t="s">
        <v>175</v>
      </c>
      <c r="J136" s="23" t="s">
        <v>175</v>
      </c>
      <c r="K136" s="23" t="s">
        <v>38</v>
      </c>
    </row>
    <row r="137" spans="8:11" x14ac:dyDescent="0.25">
      <c r="H137" s="23">
        <v>27220</v>
      </c>
      <c r="I137" s="23" t="s">
        <v>176</v>
      </c>
      <c r="J137" s="23" t="s">
        <v>176</v>
      </c>
      <c r="K137" s="23" t="s">
        <v>34</v>
      </c>
    </row>
    <row r="138" spans="8:11" x14ac:dyDescent="0.25">
      <c r="H138" s="23">
        <v>27250</v>
      </c>
      <c r="I138" s="23" t="s">
        <v>177</v>
      </c>
      <c r="J138" s="23" t="s">
        <v>177</v>
      </c>
      <c r="K138" s="23" t="s">
        <v>109</v>
      </c>
    </row>
    <row r="139" spans="8:11" x14ac:dyDescent="0.25">
      <c r="H139" s="23">
        <v>76570</v>
      </c>
      <c r="I139" s="23" t="s">
        <v>178</v>
      </c>
      <c r="J139" s="23" t="s">
        <v>178</v>
      </c>
      <c r="K139" s="23" t="s">
        <v>43</v>
      </c>
    </row>
    <row r="140" spans="8:11" x14ac:dyDescent="0.25">
      <c r="H140" s="23">
        <v>27930</v>
      </c>
      <c r="I140" s="23" t="s">
        <v>179</v>
      </c>
      <c r="J140" s="23" t="s">
        <v>179</v>
      </c>
      <c r="K140" s="23" t="s">
        <v>43</v>
      </c>
    </row>
    <row r="141" spans="8:11" x14ac:dyDescent="0.25">
      <c r="H141" s="23">
        <v>27160</v>
      </c>
      <c r="I141" s="23" t="s">
        <v>180</v>
      </c>
      <c r="J141" s="23" t="s">
        <v>180</v>
      </c>
      <c r="K141" s="23" t="s">
        <v>50</v>
      </c>
    </row>
    <row r="142" spans="8:11" x14ac:dyDescent="0.25">
      <c r="H142" s="23">
        <v>27180</v>
      </c>
      <c r="I142" s="23" t="s">
        <v>181</v>
      </c>
      <c r="J142" s="23" t="s">
        <v>181</v>
      </c>
      <c r="K142" s="23" t="s">
        <v>34</v>
      </c>
    </row>
    <row r="143" spans="8:11" x14ac:dyDescent="0.25">
      <c r="H143" s="23">
        <v>76410</v>
      </c>
      <c r="I143" s="23" t="s">
        <v>182</v>
      </c>
      <c r="J143" s="23" t="s">
        <v>182</v>
      </c>
      <c r="K143" s="23" t="s">
        <v>43</v>
      </c>
    </row>
    <row r="144" spans="8:11" x14ac:dyDescent="0.25">
      <c r="H144" s="23">
        <v>76690</v>
      </c>
      <c r="I144" s="23" t="s">
        <v>183</v>
      </c>
      <c r="J144" s="23" t="s">
        <v>183</v>
      </c>
      <c r="K144" s="23" t="s">
        <v>34</v>
      </c>
    </row>
    <row r="145" spans="8:11" x14ac:dyDescent="0.25">
      <c r="H145" s="23">
        <v>76450</v>
      </c>
      <c r="I145" s="23" t="s">
        <v>184</v>
      </c>
      <c r="J145" s="23" t="s">
        <v>184</v>
      </c>
      <c r="K145" s="23" t="s">
        <v>50</v>
      </c>
    </row>
    <row r="146" spans="8:11" x14ac:dyDescent="0.25">
      <c r="H146" s="23">
        <v>76640</v>
      </c>
      <c r="I146" s="23" t="s">
        <v>185</v>
      </c>
      <c r="J146" s="23" t="s">
        <v>185</v>
      </c>
      <c r="K146" s="23" t="s">
        <v>56</v>
      </c>
    </row>
    <row r="147" spans="8:11" x14ac:dyDescent="0.25">
      <c r="H147" s="23">
        <v>27190</v>
      </c>
      <c r="I147" s="23" t="s">
        <v>186</v>
      </c>
      <c r="J147" s="23" t="s">
        <v>186</v>
      </c>
      <c r="K147" s="23" t="s">
        <v>40</v>
      </c>
    </row>
    <row r="148" spans="8:11" x14ac:dyDescent="0.25">
      <c r="H148" s="23">
        <v>27170</v>
      </c>
      <c r="I148" s="23" t="s">
        <v>187</v>
      </c>
      <c r="J148" s="23" t="s">
        <v>187</v>
      </c>
      <c r="K148" s="23" t="s">
        <v>40</v>
      </c>
    </row>
    <row r="149" spans="8:11" x14ac:dyDescent="0.25">
      <c r="H149" s="23">
        <v>27190</v>
      </c>
      <c r="I149" s="23" t="s">
        <v>188</v>
      </c>
      <c r="J149" s="23" t="s">
        <v>188</v>
      </c>
      <c r="K149" s="23" t="s">
        <v>38</v>
      </c>
    </row>
    <row r="150" spans="8:11" x14ac:dyDescent="0.25">
      <c r="H150" s="23">
        <v>27160</v>
      </c>
      <c r="I150" s="23" t="s">
        <v>189</v>
      </c>
      <c r="J150" s="23" t="s">
        <v>189</v>
      </c>
      <c r="K150" s="23" t="s">
        <v>56</v>
      </c>
    </row>
    <row r="151" spans="8:11" x14ac:dyDescent="0.25">
      <c r="H151" s="23">
        <v>27290</v>
      </c>
      <c r="I151" s="23" t="s">
        <v>190</v>
      </c>
      <c r="J151" s="23" t="s">
        <v>190</v>
      </c>
      <c r="K151" s="23" t="s">
        <v>40</v>
      </c>
    </row>
    <row r="152" spans="8:11" x14ac:dyDescent="0.25">
      <c r="H152" s="23">
        <v>27430</v>
      </c>
      <c r="I152" s="23" t="s">
        <v>191</v>
      </c>
      <c r="J152" s="23" t="s">
        <v>191</v>
      </c>
      <c r="K152" s="23" t="s">
        <v>43</v>
      </c>
    </row>
    <row r="153" spans="8:11" x14ac:dyDescent="0.25">
      <c r="H153" s="23">
        <v>27260</v>
      </c>
      <c r="I153" s="23" t="s">
        <v>192</v>
      </c>
      <c r="J153" s="23" t="s">
        <v>192</v>
      </c>
      <c r="K153" s="23" t="s">
        <v>34</v>
      </c>
    </row>
    <row r="154" spans="8:11" x14ac:dyDescent="0.25">
      <c r="H154" s="23">
        <v>27240</v>
      </c>
      <c r="I154" s="23" t="s">
        <v>193</v>
      </c>
      <c r="J154" s="23" t="s">
        <v>193</v>
      </c>
      <c r="K154" s="23" t="s">
        <v>34</v>
      </c>
    </row>
    <row r="155" spans="8:11" x14ac:dyDescent="0.25">
      <c r="H155" s="23">
        <v>27300</v>
      </c>
      <c r="I155" s="23" t="s">
        <v>194</v>
      </c>
      <c r="J155" s="23" t="s">
        <v>194</v>
      </c>
      <c r="K155" s="23" t="s">
        <v>38</v>
      </c>
    </row>
    <row r="156" spans="8:11" x14ac:dyDescent="0.25">
      <c r="H156" s="23">
        <v>27500</v>
      </c>
      <c r="I156" s="23" t="s">
        <v>195</v>
      </c>
      <c r="J156" s="23" t="s">
        <v>195</v>
      </c>
      <c r="K156" s="23" t="s">
        <v>40</v>
      </c>
    </row>
    <row r="157" spans="8:11" x14ac:dyDescent="0.25">
      <c r="H157" s="23">
        <v>27700</v>
      </c>
      <c r="I157" s="23" t="s">
        <v>196</v>
      </c>
      <c r="J157" s="23" t="s">
        <v>196</v>
      </c>
      <c r="K157" s="23" t="s">
        <v>38</v>
      </c>
    </row>
    <row r="158" spans="8:11" x14ac:dyDescent="0.25">
      <c r="H158" s="23">
        <v>27150</v>
      </c>
      <c r="I158" s="23" t="s">
        <v>197</v>
      </c>
      <c r="J158" s="23" t="s">
        <v>197</v>
      </c>
      <c r="K158" s="23" t="s">
        <v>36</v>
      </c>
    </row>
    <row r="159" spans="8:11" x14ac:dyDescent="0.25">
      <c r="H159" s="23">
        <v>27220</v>
      </c>
      <c r="I159" s="23" t="s">
        <v>198</v>
      </c>
      <c r="J159" s="23" t="s">
        <v>198</v>
      </c>
      <c r="K159" s="23" t="s">
        <v>38</v>
      </c>
    </row>
    <row r="160" spans="8:11" x14ac:dyDescent="0.25">
      <c r="H160" s="23">
        <v>27300</v>
      </c>
      <c r="I160" s="23" t="s">
        <v>199</v>
      </c>
      <c r="J160" s="23" t="s">
        <v>199</v>
      </c>
      <c r="K160" s="23" t="s">
        <v>104</v>
      </c>
    </row>
    <row r="161" spans="8:11" x14ac:dyDescent="0.25">
      <c r="H161" s="23">
        <v>27320</v>
      </c>
      <c r="I161" s="23" t="s">
        <v>200</v>
      </c>
      <c r="J161" s="23" t="s">
        <v>200</v>
      </c>
      <c r="K161" s="23" t="s">
        <v>40</v>
      </c>
    </row>
    <row r="162" spans="8:11" x14ac:dyDescent="0.25">
      <c r="H162" s="23">
        <v>27400</v>
      </c>
      <c r="I162" s="23" t="s">
        <v>201</v>
      </c>
      <c r="J162" s="23" t="s">
        <v>201</v>
      </c>
      <c r="K162" s="23" t="s">
        <v>34</v>
      </c>
    </row>
    <row r="163" spans="8:11" x14ac:dyDescent="0.25">
      <c r="H163" s="23">
        <v>27110</v>
      </c>
      <c r="I163" s="23" t="s">
        <v>202</v>
      </c>
      <c r="J163" s="23" t="s">
        <v>202</v>
      </c>
      <c r="K163" s="23" t="s">
        <v>38</v>
      </c>
    </row>
    <row r="164" spans="8:11" x14ac:dyDescent="0.25">
      <c r="H164" s="23">
        <v>27110</v>
      </c>
      <c r="I164" s="23" t="s">
        <v>203</v>
      </c>
      <c r="J164" s="23" t="s">
        <v>203</v>
      </c>
      <c r="K164" s="23" t="s">
        <v>38</v>
      </c>
    </row>
    <row r="165" spans="8:11" x14ac:dyDescent="0.25">
      <c r="H165" s="23">
        <v>27340</v>
      </c>
      <c r="I165" s="23" t="s">
        <v>204</v>
      </c>
      <c r="J165" s="23" t="s">
        <v>204</v>
      </c>
      <c r="K165" s="23" t="s">
        <v>43</v>
      </c>
    </row>
    <row r="166" spans="8:11" x14ac:dyDescent="0.25">
      <c r="H166" s="23">
        <v>76760</v>
      </c>
      <c r="I166" s="23" t="s">
        <v>205</v>
      </c>
      <c r="J166" s="23" t="s">
        <v>205</v>
      </c>
      <c r="K166" s="23" t="s">
        <v>38</v>
      </c>
    </row>
    <row r="167" spans="8:11" x14ac:dyDescent="0.25">
      <c r="H167" s="23">
        <v>76780</v>
      </c>
      <c r="I167" s="23" t="s">
        <v>206</v>
      </c>
      <c r="J167" s="23" t="s">
        <v>206</v>
      </c>
      <c r="K167" s="23" t="s">
        <v>40</v>
      </c>
    </row>
    <row r="168" spans="8:11" x14ac:dyDescent="0.25">
      <c r="H168" s="23">
        <v>27120</v>
      </c>
      <c r="I168" s="23" t="s">
        <v>207</v>
      </c>
      <c r="J168" s="23" t="s">
        <v>207</v>
      </c>
      <c r="K168" s="23" t="s">
        <v>34</v>
      </c>
    </row>
    <row r="169" spans="8:11" x14ac:dyDescent="0.25">
      <c r="H169" s="23">
        <v>76190</v>
      </c>
      <c r="I169" s="23" t="s">
        <v>208</v>
      </c>
      <c r="J169" s="23" t="s">
        <v>208</v>
      </c>
      <c r="K169" s="23" t="s">
        <v>34</v>
      </c>
    </row>
    <row r="170" spans="8:11" x14ac:dyDescent="0.25">
      <c r="H170" s="23">
        <v>27110</v>
      </c>
      <c r="I170" s="23" t="s">
        <v>209</v>
      </c>
      <c r="J170" s="23" t="s">
        <v>209</v>
      </c>
      <c r="K170" s="23" t="s">
        <v>40</v>
      </c>
    </row>
    <row r="171" spans="8:11" x14ac:dyDescent="0.25">
      <c r="H171" s="23">
        <v>27530</v>
      </c>
      <c r="I171" s="23" t="s">
        <v>210</v>
      </c>
      <c r="J171" s="23" t="s">
        <v>210</v>
      </c>
      <c r="K171" s="23" t="s">
        <v>40</v>
      </c>
    </row>
    <row r="172" spans="8:11" x14ac:dyDescent="0.25">
      <c r="H172" s="23">
        <v>27700</v>
      </c>
      <c r="I172" s="23" t="s">
        <v>211</v>
      </c>
      <c r="J172" s="23" t="s">
        <v>211</v>
      </c>
      <c r="K172" s="23" t="s">
        <v>34</v>
      </c>
    </row>
    <row r="173" spans="8:11" x14ac:dyDescent="0.25">
      <c r="H173" s="23">
        <v>27160</v>
      </c>
      <c r="I173" s="23" t="s">
        <v>212</v>
      </c>
      <c r="J173" s="23" t="s">
        <v>212</v>
      </c>
      <c r="K173" s="23" t="s">
        <v>56</v>
      </c>
    </row>
    <row r="174" spans="8:11" x14ac:dyDescent="0.25">
      <c r="H174" s="23">
        <v>76220</v>
      </c>
      <c r="I174" s="23" t="s">
        <v>213</v>
      </c>
      <c r="J174" s="23" t="s">
        <v>213</v>
      </c>
      <c r="K174" s="23" t="s">
        <v>50</v>
      </c>
    </row>
    <row r="175" spans="8:11" x14ac:dyDescent="0.25">
      <c r="H175" s="23">
        <v>27240</v>
      </c>
      <c r="I175" s="23" t="s">
        <v>214</v>
      </c>
      <c r="J175" s="23" t="s">
        <v>214</v>
      </c>
      <c r="K175" s="23" t="s">
        <v>38</v>
      </c>
    </row>
    <row r="176" spans="8:11" x14ac:dyDescent="0.25">
      <c r="H176" s="23">
        <v>27930</v>
      </c>
      <c r="I176" s="23" t="s">
        <v>215</v>
      </c>
      <c r="J176" s="23" t="s">
        <v>215</v>
      </c>
      <c r="K176" s="23" t="s">
        <v>43</v>
      </c>
    </row>
    <row r="177" spans="8:11" x14ac:dyDescent="0.25">
      <c r="H177" s="23">
        <v>76160</v>
      </c>
      <c r="I177" s="23" t="s">
        <v>216</v>
      </c>
      <c r="J177" s="23" t="s">
        <v>216</v>
      </c>
      <c r="K177" s="23" t="s">
        <v>36</v>
      </c>
    </row>
    <row r="178" spans="8:11" x14ac:dyDescent="0.25">
      <c r="H178" s="23">
        <v>27110</v>
      </c>
      <c r="I178" s="23" t="s">
        <v>217</v>
      </c>
      <c r="J178" s="23" t="s">
        <v>217</v>
      </c>
      <c r="K178" s="23" t="s">
        <v>38</v>
      </c>
    </row>
    <row r="179" spans="8:11" x14ac:dyDescent="0.25">
      <c r="H179" s="23">
        <v>27430</v>
      </c>
      <c r="I179" s="23" t="s">
        <v>218</v>
      </c>
      <c r="J179" s="23" t="s">
        <v>218</v>
      </c>
      <c r="K179" s="23" t="s">
        <v>43</v>
      </c>
    </row>
    <row r="180" spans="8:11" x14ac:dyDescent="0.25">
      <c r="H180" s="23">
        <v>76250</v>
      </c>
      <c r="I180" s="23" t="s">
        <v>219</v>
      </c>
      <c r="J180" s="23" t="s">
        <v>219</v>
      </c>
      <c r="K180" s="23" t="s">
        <v>36</v>
      </c>
    </row>
    <row r="181" spans="8:11" x14ac:dyDescent="0.25">
      <c r="H181" s="23">
        <v>27150</v>
      </c>
      <c r="I181" s="23" t="s">
        <v>220</v>
      </c>
      <c r="J181" s="23" t="s">
        <v>220</v>
      </c>
      <c r="K181" s="23" t="s">
        <v>56</v>
      </c>
    </row>
    <row r="182" spans="8:11" x14ac:dyDescent="0.25">
      <c r="H182" s="23">
        <v>76560</v>
      </c>
      <c r="I182" s="23" t="s">
        <v>221</v>
      </c>
      <c r="J182" s="23" t="s">
        <v>221</v>
      </c>
      <c r="K182" s="23" t="s">
        <v>38</v>
      </c>
    </row>
    <row r="183" spans="8:11" x14ac:dyDescent="0.25">
      <c r="H183" s="23">
        <v>27380</v>
      </c>
      <c r="I183" s="23" t="s">
        <v>222</v>
      </c>
      <c r="J183" s="23" t="s">
        <v>222</v>
      </c>
      <c r="K183" s="23" t="s">
        <v>43</v>
      </c>
    </row>
    <row r="184" spans="8:11" x14ac:dyDescent="0.25">
      <c r="H184" s="23">
        <v>27230</v>
      </c>
      <c r="I184" s="23" t="s">
        <v>223</v>
      </c>
      <c r="J184" s="23" t="s">
        <v>223</v>
      </c>
      <c r="K184" s="23" t="s">
        <v>36</v>
      </c>
    </row>
    <row r="185" spans="8:11" x14ac:dyDescent="0.25">
      <c r="H185" s="23">
        <v>76480</v>
      </c>
      <c r="I185" s="23" t="s">
        <v>224</v>
      </c>
      <c r="J185" s="23" t="s">
        <v>224</v>
      </c>
      <c r="K185" s="23" t="s">
        <v>43</v>
      </c>
    </row>
    <row r="186" spans="8:11" x14ac:dyDescent="0.25">
      <c r="H186" s="23">
        <v>27230</v>
      </c>
      <c r="I186" s="23" t="s">
        <v>225</v>
      </c>
      <c r="J186" s="23" t="s">
        <v>225</v>
      </c>
      <c r="K186" s="23" t="s">
        <v>36</v>
      </c>
    </row>
    <row r="187" spans="8:11" x14ac:dyDescent="0.25">
      <c r="H187" s="23">
        <v>76190</v>
      </c>
      <c r="I187" s="23" t="s">
        <v>226</v>
      </c>
      <c r="J187" s="23" t="s">
        <v>226</v>
      </c>
      <c r="K187" s="23" t="s">
        <v>34</v>
      </c>
    </row>
    <row r="188" spans="8:11" x14ac:dyDescent="0.25">
      <c r="H188" s="23">
        <v>27290</v>
      </c>
      <c r="I188" s="23" t="s">
        <v>227</v>
      </c>
      <c r="J188" s="23" t="s">
        <v>227</v>
      </c>
      <c r="K188" s="23" t="s">
        <v>40</v>
      </c>
    </row>
    <row r="189" spans="8:11" x14ac:dyDescent="0.25">
      <c r="H189" s="23">
        <v>27170</v>
      </c>
      <c r="I189" s="23" t="s">
        <v>228</v>
      </c>
      <c r="J189" s="23" t="s">
        <v>228</v>
      </c>
      <c r="K189" s="23" t="s">
        <v>56</v>
      </c>
    </row>
    <row r="190" spans="8:11" x14ac:dyDescent="0.25">
      <c r="H190" s="23">
        <v>27490</v>
      </c>
      <c r="I190" s="23" t="s">
        <v>229</v>
      </c>
      <c r="J190" s="23" t="s">
        <v>229</v>
      </c>
      <c r="K190" s="23" t="s">
        <v>34</v>
      </c>
    </row>
    <row r="191" spans="8:11" x14ac:dyDescent="0.25">
      <c r="H191" s="23">
        <v>27110</v>
      </c>
      <c r="I191" s="23" t="s">
        <v>230</v>
      </c>
      <c r="J191" s="23" t="s">
        <v>230</v>
      </c>
      <c r="K191" s="23" t="s">
        <v>38</v>
      </c>
    </row>
    <row r="192" spans="8:11" x14ac:dyDescent="0.25">
      <c r="H192" s="23">
        <v>76190</v>
      </c>
      <c r="I192" s="23" t="s">
        <v>231</v>
      </c>
      <c r="J192" s="23" t="s">
        <v>231</v>
      </c>
      <c r="K192" s="23" t="s">
        <v>40</v>
      </c>
    </row>
    <row r="193" spans="8:11" x14ac:dyDescent="0.25">
      <c r="H193" s="23">
        <v>76760</v>
      </c>
      <c r="I193" s="23" t="s">
        <v>232</v>
      </c>
      <c r="J193" s="23" t="s">
        <v>232</v>
      </c>
      <c r="K193" s="23" t="s">
        <v>34</v>
      </c>
    </row>
    <row r="194" spans="8:11" x14ac:dyDescent="0.25">
      <c r="H194" s="23">
        <v>76970</v>
      </c>
      <c r="I194" s="23" t="s">
        <v>233</v>
      </c>
      <c r="J194" s="23" t="s">
        <v>233</v>
      </c>
      <c r="K194" s="23" t="s">
        <v>38</v>
      </c>
    </row>
    <row r="195" spans="8:11" x14ac:dyDescent="0.25">
      <c r="H195" s="23">
        <v>76500</v>
      </c>
      <c r="I195" s="23" t="s">
        <v>234</v>
      </c>
      <c r="J195" s="23" t="s">
        <v>234</v>
      </c>
      <c r="K195" s="23" t="s">
        <v>34</v>
      </c>
    </row>
    <row r="196" spans="8:11" x14ac:dyDescent="0.25">
      <c r="H196" s="23">
        <v>27930</v>
      </c>
      <c r="I196" s="23" t="s">
        <v>235</v>
      </c>
      <c r="J196" s="23" t="s">
        <v>235</v>
      </c>
      <c r="K196" s="23" t="s">
        <v>34</v>
      </c>
    </row>
    <row r="197" spans="8:11" x14ac:dyDescent="0.25">
      <c r="H197" s="23">
        <v>27190</v>
      </c>
      <c r="I197" s="23" t="s">
        <v>236</v>
      </c>
      <c r="J197" s="23" t="s">
        <v>236</v>
      </c>
      <c r="K197" s="23" t="s">
        <v>40</v>
      </c>
    </row>
    <row r="198" spans="8:11" x14ac:dyDescent="0.25">
      <c r="H198" s="23">
        <v>76570</v>
      </c>
      <c r="I198" s="23" t="s">
        <v>236</v>
      </c>
      <c r="J198" s="23" t="s">
        <v>236</v>
      </c>
      <c r="K198" s="23" t="s">
        <v>43</v>
      </c>
    </row>
    <row r="199" spans="8:11" x14ac:dyDescent="0.25">
      <c r="H199" s="23">
        <v>76640</v>
      </c>
      <c r="I199" s="23" t="s">
        <v>237</v>
      </c>
      <c r="J199" s="23" t="s">
        <v>237</v>
      </c>
      <c r="K199" s="23" t="s">
        <v>40</v>
      </c>
    </row>
    <row r="200" spans="8:11" x14ac:dyDescent="0.25">
      <c r="H200" s="23">
        <v>27260</v>
      </c>
      <c r="I200" s="23" t="s">
        <v>238</v>
      </c>
      <c r="J200" s="23" t="s">
        <v>238</v>
      </c>
      <c r="K200" s="23" t="s">
        <v>40</v>
      </c>
    </row>
    <row r="201" spans="8:11" x14ac:dyDescent="0.25">
      <c r="H201" s="23">
        <v>27110</v>
      </c>
      <c r="I201" s="23" t="s">
        <v>239</v>
      </c>
      <c r="J201" s="23" t="s">
        <v>239</v>
      </c>
      <c r="K201" s="23" t="s">
        <v>56</v>
      </c>
    </row>
    <row r="202" spans="8:11" x14ac:dyDescent="0.25">
      <c r="H202" s="23">
        <v>27730</v>
      </c>
      <c r="I202" s="23" t="s">
        <v>240</v>
      </c>
      <c r="J202" s="23" t="s">
        <v>240</v>
      </c>
      <c r="K202" s="23" t="s">
        <v>38</v>
      </c>
    </row>
    <row r="203" spans="8:11" x14ac:dyDescent="0.25">
      <c r="H203" s="23">
        <v>27330</v>
      </c>
      <c r="I203" s="23" t="s">
        <v>241</v>
      </c>
      <c r="J203" s="23" t="s">
        <v>241</v>
      </c>
      <c r="K203" s="23" t="s">
        <v>40</v>
      </c>
    </row>
    <row r="204" spans="8:11" x14ac:dyDescent="0.25">
      <c r="H204" s="23">
        <v>76480</v>
      </c>
      <c r="I204" s="23" t="s">
        <v>242</v>
      </c>
      <c r="J204" s="23" t="s">
        <v>242</v>
      </c>
      <c r="K204" s="23" t="s">
        <v>43</v>
      </c>
    </row>
    <row r="205" spans="8:11" x14ac:dyDescent="0.25">
      <c r="H205" s="23">
        <v>27560</v>
      </c>
      <c r="I205" s="23" t="s">
        <v>243</v>
      </c>
      <c r="J205" s="23" t="s">
        <v>243</v>
      </c>
      <c r="K205" s="23" t="s">
        <v>43</v>
      </c>
    </row>
    <row r="206" spans="8:11" x14ac:dyDescent="0.25">
      <c r="H206" s="23">
        <v>27310</v>
      </c>
      <c r="I206" s="23" t="s">
        <v>244</v>
      </c>
      <c r="J206" s="23" t="s">
        <v>244</v>
      </c>
      <c r="K206" s="23" t="s">
        <v>50</v>
      </c>
    </row>
    <row r="207" spans="8:11" x14ac:dyDescent="0.25">
      <c r="H207" s="23">
        <v>27110</v>
      </c>
      <c r="I207" s="23" t="s">
        <v>245</v>
      </c>
      <c r="J207" s="23" t="s">
        <v>245</v>
      </c>
      <c r="K207" s="23" t="s">
        <v>50</v>
      </c>
    </row>
    <row r="208" spans="8:11" x14ac:dyDescent="0.25">
      <c r="H208" s="23">
        <v>76710</v>
      </c>
      <c r="I208" s="23" t="s">
        <v>246</v>
      </c>
      <c r="J208" s="23" t="s">
        <v>246</v>
      </c>
      <c r="K208" s="23" t="s">
        <v>43</v>
      </c>
    </row>
    <row r="209" spans="8:11" x14ac:dyDescent="0.25">
      <c r="H209" s="23">
        <v>76690</v>
      </c>
      <c r="I209" s="23" t="s">
        <v>247</v>
      </c>
      <c r="J209" s="23" t="s">
        <v>247</v>
      </c>
      <c r="K209" s="23" t="s">
        <v>34</v>
      </c>
    </row>
    <row r="210" spans="8:11" x14ac:dyDescent="0.25">
      <c r="H210" s="23">
        <v>76560</v>
      </c>
      <c r="I210" s="23" t="s">
        <v>248</v>
      </c>
      <c r="J210" s="23" t="s">
        <v>248</v>
      </c>
      <c r="K210" s="23" t="s">
        <v>34</v>
      </c>
    </row>
    <row r="211" spans="8:11" x14ac:dyDescent="0.25">
      <c r="H211" s="23">
        <v>76190</v>
      </c>
      <c r="I211" s="23" t="s">
        <v>249</v>
      </c>
      <c r="J211" s="23" t="s">
        <v>249</v>
      </c>
      <c r="K211" s="23" t="s">
        <v>38</v>
      </c>
    </row>
    <row r="212" spans="8:11" x14ac:dyDescent="0.25">
      <c r="H212" s="23">
        <v>27350</v>
      </c>
      <c r="I212" s="23" t="s">
        <v>250</v>
      </c>
      <c r="J212" s="23" t="s">
        <v>250</v>
      </c>
      <c r="K212" s="23" t="s">
        <v>34</v>
      </c>
    </row>
    <row r="213" spans="8:11" x14ac:dyDescent="0.25">
      <c r="H213" s="23">
        <v>27000</v>
      </c>
      <c r="I213" s="23" t="s">
        <v>251</v>
      </c>
      <c r="J213" s="23" t="s">
        <v>251</v>
      </c>
      <c r="K213" s="23" t="s">
        <v>36</v>
      </c>
    </row>
    <row r="214" spans="8:11" x14ac:dyDescent="0.25">
      <c r="H214" s="23">
        <v>27530</v>
      </c>
      <c r="I214" s="23" t="s">
        <v>252</v>
      </c>
      <c r="J214" s="23" t="s">
        <v>252</v>
      </c>
      <c r="K214" s="23" t="s">
        <v>40</v>
      </c>
    </row>
    <row r="215" spans="8:11" x14ac:dyDescent="0.25">
      <c r="H215" s="23">
        <v>27150</v>
      </c>
      <c r="I215" s="23" t="s">
        <v>253</v>
      </c>
      <c r="J215" s="23" t="s">
        <v>253</v>
      </c>
      <c r="K215" s="23" t="s">
        <v>40</v>
      </c>
    </row>
    <row r="216" spans="8:11" x14ac:dyDescent="0.25">
      <c r="H216" s="23">
        <v>27190</v>
      </c>
      <c r="I216" s="23" t="s">
        <v>254</v>
      </c>
      <c r="J216" s="23" t="s">
        <v>254</v>
      </c>
      <c r="K216" s="23" t="s">
        <v>38</v>
      </c>
    </row>
    <row r="217" spans="8:11" x14ac:dyDescent="0.25">
      <c r="H217" s="23">
        <v>76220</v>
      </c>
      <c r="I217" s="23" t="s">
        <v>255</v>
      </c>
      <c r="J217" s="23" t="s">
        <v>255</v>
      </c>
      <c r="K217" s="23" t="s">
        <v>53</v>
      </c>
    </row>
    <row r="218" spans="8:11" x14ac:dyDescent="0.25">
      <c r="H218" s="23">
        <v>27190</v>
      </c>
      <c r="I218" s="23" t="s">
        <v>256</v>
      </c>
      <c r="J218" s="23" t="s">
        <v>256</v>
      </c>
      <c r="K218" s="23" t="s">
        <v>38</v>
      </c>
    </row>
    <row r="219" spans="8:11" x14ac:dyDescent="0.25">
      <c r="H219" s="23">
        <v>27270</v>
      </c>
      <c r="I219" s="23" t="s">
        <v>257</v>
      </c>
      <c r="J219" s="23" t="s">
        <v>257</v>
      </c>
      <c r="K219" s="23" t="s">
        <v>34</v>
      </c>
    </row>
    <row r="220" spans="8:11" x14ac:dyDescent="0.25">
      <c r="H220" s="23">
        <v>27110</v>
      </c>
      <c r="I220" s="23" t="s">
        <v>258</v>
      </c>
      <c r="J220" s="23" t="s">
        <v>258</v>
      </c>
      <c r="K220" s="23" t="s">
        <v>38</v>
      </c>
    </row>
    <row r="221" spans="8:11" x14ac:dyDescent="0.25">
      <c r="H221" s="23">
        <v>27210</v>
      </c>
      <c r="I221" s="23" t="s">
        <v>259</v>
      </c>
      <c r="J221" s="23" t="s">
        <v>259</v>
      </c>
      <c r="K221" s="23" t="s">
        <v>38</v>
      </c>
    </row>
    <row r="222" spans="8:11" x14ac:dyDescent="0.25">
      <c r="H222" s="23">
        <v>76970</v>
      </c>
      <c r="I222" s="23" t="s">
        <v>260</v>
      </c>
      <c r="J222" s="23" t="s">
        <v>260</v>
      </c>
      <c r="K222" s="23" t="s">
        <v>34</v>
      </c>
    </row>
    <row r="223" spans="8:11" x14ac:dyDescent="0.25">
      <c r="H223" s="23">
        <v>27310</v>
      </c>
      <c r="I223" s="23" t="s">
        <v>261</v>
      </c>
      <c r="J223" s="23" t="s">
        <v>261</v>
      </c>
      <c r="K223" s="23" t="s">
        <v>40</v>
      </c>
    </row>
    <row r="224" spans="8:11" x14ac:dyDescent="0.25">
      <c r="H224" s="23">
        <v>27480</v>
      </c>
      <c r="I224" s="23" t="s">
        <v>262</v>
      </c>
      <c r="J224" s="23" t="s">
        <v>262</v>
      </c>
      <c r="K224" s="23" t="s">
        <v>56</v>
      </c>
    </row>
    <row r="225" spans="8:11" x14ac:dyDescent="0.25">
      <c r="H225" s="23">
        <v>27380</v>
      </c>
      <c r="I225" s="23" t="s">
        <v>263</v>
      </c>
      <c r="J225" s="23" t="s">
        <v>263</v>
      </c>
      <c r="K225" s="23" t="s">
        <v>34</v>
      </c>
    </row>
    <row r="226" spans="8:11" x14ac:dyDescent="0.25">
      <c r="H226" s="23">
        <v>27380</v>
      </c>
      <c r="I226" s="23" t="s">
        <v>264</v>
      </c>
      <c r="J226" s="23" t="s">
        <v>264</v>
      </c>
      <c r="K226" s="23" t="s">
        <v>43</v>
      </c>
    </row>
    <row r="227" spans="8:11" x14ac:dyDescent="0.25">
      <c r="H227" s="23">
        <v>27230</v>
      </c>
      <c r="I227" s="23" t="s">
        <v>265</v>
      </c>
      <c r="J227" s="23" t="s">
        <v>265</v>
      </c>
      <c r="K227" s="23" t="s">
        <v>36</v>
      </c>
    </row>
    <row r="228" spans="8:11" x14ac:dyDescent="0.25">
      <c r="H228" s="23">
        <v>27600</v>
      </c>
      <c r="I228" s="23" t="s">
        <v>266</v>
      </c>
      <c r="J228" s="23" t="s">
        <v>266</v>
      </c>
      <c r="K228" s="23" t="s">
        <v>34</v>
      </c>
    </row>
    <row r="229" spans="8:11" x14ac:dyDescent="0.25">
      <c r="H229" s="23">
        <v>27490</v>
      </c>
      <c r="I229" s="23" t="s">
        <v>267</v>
      </c>
      <c r="J229" s="23" t="s">
        <v>267</v>
      </c>
      <c r="K229" s="23" t="s">
        <v>34</v>
      </c>
    </row>
    <row r="230" spans="8:11" x14ac:dyDescent="0.25">
      <c r="H230" s="23">
        <v>27300</v>
      </c>
      <c r="I230" s="23" t="s">
        <v>268</v>
      </c>
      <c r="J230" s="23" t="s">
        <v>268</v>
      </c>
      <c r="K230" s="23" t="s">
        <v>38</v>
      </c>
    </row>
    <row r="231" spans="8:11" x14ac:dyDescent="0.25">
      <c r="H231" s="23">
        <v>27470</v>
      </c>
      <c r="I231" s="23" t="s">
        <v>268</v>
      </c>
      <c r="J231" s="23" t="s">
        <v>268</v>
      </c>
      <c r="K231" s="23" t="s">
        <v>40</v>
      </c>
    </row>
    <row r="232" spans="8:11" x14ac:dyDescent="0.25">
      <c r="H232" s="23">
        <v>27230</v>
      </c>
      <c r="I232" s="23" t="s">
        <v>269</v>
      </c>
      <c r="J232" s="23" t="s">
        <v>269</v>
      </c>
      <c r="K232" s="23" t="s">
        <v>36</v>
      </c>
    </row>
    <row r="233" spans="8:11" x14ac:dyDescent="0.25">
      <c r="H233" s="23">
        <v>27550</v>
      </c>
      <c r="I233" s="23" t="s">
        <v>270</v>
      </c>
      <c r="J233" s="23" t="s">
        <v>270</v>
      </c>
      <c r="K233" s="23" t="s">
        <v>104</v>
      </c>
    </row>
    <row r="234" spans="8:11" x14ac:dyDescent="0.25">
      <c r="H234" s="23">
        <v>76690</v>
      </c>
      <c r="I234" s="23" t="s">
        <v>271</v>
      </c>
      <c r="J234" s="23" t="s">
        <v>271</v>
      </c>
      <c r="K234" s="23" t="s">
        <v>34</v>
      </c>
    </row>
    <row r="235" spans="8:11" x14ac:dyDescent="0.25">
      <c r="H235" s="23">
        <v>27120</v>
      </c>
      <c r="I235" s="23" t="s">
        <v>272</v>
      </c>
      <c r="J235" s="23" t="s">
        <v>272</v>
      </c>
      <c r="K235" s="23" t="s">
        <v>43</v>
      </c>
    </row>
    <row r="236" spans="8:11" x14ac:dyDescent="0.25">
      <c r="H236" s="23">
        <v>76160</v>
      </c>
      <c r="I236" s="23" t="s">
        <v>273</v>
      </c>
      <c r="J236" s="23" t="s">
        <v>273</v>
      </c>
      <c r="K236" s="23" t="s">
        <v>43</v>
      </c>
    </row>
    <row r="237" spans="8:11" x14ac:dyDescent="0.25">
      <c r="H237" s="23">
        <v>27220</v>
      </c>
      <c r="I237" s="23" t="s">
        <v>274</v>
      </c>
      <c r="J237" s="23" t="s">
        <v>274</v>
      </c>
      <c r="K237" s="23" t="s">
        <v>34</v>
      </c>
    </row>
    <row r="238" spans="8:11" x14ac:dyDescent="0.25">
      <c r="H238" s="23">
        <v>27370</v>
      </c>
      <c r="I238" s="23" t="s">
        <v>275</v>
      </c>
      <c r="J238" s="23" t="s">
        <v>275</v>
      </c>
      <c r="K238" s="23" t="s">
        <v>38</v>
      </c>
    </row>
    <row r="239" spans="8:11" x14ac:dyDescent="0.25">
      <c r="H239" s="23">
        <v>27160</v>
      </c>
      <c r="I239" s="23" t="s">
        <v>276</v>
      </c>
      <c r="J239" s="23" t="s">
        <v>276</v>
      </c>
      <c r="K239" s="23" t="s">
        <v>56</v>
      </c>
    </row>
    <row r="240" spans="8:11" x14ac:dyDescent="0.25">
      <c r="H240" s="23">
        <v>27800</v>
      </c>
      <c r="I240" s="23" t="s">
        <v>277</v>
      </c>
      <c r="J240" s="23" t="s">
        <v>277</v>
      </c>
      <c r="K240" s="23" t="s">
        <v>38</v>
      </c>
    </row>
    <row r="241" spans="8:11" x14ac:dyDescent="0.25">
      <c r="H241" s="23">
        <v>76520</v>
      </c>
      <c r="I241" s="23" t="s">
        <v>278</v>
      </c>
      <c r="J241" s="23" t="s">
        <v>278</v>
      </c>
      <c r="K241" s="23" t="s">
        <v>43</v>
      </c>
    </row>
    <row r="242" spans="8:11" x14ac:dyDescent="0.25">
      <c r="H242" s="23">
        <v>76410</v>
      </c>
      <c r="I242" s="23" t="s">
        <v>279</v>
      </c>
      <c r="J242" s="23" t="s">
        <v>279</v>
      </c>
      <c r="K242" s="23" t="s">
        <v>43</v>
      </c>
    </row>
    <row r="243" spans="8:11" x14ac:dyDescent="0.25">
      <c r="H243" s="23">
        <v>27290</v>
      </c>
      <c r="I243" s="23" t="s">
        <v>280</v>
      </c>
      <c r="J243" s="23" t="s">
        <v>280</v>
      </c>
      <c r="K243" s="23" t="s">
        <v>38</v>
      </c>
    </row>
    <row r="244" spans="8:11" x14ac:dyDescent="0.25">
      <c r="H244" s="23">
        <v>27260</v>
      </c>
      <c r="I244" s="23" t="s">
        <v>281</v>
      </c>
      <c r="J244" s="23" t="s">
        <v>281</v>
      </c>
      <c r="K244" s="23" t="s">
        <v>43</v>
      </c>
    </row>
    <row r="245" spans="8:11" x14ac:dyDescent="0.25">
      <c r="H245" s="23">
        <v>27700</v>
      </c>
      <c r="I245" s="23" t="s">
        <v>282</v>
      </c>
      <c r="J245" s="23" t="s">
        <v>282</v>
      </c>
      <c r="K245" s="23" t="s">
        <v>38</v>
      </c>
    </row>
    <row r="246" spans="8:11" x14ac:dyDescent="0.25">
      <c r="H246" s="23">
        <v>76520</v>
      </c>
      <c r="I246" s="23" t="s">
        <v>283</v>
      </c>
      <c r="J246" s="23" t="s">
        <v>283</v>
      </c>
      <c r="K246" s="23" t="s">
        <v>34</v>
      </c>
    </row>
    <row r="247" spans="8:11" x14ac:dyDescent="0.25">
      <c r="H247" s="23">
        <v>27220</v>
      </c>
      <c r="I247" s="23" t="s">
        <v>284</v>
      </c>
      <c r="J247" s="23" t="s">
        <v>284</v>
      </c>
      <c r="K247" s="23" t="s">
        <v>43</v>
      </c>
    </row>
    <row r="248" spans="8:11" x14ac:dyDescent="0.25">
      <c r="H248" s="23">
        <v>76570</v>
      </c>
      <c r="I248" s="23" t="s">
        <v>285</v>
      </c>
      <c r="J248" s="23" t="s">
        <v>285</v>
      </c>
      <c r="K248" s="23" t="s">
        <v>43</v>
      </c>
    </row>
    <row r="249" spans="8:11" x14ac:dyDescent="0.25">
      <c r="H249" s="23">
        <v>76190</v>
      </c>
      <c r="I249" s="23" t="s">
        <v>286</v>
      </c>
      <c r="J249" s="23" t="s">
        <v>286</v>
      </c>
      <c r="K249" s="23" t="s">
        <v>43</v>
      </c>
    </row>
    <row r="250" spans="8:11" x14ac:dyDescent="0.25">
      <c r="H250" s="23">
        <v>76560</v>
      </c>
      <c r="I250" s="23" t="s">
        <v>287</v>
      </c>
      <c r="J250" s="23" t="s">
        <v>287</v>
      </c>
      <c r="K250" s="23" t="s">
        <v>34</v>
      </c>
    </row>
    <row r="251" spans="8:11" x14ac:dyDescent="0.25">
      <c r="H251" s="23">
        <v>27120</v>
      </c>
      <c r="I251" s="23" t="s">
        <v>288</v>
      </c>
      <c r="J251" s="23" t="s">
        <v>288</v>
      </c>
      <c r="K251" s="23" t="s">
        <v>34</v>
      </c>
    </row>
    <row r="252" spans="8:11" x14ac:dyDescent="0.25">
      <c r="H252" s="23">
        <v>27440</v>
      </c>
      <c r="I252" s="23" t="s">
        <v>289</v>
      </c>
      <c r="J252" s="23" t="s">
        <v>289</v>
      </c>
      <c r="K252" s="23" t="s">
        <v>38</v>
      </c>
    </row>
    <row r="253" spans="8:11" x14ac:dyDescent="0.25">
      <c r="H253" s="23">
        <v>27220</v>
      </c>
      <c r="I253" s="23" t="s">
        <v>290</v>
      </c>
      <c r="J253" s="23" t="s">
        <v>290</v>
      </c>
      <c r="K253" s="23" t="s">
        <v>43</v>
      </c>
    </row>
    <row r="254" spans="8:11" x14ac:dyDescent="0.25">
      <c r="H254" s="23">
        <v>27780</v>
      </c>
      <c r="I254" s="23" t="s">
        <v>291</v>
      </c>
      <c r="J254" s="23" t="s">
        <v>291</v>
      </c>
      <c r="K254" s="23" t="s">
        <v>38</v>
      </c>
    </row>
    <row r="255" spans="8:11" x14ac:dyDescent="0.25">
      <c r="H255" s="23">
        <v>27930</v>
      </c>
      <c r="I255" s="23" t="s">
        <v>292</v>
      </c>
      <c r="J255" s="23" t="s">
        <v>292</v>
      </c>
      <c r="K255" s="23" t="s">
        <v>43</v>
      </c>
    </row>
    <row r="256" spans="8:11" x14ac:dyDescent="0.25">
      <c r="H256" s="23">
        <v>27190</v>
      </c>
      <c r="I256" s="23" t="s">
        <v>293</v>
      </c>
      <c r="J256" s="23" t="s">
        <v>293</v>
      </c>
      <c r="K256" s="23" t="s">
        <v>34</v>
      </c>
    </row>
    <row r="257" spans="8:11" x14ac:dyDescent="0.25">
      <c r="H257" s="23">
        <v>27930</v>
      </c>
      <c r="I257" s="23" t="s">
        <v>294</v>
      </c>
      <c r="J257" s="23" t="s">
        <v>294</v>
      </c>
      <c r="K257" s="23" t="s">
        <v>43</v>
      </c>
    </row>
    <row r="258" spans="8:11" x14ac:dyDescent="0.25">
      <c r="H258" s="23">
        <v>27330</v>
      </c>
      <c r="I258" s="23" t="s">
        <v>295</v>
      </c>
      <c r="J258" s="23" t="s">
        <v>295</v>
      </c>
      <c r="K258" s="23" t="s">
        <v>40</v>
      </c>
    </row>
    <row r="259" spans="8:11" x14ac:dyDescent="0.25">
      <c r="H259" s="23">
        <v>27560</v>
      </c>
      <c r="I259" s="23" t="s">
        <v>296</v>
      </c>
      <c r="J259" s="23" t="s">
        <v>296</v>
      </c>
      <c r="K259" s="23" t="s">
        <v>34</v>
      </c>
    </row>
    <row r="260" spans="8:11" x14ac:dyDescent="0.25">
      <c r="H260" s="23">
        <v>27190</v>
      </c>
      <c r="I260" s="23" t="s">
        <v>297</v>
      </c>
      <c r="J260" s="23" t="s">
        <v>297</v>
      </c>
      <c r="K260" s="23" t="s">
        <v>34</v>
      </c>
    </row>
    <row r="261" spans="8:11" x14ac:dyDescent="0.25">
      <c r="H261" s="23">
        <v>27290</v>
      </c>
      <c r="I261" s="23" t="s">
        <v>298</v>
      </c>
      <c r="J261" s="23" t="s">
        <v>298</v>
      </c>
      <c r="K261" s="23" t="s">
        <v>56</v>
      </c>
    </row>
    <row r="262" spans="8:11" x14ac:dyDescent="0.25">
      <c r="H262" s="23">
        <v>76730</v>
      </c>
      <c r="I262" s="23" t="s">
        <v>299</v>
      </c>
      <c r="J262" s="23" t="s">
        <v>299</v>
      </c>
      <c r="K262" s="23" t="s">
        <v>56</v>
      </c>
    </row>
    <row r="263" spans="8:11" x14ac:dyDescent="0.25">
      <c r="H263" s="23">
        <v>76560</v>
      </c>
      <c r="I263" s="23" t="s">
        <v>300</v>
      </c>
      <c r="J263" s="23" t="s">
        <v>300</v>
      </c>
      <c r="K263" s="23" t="s">
        <v>34</v>
      </c>
    </row>
    <row r="264" spans="8:11" x14ac:dyDescent="0.25">
      <c r="H264" s="23">
        <v>27170</v>
      </c>
      <c r="I264" s="23" t="s">
        <v>301</v>
      </c>
      <c r="J264" s="23" t="s">
        <v>301</v>
      </c>
      <c r="K264" s="23" t="s">
        <v>40</v>
      </c>
    </row>
    <row r="265" spans="8:11" x14ac:dyDescent="0.25">
      <c r="H265" s="23">
        <v>76570</v>
      </c>
      <c r="I265" s="23" t="s">
        <v>301</v>
      </c>
      <c r="J265" s="23" t="s">
        <v>301</v>
      </c>
      <c r="K265" s="23" t="s">
        <v>43</v>
      </c>
    </row>
    <row r="266" spans="8:11" x14ac:dyDescent="0.25">
      <c r="H266" s="23">
        <v>27410</v>
      </c>
      <c r="I266" s="23" t="s">
        <v>302</v>
      </c>
      <c r="J266" s="23" t="s">
        <v>302</v>
      </c>
      <c r="K266" s="23" t="s">
        <v>56</v>
      </c>
    </row>
    <row r="267" spans="8:11" x14ac:dyDescent="0.25">
      <c r="H267" s="23">
        <v>27240</v>
      </c>
      <c r="I267" s="23" t="s">
        <v>303</v>
      </c>
      <c r="J267" s="23" t="s">
        <v>303</v>
      </c>
      <c r="K267" s="23" t="s">
        <v>40</v>
      </c>
    </row>
    <row r="268" spans="8:11" x14ac:dyDescent="0.25">
      <c r="H268" s="23">
        <v>76520</v>
      </c>
      <c r="I268" s="23" t="s">
        <v>304</v>
      </c>
      <c r="J268" s="23" t="s">
        <v>304</v>
      </c>
      <c r="K268" s="23" t="s">
        <v>43</v>
      </c>
    </row>
    <row r="269" spans="8:11" x14ac:dyDescent="0.25">
      <c r="H269" s="23">
        <v>27380</v>
      </c>
      <c r="I269" s="23" t="s">
        <v>305</v>
      </c>
      <c r="J269" s="23" t="s">
        <v>305</v>
      </c>
      <c r="K269" s="23" t="s">
        <v>34</v>
      </c>
    </row>
    <row r="270" spans="8:11" x14ac:dyDescent="0.25">
      <c r="H270" s="23">
        <v>76450</v>
      </c>
      <c r="I270" s="23" t="s">
        <v>306</v>
      </c>
      <c r="J270" s="23" t="s">
        <v>306</v>
      </c>
      <c r="K270" s="23" t="s">
        <v>38</v>
      </c>
    </row>
    <row r="271" spans="8:11" x14ac:dyDescent="0.25">
      <c r="H271" s="23">
        <v>76116</v>
      </c>
      <c r="I271" s="23" t="s">
        <v>307</v>
      </c>
      <c r="J271" s="23" t="s">
        <v>307</v>
      </c>
      <c r="K271" s="23" t="s">
        <v>34</v>
      </c>
    </row>
    <row r="272" spans="8:11" x14ac:dyDescent="0.25">
      <c r="H272" s="23">
        <v>27270</v>
      </c>
      <c r="I272" s="23" t="s">
        <v>308</v>
      </c>
      <c r="J272" s="23" t="s">
        <v>308</v>
      </c>
      <c r="K272" s="23" t="s">
        <v>34</v>
      </c>
    </row>
    <row r="273" spans="8:11" x14ac:dyDescent="0.25">
      <c r="H273" s="23">
        <v>27410</v>
      </c>
      <c r="I273" s="23" t="s">
        <v>309</v>
      </c>
      <c r="J273" s="23" t="s">
        <v>309</v>
      </c>
      <c r="K273" s="23" t="s">
        <v>38</v>
      </c>
    </row>
    <row r="274" spans="8:11" x14ac:dyDescent="0.25">
      <c r="H274" s="23">
        <v>76530</v>
      </c>
      <c r="I274" s="23" t="s">
        <v>310</v>
      </c>
      <c r="J274" s="23" t="s">
        <v>310</v>
      </c>
      <c r="K274" s="23" t="s">
        <v>43</v>
      </c>
    </row>
    <row r="275" spans="8:11" x14ac:dyDescent="0.25">
      <c r="H275" s="23">
        <v>76530</v>
      </c>
      <c r="I275" s="23" t="s">
        <v>310</v>
      </c>
      <c r="J275" s="23" t="s">
        <v>311</v>
      </c>
      <c r="K275" s="23" t="s">
        <v>43</v>
      </c>
    </row>
    <row r="276" spans="8:11" x14ac:dyDescent="0.25">
      <c r="H276" s="23">
        <v>27240</v>
      </c>
      <c r="I276" s="23" t="s">
        <v>312</v>
      </c>
      <c r="J276" s="23" t="s">
        <v>312</v>
      </c>
      <c r="K276" s="23" t="s">
        <v>40</v>
      </c>
    </row>
    <row r="277" spans="8:11" x14ac:dyDescent="0.25">
      <c r="H277" s="23">
        <v>27110</v>
      </c>
      <c r="I277" s="23" t="s">
        <v>313</v>
      </c>
      <c r="J277" s="23" t="s">
        <v>313</v>
      </c>
      <c r="K277" s="23" t="s">
        <v>38</v>
      </c>
    </row>
    <row r="278" spans="8:11" x14ac:dyDescent="0.25">
      <c r="H278" s="23">
        <v>27930</v>
      </c>
      <c r="I278" s="23" t="s">
        <v>314</v>
      </c>
      <c r="J278" s="23" t="s">
        <v>314</v>
      </c>
      <c r="K278" s="23" t="s">
        <v>43</v>
      </c>
    </row>
    <row r="279" spans="8:11" x14ac:dyDescent="0.25">
      <c r="H279" s="23">
        <v>76970</v>
      </c>
      <c r="I279" s="23" t="s">
        <v>315</v>
      </c>
      <c r="J279" s="23" t="s">
        <v>315</v>
      </c>
      <c r="K279" s="23" t="s">
        <v>38</v>
      </c>
    </row>
    <row r="280" spans="8:11" x14ac:dyDescent="0.25">
      <c r="H280" s="23">
        <v>27170</v>
      </c>
      <c r="I280" s="23" t="s">
        <v>316</v>
      </c>
      <c r="J280" s="23" t="s">
        <v>316</v>
      </c>
      <c r="K280" s="23" t="s">
        <v>56</v>
      </c>
    </row>
    <row r="281" spans="8:11" x14ac:dyDescent="0.25">
      <c r="H281" s="23">
        <v>27220</v>
      </c>
      <c r="I281" s="23" t="s">
        <v>317</v>
      </c>
      <c r="J281" s="23" t="s">
        <v>317</v>
      </c>
      <c r="K281" s="23" t="s">
        <v>43</v>
      </c>
    </row>
    <row r="282" spans="8:11" x14ac:dyDescent="0.25">
      <c r="H282" s="23">
        <v>76690</v>
      </c>
      <c r="I282" s="23" t="s">
        <v>318</v>
      </c>
      <c r="J282" s="23" t="s">
        <v>318</v>
      </c>
      <c r="K282" s="23" t="s">
        <v>34</v>
      </c>
    </row>
    <row r="283" spans="8:11" x14ac:dyDescent="0.25">
      <c r="H283" s="23">
        <v>27160</v>
      </c>
      <c r="I283" s="23" t="s">
        <v>319</v>
      </c>
      <c r="J283" s="23" t="s">
        <v>319</v>
      </c>
      <c r="K283" s="23" t="s">
        <v>56</v>
      </c>
    </row>
    <row r="284" spans="8:11" x14ac:dyDescent="0.25">
      <c r="H284" s="23">
        <v>76890</v>
      </c>
      <c r="I284" s="23" t="s">
        <v>320</v>
      </c>
      <c r="J284" s="23" t="s">
        <v>320</v>
      </c>
      <c r="K284" s="23" t="s">
        <v>36</v>
      </c>
    </row>
    <row r="285" spans="8:11" x14ac:dyDescent="0.25">
      <c r="H285" s="23">
        <v>27930</v>
      </c>
      <c r="I285" s="23" t="s">
        <v>321</v>
      </c>
      <c r="J285" s="23" t="s">
        <v>321</v>
      </c>
      <c r="K285" s="23" t="s">
        <v>36</v>
      </c>
    </row>
    <row r="286" spans="8:11" x14ac:dyDescent="0.25">
      <c r="H286" s="23">
        <v>76560</v>
      </c>
      <c r="I286" s="23" t="s">
        <v>322</v>
      </c>
      <c r="J286" s="23" t="s">
        <v>322</v>
      </c>
      <c r="K286" s="23" t="s">
        <v>56</v>
      </c>
    </row>
    <row r="287" spans="8:11" x14ac:dyDescent="0.25">
      <c r="H287" s="23">
        <v>27800</v>
      </c>
      <c r="I287" s="23" t="s">
        <v>323</v>
      </c>
      <c r="J287" s="23" t="s">
        <v>323</v>
      </c>
      <c r="K287" s="23" t="s">
        <v>40</v>
      </c>
    </row>
    <row r="288" spans="8:11" x14ac:dyDescent="0.25">
      <c r="H288" s="23">
        <v>27120</v>
      </c>
      <c r="I288" s="23" t="s">
        <v>324</v>
      </c>
      <c r="J288" s="23" t="s">
        <v>324</v>
      </c>
      <c r="K288" s="23" t="s">
        <v>43</v>
      </c>
    </row>
    <row r="289" spans="8:11" x14ac:dyDescent="0.25">
      <c r="H289" s="23">
        <v>76190</v>
      </c>
      <c r="I289" s="23" t="s">
        <v>325</v>
      </c>
      <c r="J289" s="23" t="s">
        <v>325</v>
      </c>
      <c r="K289" s="23" t="s">
        <v>40</v>
      </c>
    </row>
    <row r="290" spans="8:11" x14ac:dyDescent="0.25">
      <c r="H290" s="23">
        <v>76190</v>
      </c>
      <c r="I290" s="23" t="s">
        <v>326</v>
      </c>
      <c r="J290" s="23" t="s">
        <v>326</v>
      </c>
      <c r="K290" s="23" t="s">
        <v>40</v>
      </c>
    </row>
    <row r="291" spans="8:11" x14ac:dyDescent="0.25">
      <c r="H291" s="23">
        <v>76113</v>
      </c>
      <c r="I291" s="23" t="s">
        <v>327</v>
      </c>
      <c r="J291" s="23" t="s">
        <v>327</v>
      </c>
      <c r="K291" s="23" t="s">
        <v>34</v>
      </c>
    </row>
    <row r="292" spans="8:11" x14ac:dyDescent="0.25">
      <c r="H292" s="23">
        <v>27350</v>
      </c>
      <c r="I292" s="23" t="s">
        <v>328</v>
      </c>
      <c r="J292" s="23" t="s">
        <v>328</v>
      </c>
      <c r="K292" s="23" t="s">
        <v>38</v>
      </c>
    </row>
    <row r="293" spans="8:11" x14ac:dyDescent="0.25">
      <c r="H293" s="23">
        <v>27800</v>
      </c>
      <c r="I293" s="23" t="s">
        <v>329</v>
      </c>
      <c r="J293" s="23" t="s">
        <v>329</v>
      </c>
      <c r="K293" s="23" t="s">
        <v>38</v>
      </c>
    </row>
    <row r="294" spans="8:11" x14ac:dyDescent="0.25">
      <c r="H294" s="23">
        <v>27110</v>
      </c>
      <c r="I294" s="23" t="s">
        <v>330</v>
      </c>
      <c r="J294" s="23" t="s">
        <v>330</v>
      </c>
      <c r="K294" s="23" t="s">
        <v>40</v>
      </c>
    </row>
    <row r="295" spans="8:11" x14ac:dyDescent="0.25">
      <c r="H295" s="23">
        <v>76840</v>
      </c>
      <c r="I295" s="23" t="s">
        <v>331</v>
      </c>
      <c r="J295" s="23" t="s">
        <v>331</v>
      </c>
      <c r="K295" s="23" t="s">
        <v>43</v>
      </c>
    </row>
    <row r="296" spans="8:11" x14ac:dyDescent="0.25">
      <c r="H296" s="23">
        <v>76560</v>
      </c>
      <c r="I296" s="23" t="s">
        <v>332</v>
      </c>
      <c r="J296" s="23" t="s">
        <v>332</v>
      </c>
      <c r="K296" s="23" t="s">
        <v>38</v>
      </c>
    </row>
    <row r="297" spans="8:11" x14ac:dyDescent="0.25">
      <c r="H297" s="23">
        <v>27430</v>
      </c>
      <c r="I297" s="23" t="s">
        <v>333</v>
      </c>
      <c r="J297" s="23" t="s">
        <v>333</v>
      </c>
      <c r="K297" s="23" t="s">
        <v>43</v>
      </c>
    </row>
    <row r="298" spans="8:11" x14ac:dyDescent="0.25">
      <c r="H298" s="23">
        <v>27400</v>
      </c>
      <c r="I298" s="23" t="s">
        <v>334</v>
      </c>
      <c r="J298" s="23" t="s">
        <v>334</v>
      </c>
      <c r="K298" s="23" t="s">
        <v>34</v>
      </c>
    </row>
    <row r="299" spans="8:11" x14ac:dyDescent="0.25">
      <c r="H299" s="23">
        <v>27230</v>
      </c>
      <c r="I299" s="23" t="s">
        <v>335</v>
      </c>
      <c r="J299" s="23" t="s">
        <v>335</v>
      </c>
      <c r="K299" s="23" t="s">
        <v>43</v>
      </c>
    </row>
    <row r="300" spans="8:11" x14ac:dyDescent="0.25">
      <c r="H300" s="23">
        <v>27400</v>
      </c>
      <c r="I300" s="23" t="s">
        <v>336</v>
      </c>
      <c r="J300" s="23" t="s">
        <v>336</v>
      </c>
      <c r="K300" s="23" t="s">
        <v>38</v>
      </c>
    </row>
    <row r="301" spans="8:11" x14ac:dyDescent="0.25">
      <c r="H301" s="23">
        <v>27700</v>
      </c>
      <c r="I301" s="23" t="s">
        <v>337</v>
      </c>
      <c r="J301" s="23" t="s">
        <v>337</v>
      </c>
      <c r="K301" s="23" t="s">
        <v>43</v>
      </c>
    </row>
    <row r="302" spans="8:11" x14ac:dyDescent="0.25">
      <c r="H302" s="23">
        <v>76940</v>
      </c>
      <c r="I302" s="23" t="s">
        <v>338</v>
      </c>
      <c r="J302" s="23" t="s">
        <v>338</v>
      </c>
      <c r="K302" s="23" t="s">
        <v>38</v>
      </c>
    </row>
    <row r="303" spans="8:11" x14ac:dyDescent="0.25">
      <c r="H303" s="23">
        <v>27400</v>
      </c>
      <c r="I303" s="23" t="s">
        <v>339</v>
      </c>
      <c r="J303" s="23" t="s">
        <v>339</v>
      </c>
      <c r="K303" s="23" t="s">
        <v>43</v>
      </c>
    </row>
    <row r="304" spans="8:11" x14ac:dyDescent="0.25">
      <c r="H304" s="23">
        <v>27310</v>
      </c>
      <c r="I304" s="23" t="s">
        <v>340</v>
      </c>
      <c r="J304" s="23" t="s">
        <v>340</v>
      </c>
      <c r="K304" s="23" t="s">
        <v>38</v>
      </c>
    </row>
    <row r="305" spans="8:11" x14ac:dyDescent="0.25">
      <c r="H305" s="23">
        <v>27400</v>
      </c>
      <c r="I305" s="23" t="s">
        <v>341</v>
      </c>
      <c r="J305" s="23" t="s">
        <v>341</v>
      </c>
      <c r="K305" s="23" t="s">
        <v>34</v>
      </c>
    </row>
    <row r="306" spans="8:11" x14ac:dyDescent="0.25">
      <c r="H306" s="23">
        <v>27370</v>
      </c>
      <c r="I306" s="23" t="s">
        <v>342</v>
      </c>
      <c r="J306" s="23" t="s">
        <v>342</v>
      </c>
      <c r="K306" s="23" t="s">
        <v>56</v>
      </c>
    </row>
    <row r="307" spans="8:11" x14ac:dyDescent="0.25">
      <c r="H307" s="23">
        <v>76770</v>
      </c>
      <c r="I307" s="23" t="s">
        <v>343</v>
      </c>
      <c r="J307" s="23" t="s">
        <v>343</v>
      </c>
      <c r="K307" s="23" t="s">
        <v>43</v>
      </c>
    </row>
    <row r="308" spans="8:11" x14ac:dyDescent="0.25">
      <c r="H308" s="23">
        <v>27440</v>
      </c>
      <c r="I308" s="23" t="s">
        <v>344</v>
      </c>
      <c r="J308" s="23" t="s">
        <v>344</v>
      </c>
      <c r="K308" s="23" t="s">
        <v>34</v>
      </c>
    </row>
    <row r="309" spans="8:11" x14ac:dyDescent="0.25">
      <c r="H309" s="23">
        <v>27930</v>
      </c>
      <c r="I309" s="23" t="s">
        <v>345</v>
      </c>
      <c r="J309" s="23" t="s">
        <v>345</v>
      </c>
      <c r="K309" s="23" t="s">
        <v>36</v>
      </c>
    </row>
    <row r="310" spans="8:11" x14ac:dyDescent="0.25">
      <c r="H310" s="23">
        <v>76570</v>
      </c>
      <c r="I310" s="23" t="s">
        <v>346</v>
      </c>
      <c r="J310" s="23" t="s">
        <v>346</v>
      </c>
      <c r="K310" s="23" t="s">
        <v>34</v>
      </c>
    </row>
    <row r="311" spans="8:11" x14ac:dyDescent="0.25">
      <c r="H311" s="23">
        <v>27460</v>
      </c>
      <c r="I311" s="23" t="s">
        <v>347</v>
      </c>
      <c r="J311" s="23" t="s">
        <v>347</v>
      </c>
      <c r="K311" s="23" t="s">
        <v>43</v>
      </c>
    </row>
    <row r="312" spans="8:11" x14ac:dyDescent="0.25">
      <c r="H312" s="23">
        <v>27290</v>
      </c>
      <c r="I312" s="23" t="s">
        <v>348</v>
      </c>
      <c r="J312" s="23" t="s">
        <v>348</v>
      </c>
      <c r="K312" s="23" t="s">
        <v>56</v>
      </c>
    </row>
    <row r="313" spans="8:11" x14ac:dyDescent="0.25">
      <c r="H313" s="23">
        <v>76890</v>
      </c>
      <c r="I313" s="23" t="s">
        <v>349</v>
      </c>
      <c r="J313" s="23" t="s">
        <v>349</v>
      </c>
      <c r="K313" s="23" t="s">
        <v>38</v>
      </c>
    </row>
    <row r="314" spans="8:11" x14ac:dyDescent="0.25">
      <c r="H314" s="23">
        <v>27400</v>
      </c>
      <c r="I314" s="23" t="s">
        <v>350</v>
      </c>
      <c r="J314" s="23" t="s">
        <v>350</v>
      </c>
      <c r="K314" s="23" t="s">
        <v>36</v>
      </c>
    </row>
    <row r="315" spans="8:11" x14ac:dyDescent="0.25">
      <c r="H315" s="23">
        <v>61190</v>
      </c>
      <c r="I315" s="23" t="s">
        <v>351</v>
      </c>
      <c r="J315" s="23" t="s">
        <v>351</v>
      </c>
      <c r="K315" s="23" t="s">
        <v>104</v>
      </c>
    </row>
    <row r="316" spans="8:11" x14ac:dyDescent="0.25">
      <c r="H316" s="23">
        <v>27930</v>
      </c>
      <c r="I316" s="23" t="s">
        <v>352</v>
      </c>
      <c r="J316" s="23" t="s">
        <v>352</v>
      </c>
      <c r="K316" s="23" t="s">
        <v>43</v>
      </c>
    </row>
    <row r="317" spans="8:11" x14ac:dyDescent="0.25">
      <c r="H317" s="23">
        <v>76230</v>
      </c>
      <c r="I317" s="23" t="s">
        <v>353</v>
      </c>
      <c r="J317" s="23" t="s">
        <v>353</v>
      </c>
      <c r="K317" s="23" t="s">
        <v>43</v>
      </c>
    </row>
    <row r="318" spans="8:11" x14ac:dyDescent="0.25">
      <c r="H318" s="23">
        <v>27110</v>
      </c>
      <c r="I318" s="23" t="s">
        <v>354</v>
      </c>
      <c r="J318" s="23" t="s">
        <v>354</v>
      </c>
      <c r="K318" s="23" t="s">
        <v>40</v>
      </c>
    </row>
    <row r="319" spans="8:11" x14ac:dyDescent="0.25">
      <c r="H319" s="23">
        <v>27540</v>
      </c>
      <c r="I319" s="23" t="s">
        <v>355</v>
      </c>
      <c r="J319" s="23" t="s">
        <v>355</v>
      </c>
      <c r="K319" s="23" t="s">
        <v>56</v>
      </c>
    </row>
    <row r="320" spans="8:11" x14ac:dyDescent="0.25">
      <c r="H320" s="23">
        <v>27410</v>
      </c>
      <c r="I320" s="23" t="s">
        <v>356</v>
      </c>
      <c r="J320" s="23" t="s">
        <v>356</v>
      </c>
      <c r="K320" s="23" t="s">
        <v>38</v>
      </c>
    </row>
    <row r="321" spans="8:11" x14ac:dyDescent="0.25">
      <c r="H321" s="23">
        <v>27120</v>
      </c>
      <c r="I321" s="23" t="s">
        <v>357</v>
      </c>
      <c r="J321" s="23" t="s">
        <v>357</v>
      </c>
      <c r="K321" s="23" t="s">
        <v>43</v>
      </c>
    </row>
    <row r="322" spans="8:11" x14ac:dyDescent="0.25">
      <c r="H322" s="23">
        <v>27250</v>
      </c>
      <c r="I322" s="23" t="s">
        <v>358</v>
      </c>
      <c r="J322" s="23" t="s">
        <v>358</v>
      </c>
      <c r="K322" s="23" t="s">
        <v>50</v>
      </c>
    </row>
    <row r="323" spans="8:11" x14ac:dyDescent="0.25">
      <c r="H323" s="23">
        <v>27220</v>
      </c>
      <c r="I323" s="23" t="s">
        <v>359</v>
      </c>
      <c r="J323" s="23" t="s">
        <v>359</v>
      </c>
      <c r="K323" s="23" t="s">
        <v>34</v>
      </c>
    </row>
    <row r="324" spans="8:11" x14ac:dyDescent="0.25">
      <c r="H324" s="23">
        <v>76480</v>
      </c>
      <c r="I324" s="23" t="s">
        <v>360</v>
      </c>
      <c r="J324" s="23" t="s">
        <v>360</v>
      </c>
      <c r="K324" s="23" t="s">
        <v>34</v>
      </c>
    </row>
    <row r="325" spans="8:11" x14ac:dyDescent="0.25">
      <c r="H325" s="23">
        <v>27330</v>
      </c>
      <c r="I325" s="23" t="s">
        <v>361</v>
      </c>
      <c r="J325" s="23" t="s">
        <v>361</v>
      </c>
      <c r="K325" s="23" t="s">
        <v>53</v>
      </c>
    </row>
    <row r="326" spans="8:11" x14ac:dyDescent="0.25">
      <c r="H326" s="23">
        <v>27220</v>
      </c>
      <c r="I326" s="23" t="s">
        <v>362</v>
      </c>
      <c r="J326" s="23" t="s">
        <v>362</v>
      </c>
      <c r="K326" s="23" t="s">
        <v>34</v>
      </c>
    </row>
    <row r="327" spans="8:11" x14ac:dyDescent="0.25">
      <c r="H327" s="23">
        <v>27190</v>
      </c>
      <c r="I327" s="23" t="s">
        <v>363</v>
      </c>
      <c r="J327" s="23" t="s">
        <v>363</v>
      </c>
      <c r="K327" s="23" t="s">
        <v>43</v>
      </c>
    </row>
    <row r="328" spans="8:11" x14ac:dyDescent="0.25">
      <c r="H328" s="23">
        <v>76530</v>
      </c>
      <c r="I328" s="23" t="s">
        <v>364</v>
      </c>
      <c r="J328" s="23" t="s">
        <v>364</v>
      </c>
      <c r="K328" s="23" t="s">
        <v>34</v>
      </c>
    </row>
    <row r="329" spans="8:11" x14ac:dyDescent="0.25">
      <c r="H329" s="23">
        <v>27930</v>
      </c>
      <c r="I329" s="23" t="s">
        <v>365</v>
      </c>
      <c r="J329" s="23" t="s">
        <v>365</v>
      </c>
      <c r="K329" s="23" t="s">
        <v>34</v>
      </c>
    </row>
    <row r="330" spans="8:11" x14ac:dyDescent="0.25">
      <c r="H330" s="23">
        <v>27230</v>
      </c>
      <c r="I330" s="23" t="s">
        <v>366</v>
      </c>
      <c r="J330" s="23" t="s">
        <v>366</v>
      </c>
      <c r="K330" s="23" t="s">
        <v>36</v>
      </c>
    </row>
    <row r="331" spans="8:11" x14ac:dyDescent="0.25">
      <c r="H331" s="23">
        <v>27750</v>
      </c>
      <c r="I331" s="23" t="s">
        <v>367</v>
      </c>
      <c r="J331" s="23" t="s">
        <v>367</v>
      </c>
      <c r="K331" s="23" t="s">
        <v>38</v>
      </c>
    </row>
    <row r="332" spans="8:11" x14ac:dyDescent="0.25">
      <c r="H332" s="23">
        <v>27190</v>
      </c>
      <c r="I332" s="23" t="s">
        <v>368</v>
      </c>
      <c r="J332" s="23" t="s">
        <v>368</v>
      </c>
      <c r="K332" s="23" t="s">
        <v>38</v>
      </c>
    </row>
    <row r="333" spans="8:11" x14ac:dyDescent="0.25">
      <c r="H333" s="23">
        <v>27490</v>
      </c>
      <c r="I333" s="23" t="s">
        <v>369</v>
      </c>
      <c r="J333" s="23" t="s">
        <v>369</v>
      </c>
      <c r="K333" s="23" t="s">
        <v>34</v>
      </c>
    </row>
    <row r="334" spans="8:11" x14ac:dyDescent="0.25">
      <c r="H334" s="23">
        <v>27760</v>
      </c>
      <c r="I334" s="23" t="s">
        <v>370</v>
      </c>
      <c r="J334" s="23" t="s">
        <v>370</v>
      </c>
      <c r="K334" s="23" t="s">
        <v>50</v>
      </c>
    </row>
    <row r="335" spans="8:11" x14ac:dyDescent="0.25">
      <c r="H335" s="23">
        <v>76190</v>
      </c>
      <c r="I335" s="23" t="s">
        <v>371</v>
      </c>
      <c r="J335" s="23" t="s">
        <v>371</v>
      </c>
      <c r="K335" s="23" t="s">
        <v>34</v>
      </c>
    </row>
    <row r="336" spans="8:11" x14ac:dyDescent="0.25">
      <c r="H336" s="23">
        <v>76890</v>
      </c>
      <c r="I336" s="23" t="s">
        <v>372</v>
      </c>
      <c r="J336" s="23" t="s">
        <v>372</v>
      </c>
      <c r="K336" s="23" t="s">
        <v>43</v>
      </c>
    </row>
    <row r="337" spans="8:11" x14ac:dyDescent="0.25">
      <c r="H337" s="23">
        <v>27220</v>
      </c>
      <c r="I337" s="23" t="s">
        <v>373</v>
      </c>
      <c r="J337" s="23" t="s">
        <v>373</v>
      </c>
      <c r="K337" s="23" t="s">
        <v>43</v>
      </c>
    </row>
    <row r="338" spans="8:11" x14ac:dyDescent="0.25">
      <c r="H338" s="23">
        <v>27390</v>
      </c>
      <c r="I338" s="23" t="s">
        <v>374</v>
      </c>
      <c r="J338" s="23" t="s">
        <v>374</v>
      </c>
      <c r="K338" s="23" t="s">
        <v>40</v>
      </c>
    </row>
    <row r="339" spans="8:11" x14ac:dyDescent="0.25">
      <c r="H339" s="23">
        <v>27160</v>
      </c>
      <c r="I339" s="23" t="s">
        <v>375</v>
      </c>
      <c r="J339" s="23" t="s">
        <v>375</v>
      </c>
      <c r="K339" s="23" t="s">
        <v>50</v>
      </c>
    </row>
    <row r="340" spans="8:11" x14ac:dyDescent="0.25">
      <c r="H340" s="23">
        <v>27370</v>
      </c>
      <c r="I340" s="23" t="s">
        <v>376</v>
      </c>
      <c r="J340" s="23" t="s">
        <v>376</v>
      </c>
      <c r="K340" s="23" t="s">
        <v>38</v>
      </c>
    </row>
    <row r="341" spans="8:11" x14ac:dyDescent="0.25">
      <c r="H341" s="23">
        <v>27350</v>
      </c>
      <c r="I341" s="23" t="s">
        <v>377</v>
      </c>
      <c r="J341" s="23" t="s">
        <v>377</v>
      </c>
      <c r="K341" s="23" t="s">
        <v>38</v>
      </c>
    </row>
    <row r="342" spans="8:11" x14ac:dyDescent="0.25">
      <c r="H342" s="23">
        <v>27800</v>
      </c>
      <c r="I342" s="23" t="s">
        <v>378</v>
      </c>
      <c r="J342" s="23" t="s">
        <v>378</v>
      </c>
      <c r="K342" s="23" t="s">
        <v>40</v>
      </c>
    </row>
    <row r="343" spans="8:11" x14ac:dyDescent="0.25">
      <c r="H343" s="23">
        <v>27350</v>
      </c>
      <c r="I343" s="23" t="s">
        <v>379</v>
      </c>
      <c r="J343" s="23" t="s">
        <v>379</v>
      </c>
      <c r="K343" s="23" t="s">
        <v>38</v>
      </c>
    </row>
    <row r="344" spans="8:11" x14ac:dyDescent="0.25">
      <c r="H344" s="23">
        <v>27370</v>
      </c>
      <c r="I344" s="23" t="s">
        <v>380</v>
      </c>
      <c r="J344" s="23" t="s">
        <v>380</v>
      </c>
      <c r="K344" s="23" t="s">
        <v>40</v>
      </c>
    </row>
    <row r="345" spans="8:11" x14ac:dyDescent="0.25">
      <c r="H345" s="23">
        <v>27400</v>
      </c>
      <c r="I345" s="23" t="s">
        <v>381</v>
      </c>
      <c r="J345" s="23" t="s">
        <v>381</v>
      </c>
      <c r="K345" s="23" t="s">
        <v>34</v>
      </c>
    </row>
    <row r="346" spans="8:11" x14ac:dyDescent="0.25">
      <c r="H346" s="23">
        <v>27400</v>
      </c>
      <c r="I346" s="23" t="s">
        <v>382</v>
      </c>
      <c r="J346" s="23" t="s">
        <v>382</v>
      </c>
      <c r="K346" s="23" t="s">
        <v>34</v>
      </c>
    </row>
    <row r="347" spans="8:11" x14ac:dyDescent="0.25">
      <c r="H347" s="23">
        <v>27330</v>
      </c>
      <c r="I347" s="23" t="s">
        <v>383</v>
      </c>
      <c r="J347" s="23" t="s">
        <v>383</v>
      </c>
      <c r="K347" s="23" t="s">
        <v>50</v>
      </c>
    </row>
    <row r="348" spans="8:11" x14ac:dyDescent="0.25">
      <c r="H348" s="23">
        <v>27410</v>
      </c>
      <c r="I348" s="23" t="s">
        <v>384</v>
      </c>
      <c r="J348" s="23" t="s">
        <v>384</v>
      </c>
      <c r="K348" s="23" t="s">
        <v>56</v>
      </c>
    </row>
    <row r="349" spans="8:11" x14ac:dyDescent="0.25">
      <c r="H349" s="23">
        <v>76690</v>
      </c>
      <c r="I349" s="23" t="s">
        <v>385</v>
      </c>
      <c r="J349" s="23" t="s">
        <v>385</v>
      </c>
      <c r="K349" s="23" t="s">
        <v>34</v>
      </c>
    </row>
    <row r="350" spans="8:11" x14ac:dyDescent="0.25">
      <c r="H350" s="23">
        <v>27210</v>
      </c>
      <c r="I350" s="23" t="s">
        <v>386</v>
      </c>
      <c r="J350" s="23" t="s">
        <v>386</v>
      </c>
      <c r="K350" s="23" t="s">
        <v>38</v>
      </c>
    </row>
    <row r="351" spans="8:11" x14ac:dyDescent="0.25">
      <c r="H351" s="23">
        <v>76500</v>
      </c>
      <c r="I351" s="23" t="s">
        <v>387</v>
      </c>
      <c r="J351" s="23" t="s">
        <v>387</v>
      </c>
      <c r="K351" s="23" t="s">
        <v>34</v>
      </c>
    </row>
    <row r="352" spans="8:11" x14ac:dyDescent="0.25">
      <c r="H352" s="23">
        <v>27320</v>
      </c>
      <c r="I352" s="23" t="s">
        <v>388</v>
      </c>
      <c r="J352" s="23" t="s">
        <v>388</v>
      </c>
      <c r="K352" s="23" t="s">
        <v>40</v>
      </c>
    </row>
    <row r="353" spans="8:11" x14ac:dyDescent="0.25">
      <c r="H353" s="23">
        <v>76940</v>
      </c>
      <c r="I353" s="23" t="s">
        <v>389</v>
      </c>
      <c r="J353" s="23" t="s">
        <v>389</v>
      </c>
      <c r="K353" s="23" t="s">
        <v>34</v>
      </c>
    </row>
    <row r="354" spans="8:11" x14ac:dyDescent="0.25">
      <c r="H354" s="23">
        <v>27330</v>
      </c>
      <c r="I354" s="23" t="s">
        <v>390</v>
      </c>
      <c r="J354" s="23" t="s">
        <v>390</v>
      </c>
      <c r="K354" s="23" t="s">
        <v>50</v>
      </c>
    </row>
    <row r="355" spans="8:11" x14ac:dyDescent="0.25">
      <c r="H355" s="23">
        <v>76520</v>
      </c>
      <c r="I355" s="23" t="s">
        <v>391</v>
      </c>
      <c r="J355" s="23" t="s">
        <v>391</v>
      </c>
      <c r="K355" s="23" t="s">
        <v>34</v>
      </c>
    </row>
    <row r="356" spans="8:11" x14ac:dyDescent="0.25">
      <c r="H356" s="23">
        <v>27890</v>
      </c>
      <c r="I356" s="23" t="s">
        <v>392</v>
      </c>
      <c r="J356" s="23" t="s">
        <v>392</v>
      </c>
      <c r="K356" s="23" t="s">
        <v>56</v>
      </c>
    </row>
    <row r="357" spans="8:11" x14ac:dyDescent="0.25">
      <c r="H357" s="23">
        <v>27560</v>
      </c>
      <c r="I357" s="23" t="s">
        <v>393</v>
      </c>
      <c r="J357" s="23" t="s">
        <v>393</v>
      </c>
      <c r="K357" s="23" t="s">
        <v>34</v>
      </c>
    </row>
    <row r="358" spans="8:11" x14ac:dyDescent="0.25">
      <c r="H358" s="23">
        <v>27370</v>
      </c>
      <c r="I358" s="23" t="s">
        <v>394</v>
      </c>
      <c r="J358" s="23" t="s">
        <v>394</v>
      </c>
      <c r="K358" s="23" t="s">
        <v>40</v>
      </c>
    </row>
    <row r="359" spans="8:11" x14ac:dyDescent="0.25">
      <c r="H359" s="23">
        <v>27700</v>
      </c>
      <c r="I359" s="23" t="s">
        <v>395</v>
      </c>
      <c r="J359" s="23" t="s">
        <v>395</v>
      </c>
      <c r="K359" s="23" t="s">
        <v>34</v>
      </c>
    </row>
    <row r="360" spans="8:11" x14ac:dyDescent="0.25">
      <c r="H360" s="23">
        <v>27270</v>
      </c>
      <c r="I360" s="23" t="s">
        <v>396</v>
      </c>
      <c r="J360" s="23" t="s">
        <v>396</v>
      </c>
      <c r="K360" s="23" t="s">
        <v>40</v>
      </c>
    </row>
    <row r="361" spans="8:11" x14ac:dyDescent="0.25">
      <c r="H361" s="23">
        <v>27370</v>
      </c>
      <c r="I361" s="23" t="s">
        <v>397</v>
      </c>
      <c r="J361" s="23" t="s">
        <v>397</v>
      </c>
      <c r="K361" s="23" t="s">
        <v>34</v>
      </c>
    </row>
    <row r="362" spans="8:11" x14ac:dyDescent="0.25">
      <c r="H362" s="23">
        <v>27930</v>
      </c>
      <c r="I362" s="23" t="s">
        <v>398</v>
      </c>
      <c r="J362" s="23" t="s">
        <v>398</v>
      </c>
      <c r="K362" s="23" t="s">
        <v>36</v>
      </c>
    </row>
    <row r="363" spans="8:11" x14ac:dyDescent="0.25">
      <c r="H363" s="23">
        <v>27270</v>
      </c>
      <c r="I363" s="23" t="s">
        <v>399</v>
      </c>
      <c r="J363" s="23" t="s">
        <v>399</v>
      </c>
      <c r="K363" s="23" t="s">
        <v>38</v>
      </c>
    </row>
    <row r="364" spans="8:11" x14ac:dyDescent="0.25">
      <c r="H364" s="23">
        <v>27310</v>
      </c>
      <c r="I364" s="23" t="s">
        <v>400</v>
      </c>
      <c r="J364" s="23" t="s">
        <v>400</v>
      </c>
      <c r="K364" s="23" t="s">
        <v>38</v>
      </c>
    </row>
    <row r="365" spans="8:11" x14ac:dyDescent="0.25">
      <c r="H365" s="23">
        <v>27400</v>
      </c>
      <c r="I365" s="23" t="s">
        <v>401</v>
      </c>
      <c r="J365" s="23" t="s">
        <v>401</v>
      </c>
      <c r="K365" s="23" t="s">
        <v>34</v>
      </c>
    </row>
    <row r="366" spans="8:11" x14ac:dyDescent="0.25">
      <c r="H366" s="23">
        <v>76150</v>
      </c>
      <c r="I366" s="23" t="s">
        <v>402</v>
      </c>
      <c r="J366" s="23" t="s">
        <v>402</v>
      </c>
      <c r="K366" s="23" t="s">
        <v>43</v>
      </c>
    </row>
    <row r="367" spans="8:11" x14ac:dyDescent="0.25">
      <c r="H367" s="23">
        <v>27330</v>
      </c>
      <c r="I367" s="23" t="s">
        <v>403</v>
      </c>
      <c r="J367" s="23" t="s">
        <v>403</v>
      </c>
      <c r="K367" s="23" t="s">
        <v>50</v>
      </c>
    </row>
    <row r="368" spans="8:11" x14ac:dyDescent="0.25">
      <c r="H368" s="23">
        <v>76160</v>
      </c>
      <c r="I368" s="23" t="s">
        <v>404</v>
      </c>
      <c r="J368" s="23" t="s">
        <v>404</v>
      </c>
      <c r="K368" s="23" t="s">
        <v>34</v>
      </c>
    </row>
    <row r="369" spans="8:11" x14ac:dyDescent="0.25">
      <c r="H369" s="23">
        <v>76730</v>
      </c>
      <c r="I369" s="23" t="s">
        <v>405</v>
      </c>
      <c r="J369" s="23" t="s">
        <v>405</v>
      </c>
      <c r="K369" s="23" t="s">
        <v>34</v>
      </c>
    </row>
    <row r="370" spans="8:11" x14ac:dyDescent="0.25">
      <c r="H370" s="23">
        <v>76730</v>
      </c>
      <c r="I370" s="23" t="s">
        <v>406</v>
      </c>
      <c r="J370" s="23" t="s">
        <v>406</v>
      </c>
      <c r="K370" s="23" t="s">
        <v>34</v>
      </c>
    </row>
    <row r="371" spans="8:11" x14ac:dyDescent="0.25">
      <c r="H371" s="23">
        <v>27410</v>
      </c>
      <c r="I371" s="23" t="s">
        <v>407</v>
      </c>
      <c r="J371" s="23" t="s">
        <v>407</v>
      </c>
      <c r="K371" s="23" t="s">
        <v>40</v>
      </c>
    </row>
    <row r="372" spans="8:11" x14ac:dyDescent="0.25">
      <c r="H372" s="23">
        <v>27470</v>
      </c>
      <c r="I372" s="23" t="s">
        <v>408</v>
      </c>
      <c r="J372" s="23" t="s">
        <v>408</v>
      </c>
      <c r="K372" s="23" t="s">
        <v>40</v>
      </c>
    </row>
    <row r="373" spans="8:11" x14ac:dyDescent="0.25">
      <c r="H373" s="23">
        <v>27370</v>
      </c>
      <c r="I373" s="23" t="s">
        <v>409</v>
      </c>
      <c r="J373" s="23" t="s">
        <v>409</v>
      </c>
      <c r="K373" s="23" t="s">
        <v>38</v>
      </c>
    </row>
    <row r="374" spans="8:11" x14ac:dyDescent="0.25">
      <c r="H374" s="23">
        <v>76690</v>
      </c>
      <c r="I374" s="23" t="s">
        <v>410</v>
      </c>
      <c r="J374" s="23" t="s">
        <v>410</v>
      </c>
      <c r="K374" s="23" t="s">
        <v>43</v>
      </c>
    </row>
    <row r="375" spans="8:11" x14ac:dyDescent="0.25">
      <c r="H375" s="23">
        <v>27670</v>
      </c>
      <c r="I375" s="23" t="s">
        <v>411</v>
      </c>
      <c r="J375" s="23" t="s">
        <v>411</v>
      </c>
      <c r="K375" s="23" t="s">
        <v>34</v>
      </c>
    </row>
    <row r="376" spans="8:11" x14ac:dyDescent="0.25">
      <c r="H376" s="23">
        <v>27930</v>
      </c>
      <c r="I376" s="23" t="s">
        <v>412</v>
      </c>
      <c r="J376" s="23" t="s">
        <v>412</v>
      </c>
      <c r="K376" s="23" t="s">
        <v>43</v>
      </c>
    </row>
    <row r="377" spans="8:11" x14ac:dyDescent="0.25">
      <c r="H377" s="23">
        <v>76590</v>
      </c>
      <c r="I377" s="23" t="s">
        <v>413</v>
      </c>
      <c r="J377" s="23" t="s">
        <v>413</v>
      </c>
      <c r="K377" s="23" t="s">
        <v>34</v>
      </c>
    </row>
    <row r="378" spans="8:11" x14ac:dyDescent="0.25">
      <c r="H378" s="23">
        <v>27160</v>
      </c>
      <c r="I378" s="23" t="s">
        <v>414</v>
      </c>
      <c r="J378" s="23" t="s">
        <v>414</v>
      </c>
      <c r="K378" s="23" t="s">
        <v>40</v>
      </c>
    </row>
    <row r="379" spans="8:11" x14ac:dyDescent="0.25">
      <c r="H379" s="23">
        <v>27120</v>
      </c>
      <c r="I379" s="23" t="s">
        <v>415</v>
      </c>
      <c r="J379" s="23" t="s">
        <v>415</v>
      </c>
      <c r="K379" s="23" t="s">
        <v>43</v>
      </c>
    </row>
    <row r="380" spans="8:11" x14ac:dyDescent="0.25">
      <c r="H380" s="23">
        <v>27230</v>
      </c>
      <c r="I380" s="23" t="s">
        <v>416</v>
      </c>
      <c r="J380" s="23" t="s">
        <v>416</v>
      </c>
      <c r="K380" s="23" t="s">
        <v>43</v>
      </c>
    </row>
    <row r="381" spans="8:11" x14ac:dyDescent="0.25">
      <c r="H381" s="23">
        <v>27190</v>
      </c>
      <c r="I381" s="23" t="s">
        <v>417</v>
      </c>
      <c r="J381" s="23" t="s">
        <v>417</v>
      </c>
      <c r="K381" s="23" t="s">
        <v>56</v>
      </c>
    </row>
    <row r="382" spans="8:11" x14ac:dyDescent="0.25">
      <c r="H382" s="23">
        <v>27190</v>
      </c>
      <c r="I382" s="23" t="s">
        <v>418</v>
      </c>
      <c r="J382" s="23" t="s">
        <v>418</v>
      </c>
      <c r="K382" s="23" t="s">
        <v>43</v>
      </c>
    </row>
    <row r="383" spans="8:11" x14ac:dyDescent="0.25">
      <c r="H383" s="23">
        <v>76120</v>
      </c>
      <c r="I383" s="23" t="s">
        <v>419</v>
      </c>
      <c r="J383" s="23" t="s">
        <v>419</v>
      </c>
      <c r="K383" s="23" t="s">
        <v>36</v>
      </c>
    </row>
    <row r="384" spans="8:11" x14ac:dyDescent="0.25">
      <c r="H384" s="23">
        <v>27370</v>
      </c>
      <c r="I384" s="23" t="s">
        <v>420</v>
      </c>
      <c r="J384" s="23" t="s">
        <v>420</v>
      </c>
      <c r="K384" s="23" t="s">
        <v>56</v>
      </c>
    </row>
    <row r="385" spans="8:11" x14ac:dyDescent="0.25">
      <c r="H385" s="23">
        <v>76450</v>
      </c>
      <c r="I385" s="23" t="s">
        <v>421</v>
      </c>
      <c r="J385" s="23" t="s">
        <v>421</v>
      </c>
      <c r="K385" s="23" t="s">
        <v>50</v>
      </c>
    </row>
    <row r="386" spans="8:11" x14ac:dyDescent="0.25">
      <c r="H386" s="23">
        <v>76780</v>
      </c>
      <c r="I386" s="23" t="s">
        <v>422</v>
      </c>
      <c r="J386" s="23" t="s">
        <v>422</v>
      </c>
      <c r="K386" s="23" t="s">
        <v>40</v>
      </c>
    </row>
    <row r="387" spans="8:11" x14ac:dyDescent="0.25">
      <c r="H387" s="23">
        <v>76770</v>
      </c>
      <c r="I387" s="23" t="s">
        <v>423</v>
      </c>
      <c r="J387" s="23" t="s">
        <v>423</v>
      </c>
      <c r="K387" s="23" t="s">
        <v>43</v>
      </c>
    </row>
    <row r="388" spans="8:11" x14ac:dyDescent="0.25">
      <c r="H388" s="23">
        <v>27460</v>
      </c>
      <c r="I388" s="23" t="s">
        <v>424</v>
      </c>
      <c r="J388" s="23" t="s">
        <v>424</v>
      </c>
      <c r="K388" s="23" t="s">
        <v>36</v>
      </c>
    </row>
    <row r="389" spans="8:11" x14ac:dyDescent="0.25">
      <c r="H389" s="23">
        <v>76240</v>
      </c>
      <c r="I389" s="23" t="s">
        <v>425</v>
      </c>
      <c r="J389" s="23" t="s">
        <v>425</v>
      </c>
      <c r="K389" s="23" t="s">
        <v>36</v>
      </c>
    </row>
    <row r="390" spans="8:11" x14ac:dyDescent="0.25">
      <c r="H390" s="23">
        <v>27930</v>
      </c>
      <c r="I390" s="23" t="s">
        <v>426</v>
      </c>
      <c r="J390" s="23" t="s">
        <v>426</v>
      </c>
      <c r="K390" s="23" t="s">
        <v>43</v>
      </c>
    </row>
    <row r="391" spans="8:11" x14ac:dyDescent="0.25">
      <c r="H391" s="23">
        <v>27190</v>
      </c>
      <c r="I391" s="23" t="s">
        <v>427</v>
      </c>
      <c r="J391" s="23" t="s">
        <v>427</v>
      </c>
      <c r="K391" s="23" t="s">
        <v>34</v>
      </c>
    </row>
    <row r="392" spans="8:11" x14ac:dyDescent="0.25">
      <c r="H392" s="23">
        <v>27400</v>
      </c>
      <c r="I392" s="23" t="s">
        <v>428</v>
      </c>
      <c r="J392" s="23" t="s">
        <v>428</v>
      </c>
      <c r="K392" s="23" t="s">
        <v>34</v>
      </c>
    </row>
    <row r="393" spans="8:11" x14ac:dyDescent="0.25">
      <c r="H393" s="23">
        <v>76480</v>
      </c>
      <c r="I393" s="23" t="s">
        <v>429</v>
      </c>
      <c r="J393" s="23" t="s">
        <v>429</v>
      </c>
      <c r="K393" s="23" t="s">
        <v>34</v>
      </c>
    </row>
    <row r="394" spans="8:11" x14ac:dyDescent="0.25">
      <c r="H394" s="23">
        <v>27110</v>
      </c>
      <c r="I394" s="23" t="s">
        <v>430</v>
      </c>
      <c r="J394" s="23" t="s">
        <v>430</v>
      </c>
      <c r="K394" s="23" t="s">
        <v>56</v>
      </c>
    </row>
    <row r="395" spans="8:11" x14ac:dyDescent="0.25">
      <c r="H395" s="23">
        <v>27410</v>
      </c>
      <c r="I395" s="23" t="s">
        <v>431</v>
      </c>
      <c r="J395" s="23" t="s">
        <v>431</v>
      </c>
      <c r="K395" s="23" t="s">
        <v>56</v>
      </c>
    </row>
    <row r="396" spans="8:11" x14ac:dyDescent="0.25">
      <c r="H396" s="23">
        <v>76140</v>
      </c>
      <c r="I396" s="23" t="s">
        <v>432</v>
      </c>
      <c r="J396" s="23" t="s">
        <v>432</v>
      </c>
      <c r="K396" s="23" t="s">
        <v>36</v>
      </c>
    </row>
    <row r="397" spans="8:11" x14ac:dyDescent="0.25">
      <c r="H397" s="23">
        <v>27230</v>
      </c>
      <c r="I397" s="23" t="s">
        <v>433</v>
      </c>
      <c r="J397" s="23" t="s">
        <v>433</v>
      </c>
      <c r="K397" s="23" t="s">
        <v>43</v>
      </c>
    </row>
    <row r="398" spans="8:11" x14ac:dyDescent="0.25">
      <c r="H398" s="23">
        <v>27180</v>
      </c>
      <c r="I398" s="23" t="s">
        <v>434</v>
      </c>
      <c r="J398" s="23" t="s">
        <v>434</v>
      </c>
      <c r="K398" s="23" t="s">
        <v>56</v>
      </c>
    </row>
    <row r="399" spans="8:11" x14ac:dyDescent="0.25">
      <c r="H399" s="23">
        <v>27120</v>
      </c>
      <c r="I399" s="23" t="s">
        <v>435</v>
      </c>
      <c r="J399" s="23" t="s">
        <v>435</v>
      </c>
      <c r="K399" s="23" t="s">
        <v>34</v>
      </c>
    </row>
    <row r="400" spans="8:11" x14ac:dyDescent="0.25">
      <c r="H400" s="23">
        <v>27170</v>
      </c>
      <c r="I400" s="23" t="s">
        <v>436</v>
      </c>
      <c r="J400" s="23" t="s">
        <v>436</v>
      </c>
      <c r="K400" s="23" t="s">
        <v>40</v>
      </c>
    </row>
    <row r="401" spans="8:11" x14ac:dyDescent="0.25">
      <c r="H401" s="23">
        <v>27240</v>
      </c>
      <c r="I401" s="23" t="s">
        <v>437</v>
      </c>
      <c r="J401" s="23" t="s">
        <v>437</v>
      </c>
      <c r="K401" s="23" t="s">
        <v>38</v>
      </c>
    </row>
    <row r="402" spans="8:11" x14ac:dyDescent="0.25">
      <c r="H402" s="23">
        <v>27240</v>
      </c>
      <c r="I402" s="23" t="s">
        <v>438</v>
      </c>
      <c r="J402" s="23" t="s">
        <v>438</v>
      </c>
      <c r="K402" s="23" t="s">
        <v>38</v>
      </c>
    </row>
    <row r="403" spans="8:11" x14ac:dyDescent="0.25">
      <c r="H403" s="23">
        <v>27230</v>
      </c>
      <c r="I403" s="23" t="s">
        <v>439</v>
      </c>
      <c r="J403" s="23" t="s">
        <v>439</v>
      </c>
      <c r="K403" s="23" t="s">
        <v>43</v>
      </c>
    </row>
    <row r="404" spans="8:11" x14ac:dyDescent="0.25">
      <c r="H404" s="23">
        <v>27700</v>
      </c>
      <c r="I404" s="23" t="s">
        <v>440</v>
      </c>
      <c r="J404" s="23" t="s">
        <v>440</v>
      </c>
      <c r="K404" s="23" t="s">
        <v>40</v>
      </c>
    </row>
    <row r="405" spans="8:11" x14ac:dyDescent="0.25">
      <c r="H405" s="23">
        <v>27370</v>
      </c>
      <c r="I405" s="23" t="s">
        <v>441</v>
      </c>
      <c r="J405" s="23" t="s">
        <v>441</v>
      </c>
      <c r="K405" s="23" t="s">
        <v>38</v>
      </c>
    </row>
    <row r="406" spans="8:11" x14ac:dyDescent="0.25">
      <c r="H406" s="23">
        <v>27370</v>
      </c>
      <c r="I406" s="23" t="s">
        <v>442</v>
      </c>
      <c r="J406" s="23" t="s">
        <v>442</v>
      </c>
      <c r="K406" s="23" t="s">
        <v>38</v>
      </c>
    </row>
    <row r="407" spans="8:11" x14ac:dyDescent="0.25">
      <c r="H407" s="23">
        <v>27370</v>
      </c>
      <c r="I407" s="23" t="s">
        <v>443</v>
      </c>
      <c r="J407" s="23" t="s">
        <v>443</v>
      </c>
      <c r="K407" s="23" t="s">
        <v>38</v>
      </c>
    </row>
    <row r="408" spans="8:11" x14ac:dyDescent="0.25">
      <c r="H408" s="23">
        <v>27110</v>
      </c>
      <c r="I408" s="23" t="s">
        <v>444</v>
      </c>
      <c r="J408" s="23" t="s">
        <v>444</v>
      </c>
      <c r="K408" s="23" t="s">
        <v>38</v>
      </c>
    </row>
    <row r="409" spans="8:11" x14ac:dyDescent="0.25">
      <c r="H409" s="23">
        <v>27170</v>
      </c>
      <c r="I409" s="23" t="s">
        <v>445</v>
      </c>
      <c r="J409" s="23" t="s">
        <v>445</v>
      </c>
      <c r="K409" s="23" t="s">
        <v>40</v>
      </c>
    </row>
    <row r="410" spans="8:11" x14ac:dyDescent="0.25">
      <c r="H410" s="23">
        <v>76560</v>
      </c>
      <c r="I410" s="23" t="s">
        <v>446</v>
      </c>
      <c r="J410" s="23" t="s">
        <v>446</v>
      </c>
      <c r="K410" s="23" t="s">
        <v>34</v>
      </c>
    </row>
    <row r="411" spans="8:11" x14ac:dyDescent="0.25">
      <c r="H411" s="23">
        <v>27210</v>
      </c>
      <c r="I411" s="23" t="s">
        <v>447</v>
      </c>
      <c r="J411" s="23" t="s">
        <v>447</v>
      </c>
      <c r="K411" s="23" t="s">
        <v>40</v>
      </c>
    </row>
    <row r="412" spans="8:11" x14ac:dyDescent="0.25">
      <c r="H412" s="23">
        <v>76580</v>
      </c>
      <c r="I412" s="23" t="s">
        <v>448</v>
      </c>
      <c r="J412" s="23" t="s">
        <v>448</v>
      </c>
      <c r="K412" s="23" t="s">
        <v>34</v>
      </c>
    </row>
    <row r="413" spans="8:11" x14ac:dyDescent="0.25">
      <c r="H413" s="23">
        <v>27110</v>
      </c>
      <c r="I413" s="23" t="s">
        <v>449</v>
      </c>
      <c r="J413" s="23" t="s">
        <v>449</v>
      </c>
      <c r="K413" s="23" t="s">
        <v>40</v>
      </c>
    </row>
    <row r="414" spans="8:11" x14ac:dyDescent="0.25">
      <c r="H414" s="23">
        <v>27110</v>
      </c>
      <c r="I414" s="23" t="s">
        <v>450</v>
      </c>
      <c r="J414" s="23" t="s">
        <v>450</v>
      </c>
      <c r="K414" s="23" t="s">
        <v>40</v>
      </c>
    </row>
    <row r="415" spans="8:11" x14ac:dyDescent="0.25">
      <c r="H415" s="23">
        <v>27480</v>
      </c>
      <c r="I415" s="23" t="s">
        <v>451</v>
      </c>
      <c r="J415" s="23" t="s">
        <v>451</v>
      </c>
      <c r="K415" s="23" t="s">
        <v>56</v>
      </c>
    </row>
    <row r="416" spans="8:11" x14ac:dyDescent="0.25">
      <c r="H416" s="23">
        <v>27120</v>
      </c>
      <c r="I416" s="23" t="s">
        <v>452</v>
      </c>
      <c r="J416" s="23" t="s">
        <v>452</v>
      </c>
      <c r="K416" s="23" t="s">
        <v>36</v>
      </c>
    </row>
    <row r="417" spans="8:11" x14ac:dyDescent="0.25">
      <c r="H417" s="23">
        <v>27100</v>
      </c>
      <c r="I417" s="23" t="s">
        <v>453</v>
      </c>
      <c r="J417" s="23" t="s">
        <v>453</v>
      </c>
      <c r="K417" s="23" t="s">
        <v>36</v>
      </c>
    </row>
    <row r="418" spans="8:11" x14ac:dyDescent="0.25">
      <c r="H418" s="23">
        <v>27930</v>
      </c>
      <c r="I418" s="23" t="s">
        <v>454</v>
      </c>
      <c r="J418" s="23" t="s">
        <v>454</v>
      </c>
      <c r="K418" s="23" t="s">
        <v>36</v>
      </c>
    </row>
    <row r="419" spans="8:11" x14ac:dyDescent="0.25">
      <c r="H419" s="23">
        <v>27690</v>
      </c>
      <c r="I419" s="23" t="s">
        <v>455</v>
      </c>
      <c r="J419" s="23" t="s">
        <v>455</v>
      </c>
      <c r="K419" s="23" t="s">
        <v>36</v>
      </c>
    </row>
    <row r="420" spans="8:11" x14ac:dyDescent="0.25">
      <c r="H420" s="23">
        <v>27700</v>
      </c>
      <c r="I420" s="23" t="s">
        <v>456</v>
      </c>
      <c r="J420" s="23" t="s">
        <v>456</v>
      </c>
      <c r="K420" s="23" t="s">
        <v>38</v>
      </c>
    </row>
    <row r="421" spans="8:11" x14ac:dyDescent="0.25">
      <c r="H421" s="23">
        <v>27220</v>
      </c>
      <c r="I421" s="23" t="s">
        <v>457</v>
      </c>
      <c r="J421" s="23" t="s">
        <v>457</v>
      </c>
      <c r="K421" s="23" t="s">
        <v>34</v>
      </c>
    </row>
    <row r="422" spans="8:11" x14ac:dyDescent="0.25">
      <c r="H422" s="23">
        <v>76520</v>
      </c>
      <c r="I422" s="23" t="s">
        <v>458</v>
      </c>
      <c r="J422" s="23" t="s">
        <v>458</v>
      </c>
      <c r="K422" s="23" t="s">
        <v>43</v>
      </c>
    </row>
    <row r="423" spans="8:11" x14ac:dyDescent="0.25">
      <c r="H423" s="23">
        <v>27160</v>
      </c>
      <c r="I423" s="23" t="s">
        <v>459</v>
      </c>
      <c r="J423" s="23" t="s">
        <v>459</v>
      </c>
      <c r="K423" s="23" t="s">
        <v>56</v>
      </c>
    </row>
    <row r="424" spans="8:11" x14ac:dyDescent="0.25">
      <c r="H424" s="23">
        <v>27180</v>
      </c>
      <c r="I424" s="23" t="s">
        <v>460</v>
      </c>
      <c r="J424" s="23" t="s">
        <v>460</v>
      </c>
      <c r="K424" s="23" t="s">
        <v>43</v>
      </c>
    </row>
    <row r="425" spans="8:11" x14ac:dyDescent="0.25">
      <c r="H425" s="23">
        <v>76590</v>
      </c>
      <c r="I425" s="23" t="s">
        <v>461</v>
      </c>
      <c r="J425" s="23" t="s">
        <v>461</v>
      </c>
      <c r="K425" s="23" t="s">
        <v>34</v>
      </c>
    </row>
    <row r="426" spans="8:11" x14ac:dyDescent="0.25">
      <c r="H426" s="23">
        <v>27340</v>
      </c>
      <c r="I426" s="23" t="s">
        <v>462</v>
      </c>
      <c r="J426" s="23" t="s">
        <v>462</v>
      </c>
      <c r="K426" s="23" t="s">
        <v>36</v>
      </c>
    </row>
    <row r="427" spans="8:11" x14ac:dyDescent="0.25">
      <c r="H427" s="23">
        <v>27240</v>
      </c>
      <c r="I427" s="23" t="s">
        <v>311</v>
      </c>
      <c r="J427" s="23" t="s">
        <v>311</v>
      </c>
      <c r="K427" s="23" t="s">
        <v>38</v>
      </c>
    </row>
    <row r="428" spans="8:11" x14ac:dyDescent="0.25">
      <c r="H428" s="23">
        <v>27910</v>
      </c>
      <c r="I428" s="23" t="s">
        <v>463</v>
      </c>
      <c r="J428" s="23" t="s">
        <v>463</v>
      </c>
      <c r="K428" s="23" t="s">
        <v>40</v>
      </c>
    </row>
    <row r="429" spans="8:11" x14ac:dyDescent="0.25">
      <c r="H429" s="23">
        <v>27230</v>
      </c>
      <c r="I429" s="23" t="s">
        <v>464</v>
      </c>
      <c r="J429" s="23" t="s">
        <v>464</v>
      </c>
      <c r="K429" s="23" t="s">
        <v>36</v>
      </c>
    </row>
    <row r="430" spans="8:11" x14ac:dyDescent="0.25">
      <c r="H430" s="23">
        <v>27500</v>
      </c>
      <c r="I430" s="23" t="s">
        <v>465</v>
      </c>
      <c r="J430" s="23" t="s">
        <v>465</v>
      </c>
      <c r="K430" s="23" t="s">
        <v>40</v>
      </c>
    </row>
    <row r="431" spans="8:11" x14ac:dyDescent="0.25">
      <c r="H431" s="23">
        <v>27180</v>
      </c>
      <c r="I431" s="23" t="s">
        <v>466</v>
      </c>
      <c r="J431" s="23" t="s">
        <v>466</v>
      </c>
      <c r="K431" s="23" t="s">
        <v>34</v>
      </c>
    </row>
    <row r="432" spans="8:11" x14ac:dyDescent="0.25">
      <c r="H432" s="23">
        <v>27910</v>
      </c>
      <c r="I432" s="23" t="s">
        <v>467</v>
      </c>
      <c r="J432" s="23" t="s">
        <v>467</v>
      </c>
      <c r="K432" s="23" t="s">
        <v>38</v>
      </c>
    </row>
    <row r="433" spans="8:11" x14ac:dyDescent="0.25">
      <c r="H433" s="23">
        <v>27220</v>
      </c>
      <c r="I433" s="23" t="s">
        <v>468</v>
      </c>
      <c r="J433" s="23" t="s">
        <v>468</v>
      </c>
      <c r="K433" s="23" t="s">
        <v>38</v>
      </c>
    </row>
    <row r="434" spans="8:11" x14ac:dyDescent="0.25">
      <c r="H434" s="23">
        <v>27480</v>
      </c>
      <c r="I434" s="23" t="s">
        <v>469</v>
      </c>
      <c r="J434" s="23" t="s">
        <v>469</v>
      </c>
      <c r="K434" s="23" t="s">
        <v>56</v>
      </c>
    </row>
    <row r="435" spans="8:11" x14ac:dyDescent="0.25">
      <c r="H435" s="23">
        <v>76570</v>
      </c>
      <c r="I435" s="23" t="s">
        <v>470</v>
      </c>
      <c r="J435" s="23" t="s">
        <v>470</v>
      </c>
      <c r="K435" s="23" t="s">
        <v>43</v>
      </c>
    </row>
    <row r="436" spans="8:11" x14ac:dyDescent="0.25">
      <c r="H436" s="23">
        <v>76760</v>
      </c>
      <c r="I436" s="23" t="s">
        <v>471</v>
      </c>
      <c r="J436" s="23" t="s">
        <v>471</v>
      </c>
      <c r="K436" s="23" t="s">
        <v>38</v>
      </c>
    </row>
    <row r="437" spans="8:11" x14ac:dyDescent="0.25">
      <c r="H437" s="23">
        <v>27440</v>
      </c>
      <c r="I437" s="23" t="s">
        <v>472</v>
      </c>
      <c r="J437" s="23" t="s">
        <v>472</v>
      </c>
      <c r="K437" s="23" t="s">
        <v>40</v>
      </c>
    </row>
    <row r="438" spans="8:11" x14ac:dyDescent="0.25">
      <c r="H438" s="23">
        <v>27800</v>
      </c>
      <c r="I438" s="23" t="s">
        <v>473</v>
      </c>
      <c r="J438" s="23" t="s">
        <v>473</v>
      </c>
      <c r="K438" s="23" t="s">
        <v>38</v>
      </c>
    </row>
    <row r="439" spans="8:11" x14ac:dyDescent="0.25">
      <c r="H439" s="23">
        <v>27190</v>
      </c>
      <c r="I439" s="23" t="s">
        <v>474</v>
      </c>
      <c r="J439" s="23" t="s">
        <v>474</v>
      </c>
      <c r="K439" s="23" t="s">
        <v>38</v>
      </c>
    </row>
    <row r="440" spans="8:11" x14ac:dyDescent="0.25">
      <c r="H440" s="23">
        <v>76490</v>
      </c>
      <c r="I440" s="23" t="s">
        <v>475</v>
      </c>
      <c r="J440" s="23" t="s">
        <v>475</v>
      </c>
      <c r="K440" s="23" t="s">
        <v>38</v>
      </c>
    </row>
    <row r="441" spans="8:11" x14ac:dyDescent="0.25">
      <c r="H441" s="23">
        <v>27400</v>
      </c>
      <c r="I441" s="23" t="s">
        <v>476</v>
      </c>
      <c r="J441" s="23" t="s">
        <v>476</v>
      </c>
      <c r="K441" s="23" t="s">
        <v>36</v>
      </c>
    </row>
    <row r="442" spans="8:11" x14ac:dyDescent="0.25">
      <c r="H442" s="23">
        <v>27650</v>
      </c>
      <c r="I442" s="23" t="s">
        <v>477</v>
      </c>
      <c r="J442" s="23" t="s">
        <v>477</v>
      </c>
      <c r="K442" s="23" t="s">
        <v>43</v>
      </c>
    </row>
    <row r="443" spans="8:11" x14ac:dyDescent="0.25">
      <c r="H443" s="23">
        <v>27480</v>
      </c>
      <c r="I443" s="23" t="s">
        <v>478</v>
      </c>
      <c r="J443" s="23" t="s">
        <v>478</v>
      </c>
      <c r="K443" s="23" t="s">
        <v>40</v>
      </c>
    </row>
    <row r="444" spans="8:11" x14ac:dyDescent="0.25">
      <c r="H444" s="23">
        <v>76770</v>
      </c>
      <c r="I444" s="23" t="s">
        <v>479</v>
      </c>
      <c r="J444" s="23" t="s">
        <v>479</v>
      </c>
      <c r="K444" s="23" t="s">
        <v>43</v>
      </c>
    </row>
    <row r="445" spans="8:11" x14ac:dyDescent="0.25">
      <c r="H445" s="23">
        <v>76450</v>
      </c>
      <c r="I445" s="23" t="s">
        <v>480</v>
      </c>
      <c r="J445" s="23" t="s">
        <v>480</v>
      </c>
      <c r="K445" s="23" t="s">
        <v>104</v>
      </c>
    </row>
    <row r="446" spans="8:11" x14ac:dyDescent="0.25">
      <c r="H446" s="23">
        <v>27800</v>
      </c>
      <c r="I446" s="23" t="s">
        <v>481</v>
      </c>
      <c r="J446" s="23" t="s">
        <v>481</v>
      </c>
      <c r="K446" s="23" t="s">
        <v>40</v>
      </c>
    </row>
    <row r="447" spans="8:11" x14ac:dyDescent="0.25">
      <c r="H447" s="23">
        <v>27300</v>
      </c>
      <c r="I447" s="23" t="s">
        <v>482</v>
      </c>
      <c r="J447" s="23" t="s">
        <v>482</v>
      </c>
      <c r="K447" s="23" t="s">
        <v>36</v>
      </c>
    </row>
    <row r="448" spans="8:11" x14ac:dyDescent="0.25">
      <c r="H448" s="23">
        <v>27370</v>
      </c>
      <c r="I448" s="23" t="s">
        <v>483</v>
      </c>
      <c r="J448" s="23" t="s">
        <v>483</v>
      </c>
      <c r="K448" s="23" t="s">
        <v>38</v>
      </c>
    </row>
    <row r="449" spans="8:11" x14ac:dyDescent="0.25">
      <c r="H449" s="23">
        <v>27130</v>
      </c>
      <c r="I449" s="23" t="s">
        <v>484</v>
      </c>
      <c r="J449" s="23" t="s">
        <v>484</v>
      </c>
      <c r="K449" s="23" t="s">
        <v>53</v>
      </c>
    </row>
    <row r="450" spans="8:11" x14ac:dyDescent="0.25">
      <c r="H450" s="23">
        <v>76400</v>
      </c>
      <c r="I450" s="23" t="s">
        <v>485</v>
      </c>
      <c r="J450" s="23" t="s">
        <v>485</v>
      </c>
      <c r="K450" s="23" t="s">
        <v>109</v>
      </c>
    </row>
    <row r="451" spans="8:11" x14ac:dyDescent="0.25">
      <c r="H451" s="23">
        <v>27210</v>
      </c>
      <c r="I451" s="23" t="s">
        <v>486</v>
      </c>
      <c r="J451" s="23" t="s">
        <v>486</v>
      </c>
      <c r="K451" s="23" t="s">
        <v>56</v>
      </c>
    </row>
    <row r="452" spans="8:11" x14ac:dyDescent="0.25">
      <c r="H452" s="23">
        <v>27500</v>
      </c>
      <c r="I452" s="23" t="s">
        <v>487</v>
      </c>
      <c r="J452" s="23" t="s">
        <v>487</v>
      </c>
      <c r="K452" s="23" t="s">
        <v>40</v>
      </c>
    </row>
    <row r="453" spans="8:11" x14ac:dyDescent="0.25">
      <c r="H453" s="23">
        <v>27240</v>
      </c>
      <c r="I453" s="23" t="s">
        <v>488</v>
      </c>
      <c r="J453" s="23" t="s">
        <v>488</v>
      </c>
      <c r="K453" s="23" t="s">
        <v>38</v>
      </c>
    </row>
    <row r="454" spans="8:11" x14ac:dyDescent="0.25">
      <c r="H454" s="23">
        <v>27680</v>
      </c>
      <c r="I454" s="23" t="s">
        <v>489</v>
      </c>
      <c r="J454" s="23" t="s">
        <v>489</v>
      </c>
      <c r="K454" s="23" t="s">
        <v>34</v>
      </c>
    </row>
    <row r="455" spans="8:11" x14ac:dyDescent="0.25">
      <c r="H455" s="23">
        <v>27110</v>
      </c>
      <c r="I455" s="23" t="s">
        <v>490</v>
      </c>
      <c r="J455" s="23" t="s">
        <v>490</v>
      </c>
      <c r="K455" s="23" t="s">
        <v>40</v>
      </c>
    </row>
    <row r="456" spans="8:11" x14ac:dyDescent="0.25">
      <c r="H456" s="23">
        <v>27320</v>
      </c>
      <c r="I456" s="23" t="s">
        <v>491</v>
      </c>
      <c r="J456" s="23" t="s">
        <v>491</v>
      </c>
      <c r="K456" s="23" t="s">
        <v>38</v>
      </c>
    </row>
    <row r="457" spans="8:11" x14ac:dyDescent="0.25">
      <c r="H457" s="23">
        <v>27810</v>
      </c>
      <c r="I457" s="23" t="s">
        <v>492</v>
      </c>
      <c r="J457" s="23" t="s">
        <v>492</v>
      </c>
      <c r="K457" s="23" t="s">
        <v>40</v>
      </c>
    </row>
    <row r="458" spans="8:11" x14ac:dyDescent="0.25">
      <c r="H458" s="23">
        <v>76150</v>
      </c>
      <c r="I458" s="23" t="s">
        <v>493</v>
      </c>
      <c r="J458" s="23" t="s">
        <v>493</v>
      </c>
      <c r="K458" s="23" t="s">
        <v>43</v>
      </c>
    </row>
    <row r="459" spans="8:11" x14ac:dyDescent="0.25">
      <c r="H459" s="23">
        <v>27210</v>
      </c>
      <c r="I459" s="23" t="s">
        <v>494</v>
      </c>
      <c r="J459" s="23" t="s">
        <v>494</v>
      </c>
      <c r="K459" s="23" t="s">
        <v>38</v>
      </c>
    </row>
    <row r="460" spans="8:11" x14ac:dyDescent="0.25">
      <c r="H460" s="23">
        <v>76116</v>
      </c>
      <c r="I460" s="23" t="s">
        <v>495</v>
      </c>
      <c r="J460" s="23" t="s">
        <v>495</v>
      </c>
      <c r="K460" s="23" t="s">
        <v>34</v>
      </c>
    </row>
    <row r="461" spans="8:11" x14ac:dyDescent="0.25">
      <c r="H461" s="23">
        <v>27340</v>
      </c>
      <c r="I461" s="23" t="s">
        <v>496</v>
      </c>
      <c r="J461" s="23" t="s">
        <v>496</v>
      </c>
      <c r="K461" s="23" t="s">
        <v>34</v>
      </c>
    </row>
    <row r="462" spans="8:11" x14ac:dyDescent="0.25">
      <c r="H462" s="23">
        <v>76490</v>
      </c>
      <c r="I462" s="23" t="s">
        <v>497</v>
      </c>
      <c r="J462" s="23" t="s">
        <v>497</v>
      </c>
      <c r="K462" s="23" t="s">
        <v>38</v>
      </c>
    </row>
    <row r="463" spans="8:11" x14ac:dyDescent="0.25">
      <c r="H463" s="23">
        <v>76530</v>
      </c>
      <c r="I463" s="23" t="s">
        <v>498</v>
      </c>
      <c r="J463" s="23" t="s">
        <v>498</v>
      </c>
      <c r="K463" s="23" t="s">
        <v>34</v>
      </c>
    </row>
    <row r="464" spans="8:11" x14ac:dyDescent="0.25">
      <c r="H464" s="23">
        <v>27390</v>
      </c>
      <c r="I464" s="23" t="s">
        <v>499</v>
      </c>
      <c r="J464" s="23" t="s">
        <v>499</v>
      </c>
      <c r="K464" s="23" t="s">
        <v>40</v>
      </c>
    </row>
    <row r="465" spans="8:11" x14ac:dyDescent="0.25">
      <c r="H465" s="23">
        <v>27850</v>
      </c>
      <c r="I465" s="23" t="s">
        <v>500</v>
      </c>
      <c r="J465" s="23" t="s">
        <v>500</v>
      </c>
      <c r="K465" s="23" t="s">
        <v>38</v>
      </c>
    </row>
    <row r="466" spans="8:11" x14ac:dyDescent="0.25">
      <c r="H466" s="23">
        <v>27120</v>
      </c>
      <c r="I466" s="23" t="s">
        <v>501</v>
      </c>
      <c r="J466" s="23" t="s">
        <v>501</v>
      </c>
      <c r="K466" s="23" t="s">
        <v>34</v>
      </c>
    </row>
    <row r="467" spans="8:11" x14ac:dyDescent="0.25">
      <c r="H467" s="23">
        <v>27300</v>
      </c>
      <c r="I467" s="23" t="s">
        <v>502</v>
      </c>
      <c r="J467" s="23" t="s">
        <v>502</v>
      </c>
      <c r="K467" s="23" t="s">
        <v>34</v>
      </c>
    </row>
    <row r="468" spans="8:11" x14ac:dyDescent="0.25">
      <c r="H468" s="23">
        <v>76110</v>
      </c>
      <c r="I468" s="23" t="s">
        <v>503</v>
      </c>
      <c r="J468" s="23" t="s">
        <v>503</v>
      </c>
      <c r="K468" s="23" t="s">
        <v>53</v>
      </c>
    </row>
    <row r="469" spans="8:11" x14ac:dyDescent="0.25">
      <c r="H469" s="23">
        <v>78270</v>
      </c>
      <c r="I469" s="23" t="s">
        <v>504</v>
      </c>
      <c r="J469" s="23" t="s">
        <v>504</v>
      </c>
      <c r="K469" s="23" t="s">
        <v>34</v>
      </c>
    </row>
    <row r="470" spans="8:11" x14ac:dyDescent="0.25">
      <c r="H470" s="23">
        <v>76570</v>
      </c>
      <c r="I470" s="23" t="s">
        <v>505</v>
      </c>
      <c r="J470" s="23" t="s">
        <v>505</v>
      </c>
      <c r="K470" s="23" t="s">
        <v>43</v>
      </c>
    </row>
    <row r="471" spans="8:11" x14ac:dyDescent="0.25">
      <c r="H471" s="23">
        <v>76520</v>
      </c>
      <c r="I471" s="23" t="s">
        <v>506</v>
      </c>
      <c r="J471" s="23" t="s">
        <v>506</v>
      </c>
      <c r="K471" s="23" t="s">
        <v>34</v>
      </c>
    </row>
    <row r="472" spans="8:11" x14ac:dyDescent="0.25">
      <c r="H472" s="23">
        <v>27390</v>
      </c>
      <c r="I472" s="23" t="s">
        <v>507</v>
      </c>
      <c r="J472" s="23" t="s">
        <v>507</v>
      </c>
      <c r="K472" s="23" t="s">
        <v>56</v>
      </c>
    </row>
    <row r="473" spans="8:11" x14ac:dyDescent="0.25">
      <c r="H473" s="23">
        <v>27440</v>
      </c>
      <c r="I473" s="23" t="s">
        <v>508</v>
      </c>
      <c r="J473" s="23" t="s">
        <v>508</v>
      </c>
      <c r="K473" s="23" t="s">
        <v>38</v>
      </c>
    </row>
    <row r="474" spans="8:11" x14ac:dyDescent="0.25">
      <c r="H474" s="23">
        <v>27930</v>
      </c>
      <c r="I474" s="23" t="s">
        <v>509</v>
      </c>
      <c r="J474" s="23" t="s">
        <v>509</v>
      </c>
      <c r="K474" s="23" t="s">
        <v>43</v>
      </c>
    </row>
    <row r="475" spans="8:11" x14ac:dyDescent="0.25">
      <c r="H475" s="23">
        <v>27320</v>
      </c>
      <c r="I475" s="23" t="s">
        <v>510</v>
      </c>
      <c r="J475" s="23" t="s">
        <v>510</v>
      </c>
      <c r="K475" s="23" t="s">
        <v>38</v>
      </c>
    </row>
    <row r="476" spans="8:11" x14ac:dyDescent="0.25">
      <c r="H476" s="23">
        <v>27400</v>
      </c>
      <c r="I476" s="23" t="s">
        <v>511</v>
      </c>
      <c r="J476" s="23" t="s">
        <v>511</v>
      </c>
      <c r="K476" s="23" t="s">
        <v>34</v>
      </c>
    </row>
    <row r="477" spans="8:11" x14ac:dyDescent="0.25">
      <c r="H477" s="23">
        <v>76690</v>
      </c>
      <c r="I477" s="23" t="s">
        <v>512</v>
      </c>
      <c r="J477" s="23" t="s">
        <v>512</v>
      </c>
      <c r="K477" s="23" t="s">
        <v>34</v>
      </c>
    </row>
    <row r="478" spans="8:11" x14ac:dyDescent="0.25">
      <c r="H478" s="23">
        <v>76190</v>
      </c>
      <c r="I478" s="23" t="s">
        <v>513</v>
      </c>
      <c r="J478" s="23" t="s">
        <v>513</v>
      </c>
      <c r="K478" s="23" t="s">
        <v>34</v>
      </c>
    </row>
    <row r="479" spans="8:11" x14ac:dyDescent="0.25">
      <c r="H479" s="23">
        <v>27290</v>
      </c>
      <c r="I479" s="23" t="s">
        <v>514</v>
      </c>
      <c r="J479" s="23" t="s">
        <v>514</v>
      </c>
      <c r="K479" s="23" t="s">
        <v>40</v>
      </c>
    </row>
    <row r="480" spans="8:11" x14ac:dyDescent="0.25">
      <c r="H480" s="23">
        <v>76380</v>
      </c>
      <c r="I480" s="23" t="s">
        <v>515</v>
      </c>
      <c r="J480" s="23" t="s">
        <v>515</v>
      </c>
      <c r="K480" s="23" t="s">
        <v>43</v>
      </c>
    </row>
    <row r="481" spans="8:11" x14ac:dyDescent="0.25">
      <c r="H481" s="23">
        <v>76520</v>
      </c>
      <c r="I481" s="23" t="s">
        <v>516</v>
      </c>
      <c r="J481" s="23" t="s">
        <v>516</v>
      </c>
      <c r="K481" s="23" t="s">
        <v>43</v>
      </c>
    </row>
    <row r="482" spans="8:11" x14ac:dyDescent="0.25">
      <c r="H482" s="23">
        <v>27390</v>
      </c>
      <c r="I482" s="23" t="s">
        <v>517</v>
      </c>
      <c r="J482" s="23" t="s">
        <v>517</v>
      </c>
      <c r="K482" s="23" t="s">
        <v>40</v>
      </c>
    </row>
    <row r="483" spans="8:11" x14ac:dyDescent="0.25">
      <c r="H483" s="23">
        <v>76220</v>
      </c>
      <c r="I483" s="23" t="s">
        <v>518</v>
      </c>
      <c r="J483" s="23" t="s">
        <v>518</v>
      </c>
      <c r="K483" s="23" t="s">
        <v>53</v>
      </c>
    </row>
    <row r="484" spans="8:11" x14ac:dyDescent="0.25">
      <c r="H484" s="23">
        <v>76130</v>
      </c>
      <c r="I484" s="23" t="s">
        <v>519</v>
      </c>
      <c r="J484" s="23" t="s">
        <v>519</v>
      </c>
      <c r="K484" s="23" t="s">
        <v>36</v>
      </c>
    </row>
    <row r="485" spans="8:11" x14ac:dyDescent="0.25">
      <c r="H485" s="23">
        <v>76710</v>
      </c>
      <c r="I485" s="23" t="s">
        <v>520</v>
      </c>
      <c r="J485" s="23" t="s">
        <v>520</v>
      </c>
      <c r="K485" s="23" t="s">
        <v>43</v>
      </c>
    </row>
    <row r="486" spans="8:11" x14ac:dyDescent="0.25">
      <c r="H486" s="23">
        <v>27150</v>
      </c>
      <c r="I486" s="23" t="s">
        <v>521</v>
      </c>
      <c r="J486" s="23" t="s">
        <v>521</v>
      </c>
      <c r="K486" s="23" t="s">
        <v>56</v>
      </c>
    </row>
    <row r="487" spans="8:11" x14ac:dyDescent="0.25">
      <c r="H487" s="23">
        <v>76750</v>
      </c>
      <c r="I487" s="23" t="s">
        <v>522</v>
      </c>
      <c r="J487" s="23" t="s">
        <v>522</v>
      </c>
      <c r="K487" s="23" t="s">
        <v>34</v>
      </c>
    </row>
    <row r="488" spans="8:11" x14ac:dyDescent="0.25">
      <c r="H488" s="23">
        <v>27800</v>
      </c>
      <c r="I488" s="23" t="s">
        <v>523</v>
      </c>
      <c r="J488" s="23" t="s">
        <v>523</v>
      </c>
      <c r="K488" s="23" t="s">
        <v>34</v>
      </c>
    </row>
    <row r="489" spans="8:11" x14ac:dyDescent="0.25">
      <c r="H489" s="23">
        <v>76970</v>
      </c>
      <c r="I489" s="23" t="s">
        <v>524</v>
      </c>
      <c r="J489" s="23" t="s">
        <v>524</v>
      </c>
      <c r="K489" s="23" t="s">
        <v>34</v>
      </c>
    </row>
    <row r="490" spans="8:11" x14ac:dyDescent="0.25">
      <c r="H490" s="23">
        <v>27220</v>
      </c>
      <c r="I490" s="23" t="s">
        <v>525</v>
      </c>
      <c r="J490" s="23" t="s">
        <v>525</v>
      </c>
      <c r="K490" s="23" t="s">
        <v>34</v>
      </c>
    </row>
    <row r="491" spans="8:11" x14ac:dyDescent="0.25">
      <c r="H491" s="23">
        <v>76530</v>
      </c>
      <c r="I491" s="23" t="s">
        <v>526</v>
      </c>
      <c r="J491" s="23" t="s">
        <v>526</v>
      </c>
      <c r="K491" s="23" t="s">
        <v>43</v>
      </c>
    </row>
    <row r="492" spans="8:11" x14ac:dyDescent="0.25">
      <c r="H492" s="23">
        <v>27220</v>
      </c>
      <c r="I492" s="23" t="s">
        <v>527</v>
      </c>
      <c r="J492" s="23" t="s">
        <v>527</v>
      </c>
      <c r="K492" s="23" t="s">
        <v>38</v>
      </c>
    </row>
    <row r="493" spans="8:11" x14ac:dyDescent="0.25">
      <c r="H493" s="23">
        <v>76590</v>
      </c>
      <c r="I493" s="23" t="s">
        <v>528</v>
      </c>
      <c r="J493" s="23" t="s">
        <v>528</v>
      </c>
      <c r="K493" s="23" t="s">
        <v>34</v>
      </c>
    </row>
    <row r="494" spans="8:11" x14ac:dyDescent="0.25">
      <c r="H494" s="23">
        <v>27430</v>
      </c>
      <c r="I494" s="23" t="s">
        <v>529</v>
      </c>
      <c r="J494" s="23" t="s">
        <v>529</v>
      </c>
      <c r="K494" s="23" t="s">
        <v>43</v>
      </c>
    </row>
    <row r="495" spans="8:11" x14ac:dyDescent="0.25">
      <c r="H495" s="23">
        <v>27190</v>
      </c>
      <c r="I495" s="23" t="s">
        <v>530</v>
      </c>
      <c r="J495" s="23" t="s">
        <v>530</v>
      </c>
      <c r="K495" s="23" t="s">
        <v>40</v>
      </c>
    </row>
    <row r="496" spans="8:11" x14ac:dyDescent="0.25">
      <c r="H496" s="23">
        <v>27550</v>
      </c>
      <c r="I496" s="23" t="s">
        <v>531</v>
      </c>
      <c r="J496" s="23" t="s">
        <v>531</v>
      </c>
      <c r="K496" s="23" t="s">
        <v>40</v>
      </c>
    </row>
    <row r="497" spans="8:11" x14ac:dyDescent="0.25">
      <c r="H497" s="23">
        <v>27250</v>
      </c>
      <c r="I497" s="23" t="s">
        <v>532</v>
      </c>
      <c r="J497" s="23" t="s">
        <v>532</v>
      </c>
      <c r="K497" s="23" t="s">
        <v>53</v>
      </c>
    </row>
    <row r="498" spans="8:11" x14ac:dyDescent="0.25">
      <c r="H498" s="23">
        <v>76220</v>
      </c>
      <c r="I498" s="23" t="s">
        <v>533</v>
      </c>
      <c r="J498" s="23" t="s">
        <v>533</v>
      </c>
      <c r="K498" s="23" t="s">
        <v>53</v>
      </c>
    </row>
    <row r="499" spans="8:11" x14ac:dyDescent="0.25">
      <c r="H499" s="23">
        <v>27730</v>
      </c>
      <c r="I499" s="23" t="s">
        <v>534</v>
      </c>
      <c r="J499" s="23" t="s">
        <v>534</v>
      </c>
      <c r="K499" s="23" t="s">
        <v>38</v>
      </c>
    </row>
    <row r="500" spans="8:11" x14ac:dyDescent="0.25">
      <c r="H500" s="23">
        <v>27800</v>
      </c>
      <c r="I500" s="23" t="s">
        <v>535</v>
      </c>
      <c r="J500" s="23" t="s">
        <v>535</v>
      </c>
      <c r="K500" s="23" t="s">
        <v>38</v>
      </c>
    </row>
    <row r="501" spans="8:11" x14ac:dyDescent="0.25">
      <c r="H501" s="23">
        <v>27560</v>
      </c>
      <c r="I501" s="23" t="s">
        <v>536</v>
      </c>
      <c r="J501" s="23" t="s">
        <v>536</v>
      </c>
      <c r="K501" s="23" t="s">
        <v>43</v>
      </c>
    </row>
    <row r="502" spans="8:11" x14ac:dyDescent="0.25">
      <c r="H502" s="23">
        <v>27190</v>
      </c>
      <c r="I502" s="23" t="s">
        <v>537</v>
      </c>
      <c r="J502" s="23" t="s">
        <v>537</v>
      </c>
      <c r="K502" s="23" t="s">
        <v>38</v>
      </c>
    </row>
    <row r="503" spans="8:11" x14ac:dyDescent="0.25">
      <c r="H503" s="23">
        <v>27320</v>
      </c>
      <c r="I503" s="23" t="s">
        <v>538</v>
      </c>
      <c r="J503" s="23" t="s">
        <v>538</v>
      </c>
      <c r="K503" s="23" t="s">
        <v>50</v>
      </c>
    </row>
    <row r="504" spans="8:11" x14ac:dyDescent="0.25">
      <c r="H504" s="23">
        <v>27930</v>
      </c>
      <c r="I504" s="23" t="s">
        <v>539</v>
      </c>
      <c r="J504" s="23" t="s">
        <v>539</v>
      </c>
      <c r="K504" s="23" t="s">
        <v>43</v>
      </c>
    </row>
    <row r="505" spans="8:11" x14ac:dyDescent="0.25">
      <c r="H505" s="23">
        <v>76940</v>
      </c>
      <c r="I505" s="23" t="s">
        <v>540</v>
      </c>
      <c r="J505" s="23" t="s">
        <v>540</v>
      </c>
      <c r="K505" s="23" t="s">
        <v>34</v>
      </c>
    </row>
    <row r="506" spans="8:11" x14ac:dyDescent="0.25">
      <c r="H506" s="23">
        <v>76960</v>
      </c>
      <c r="I506" s="23" t="s">
        <v>541</v>
      </c>
      <c r="J506" s="23" t="s">
        <v>541</v>
      </c>
      <c r="K506" s="23" t="s">
        <v>43</v>
      </c>
    </row>
    <row r="507" spans="8:11" x14ac:dyDescent="0.25">
      <c r="H507" s="23">
        <v>27800</v>
      </c>
      <c r="I507" s="23" t="s">
        <v>542</v>
      </c>
      <c r="J507" s="23" t="s">
        <v>542</v>
      </c>
      <c r="K507" s="23" t="s">
        <v>34</v>
      </c>
    </row>
    <row r="508" spans="8:11" x14ac:dyDescent="0.25">
      <c r="H508" s="23">
        <v>27390</v>
      </c>
      <c r="I508" s="23" t="s">
        <v>543</v>
      </c>
      <c r="J508" s="23" t="s">
        <v>543</v>
      </c>
      <c r="K508" s="23" t="s">
        <v>56</v>
      </c>
    </row>
    <row r="509" spans="8:11" x14ac:dyDescent="0.25">
      <c r="H509" s="23">
        <v>76450</v>
      </c>
      <c r="I509" s="23" t="s">
        <v>544</v>
      </c>
      <c r="J509" s="23" t="s">
        <v>544</v>
      </c>
      <c r="K509" s="23" t="s">
        <v>50</v>
      </c>
    </row>
    <row r="510" spans="8:11" x14ac:dyDescent="0.25">
      <c r="H510" s="23">
        <v>76350</v>
      </c>
      <c r="I510" s="23" t="s">
        <v>545</v>
      </c>
      <c r="J510" s="23" t="s">
        <v>545</v>
      </c>
      <c r="K510" s="23" t="s">
        <v>36</v>
      </c>
    </row>
    <row r="511" spans="8:11" x14ac:dyDescent="0.25">
      <c r="H511" s="23">
        <v>76500</v>
      </c>
      <c r="I511" s="23" t="s">
        <v>546</v>
      </c>
      <c r="J511" s="23" t="s">
        <v>546</v>
      </c>
      <c r="K511" s="23" t="s">
        <v>34</v>
      </c>
    </row>
    <row r="512" spans="8:11" x14ac:dyDescent="0.25">
      <c r="H512" s="23">
        <v>27190</v>
      </c>
      <c r="I512" s="23" t="s">
        <v>547</v>
      </c>
      <c r="J512" s="23" t="s">
        <v>547</v>
      </c>
      <c r="K512" s="23" t="s">
        <v>38</v>
      </c>
    </row>
    <row r="513" spans="8:11" x14ac:dyDescent="0.25">
      <c r="H513" s="23">
        <v>27190</v>
      </c>
      <c r="I513" s="23" t="s">
        <v>548</v>
      </c>
      <c r="J513" s="23" t="s">
        <v>548</v>
      </c>
      <c r="K513" s="23" t="s">
        <v>34</v>
      </c>
    </row>
    <row r="514" spans="8:11" x14ac:dyDescent="0.25">
      <c r="H514" s="23">
        <v>76450</v>
      </c>
      <c r="I514" s="23" t="s">
        <v>549</v>
      </c>
      <c r="J514" s="23" t="s">
        <v>549</v>
      </c>
      <c r="K514" s="23" t="s">
        <v>50</v>
      </c>
    </row>
    <row r="515" spans="8:11" x14ac:dyDescent="0.25">
      <c r="H515" s="23">
        <v>76450</v>
      </c>
      <c r="I515" s="23" t="s">
        <v>550</v>
      </c>
      <c r="J515" s="23" t="s">
        <v>550</v>
      </c>
      <c r="K515" s="23" t="s">
        <v>38</v>
      </c>
    </row>
    <row r="516" spans="8:11" x14ac:dyDescent="0.25">
      <c r="H516" s="23">
        <v>76760</v>
      </c>
      <c r="I516" s="23" t="s">
        <v>551</v>
      </c>
      <c r="J516" s="23" t="s">
        <v>551</v>
      </c>
      <c r="K516" s="23" t="s">
        <v>43</v>
      </c>
    </row>
    <row r="517" spans="8:11" x14ac:dyDescent="0.25">
      <c r="H517" s="23">
        <v>27180</v>
      </c>
      <c r="I517" s="23" t="s">
        <v>552</v>
      </c>
      <c r="J517" s="23" t="s">
        <v>552</v>
      </c>
      <c r="K517" s="23" t="s">
        <v>43</v>
      </c>
    </row>
    <row r="518" spans="8:11" x14ac:dyDescent="0.25">
      <c r="H518" s="23">
        <v>76570</v>
      </c>
      <c r="I518" s="23" t="s">
        <v>553</v>
      </c>
      <c r="J518" s="23" t="s">
        <v>553</v>
      </c>
      <c r="K518" s="23" t="s">
        <v>36</v>
      </c>
    </row>
    <row r="519" spans="8:11" x14ac:dyDescent="0.25">
      <c r="H519" s="23">
        <v>27170</v>
      </c>
      <c r="I519" s="23" t="s">
        <v>554</v>
      </c>
      <c r="J519" s="23" t="s">
        <v>554</v>
      </c>
      <c r="K519" s="23" t="s">
        <v>40</v>
      </c>
    </row>
    <row r="520" spans="8:11" x14ac:dyDescent="0.25">
      <c r="H520" s="23">
        <v>27910</v>
      </c>
      <c r="I520" s="23" t="s">
        <v>555</v>
      </c>
      <c r="J520" s="23" t="s">
        <v>555</v>
      </c>
      <c r="K520" s="23" t="s">
        <v>38</v>
      </c>
    </row>
    <row r="521" spans="8:11" x14ac:dyDescent="0.25">
      <c r="H521" s="23">
        <v>27910</v>
      </c>
      <c r="I521" s="23" t="s">
        <v>556</v>
      </c>
      <c r="J521" s="23" t="s">
        <v>556</v>
      </c>
      <c r="K521" s="23" t="s">
        <v>38</v>
      </c>
    </row>
    <row r="522" spans="8:11" x14ac:dyDescent="0.25">
      <c r="H522" s="23">
        <v>76650</v>
      </c>
      <c r="I522" s="23" t="s">
        <v>557</v>
      </c>
      <c r="J522" s="23" t="s">
        <v>557</v>
      </c>
      <c r="K522" s="23" t="s">
        <v>36</v>
      </c>
    </row>
    <row r="523" spans="8:11" x14ac:dyDescent="0.25">
      <c r="H523" s="23">
        <v>27230</v>
      </c>
      <c r="I523" s="23" t="s">
        <v>558</v>
      </c>
      <c r="J523" s="23" t="s">
        <v>558</v>
      </c>
      <c r="K523" s="23" t="s">
        <v>36</v>
      </c>
    </row>
    <row r="524" spans="8:11" x14ac:dyDescent="0.25">
      <c r="H524" s="23">
        <v>27400</v>
      </c>
      <c r="I524" s="23" t="s">
        <v>559</v>
      </c>
      <c r="J524" s="23" t="s">
        <v>559</v>
      </c>
      <c r="K524" s="23" t="s">
        <v>34</v>
      </c>
    </row>
    <row r="525" spans="8:11" x14ac:dyDescent="0.25">
      <c r="H525" s="23">
        <v>27130</v>
      </c>
      <c r="I525" s="23" t="s">
        <v>560</v>
      </c>
      <c r="J525" s="23" t="s">
        <v>560</v>
      </c>
      <c r="K525" s="23" t="s">
        <v>50</v>
      </c>
    </row>
    <row r="526" spans="8:11" x14ac:dyDescent="0.25">
      <c r="H526" s="23">
        <v>76360</v>
      </c>
      <c r="I526" s="23" t="s">
        <v>561</v>
      </c>
      <c r="J526" s="23" t="s">
        <v>561</v>
      </c>
      <c r="K526" s="23" t="s">
        <v>36</v>
      </c>
    </row>
    <row r="527" spans="8:11" x14ac:dyDescent="0.25">
      <c r="H527" s="23">
        <v>27590</v>
      </c>
      <c r="I527" s="23" t="s">
        <v>562</v>
      </c>
      <c r="J527" s="23" t="s">
        <v>562</v>
      </c>
      <c r="K527" s="23" t="s">
        <v>36</v>
      </c>
    </row>
    <row r="528" spans="8:11" x14ac:dyDescent="0.25">
      <c r="H528" s="23">
        <v>27300</v>
      </c>
      <c r="I528" s="23" t="s">
        <v>563</v>
      </c>
      <c r="J528" s="23" t="s">
        <v>563</v>
      </c>
      <c r="K528" s="23" t="s">
        <v>43</v>
      </c>
    </row>
    <row r="529" spans="8:11" x14ac:dyDescent="0.25">
      <c r="H529" s="23">
        <v>27300</v>
      </c>
      <c r="I529" s="23" t="s">
        <v>564</v>
      </c>
      <c r="J529" s="23" t="s">
        <v>564</v>
      </c>
      <c r="K529" s="23" t="s">
        <v>34</v>
      </c>
    </row>
    <row r="530" spans="8:11" x14ac:dyDescent="0.25">
      <c r="H530" s="23">
        <v>27290</v>
      </c>
      <c r="I530" s="23" t="s">
        <v>565</v>
      </c>
      <c r="J530" s="23" t="s">
        <v>565</v>
      </c>
      <c r="K530" s="23" t="s">
        <v>40</v>
      </c>
    </row>
    <row r="531" spans="8:11" x14ac:dyDescent="0.25">
      <c r="H531" s="23">
        <v>27340</v>
      </c>
      <c r="I531" s="23" t="s">
        <v>566</v>
      </c>
      <c r="J531" s="23" t="s">
        <v>566</v>
      </c>
      <c r="K531" s="23" t="s">
        <v>36</v>
      </c>
    </row>
    <row r="532" spans="8:11" x14ac:dyDescent="0.25">
      <c r="H532" s="23">
        <v>27360</v>
      </c>
      <c r="I532" s="23" t="s">
        <v>567</v>
      </c>
      <c r="J532" s="23" t="s">
        <v>567</v>
      </c>
      <c r="K532" s="23" t="s">
        <v>43</v>
      </c>
    </row>
    <row r="533" spans="8:11" x14ac:dyDescent="0.25">
      <c r="H533" s="23">
        <v>27430</v>
      </c>
      <c r="I533" s="23" t="s">
        <v>568</v>
      </c>
      <c r="J533" s="23" t="s">
        <v>568</v>
      </c>
      <c r="K533" s="23" t="s">
        <v>43</v>
      </c>
    </row>
    <row r="534" spans="8:11" x14ac:dyDescent="0.25">
      <c r="H534" s="23">
        <v>27190</v>
      </c>
      <c r="I534" s="23" t="s">
        <v>569</v>
      </c>
      <c r="J534" s="23" t="s">
        <v>569</v>
      </c>
      <c r="K534" s="23" t="s">
        <v>38</v>
      </c>
    </row>
    <row r="535" spans="8:11" x14ac:dyDescent="0.25">
      <c r="H535" s="23">
        <v>27740</v>
      </c>
      <c r="I535" s="23" t="s">
        <v>570</v>
      </c>
      <c r="J535" s="23" t="s">
        <v>570</v>
      </c>
      <c r="K535" s="23" t="s">
        <v>36</v>
      </c>
    </row>
    <row r="536" spans="8:11" x14ac:dyDescent="0.25">
      <c r="H536" s="23">
        <v>76160</v>
      </c>
      <c r="I536" s="23" t="s">
        <v>571</v>
      </c>
      <c r="J536" s="23" t="s">
        <v>571</v>
      </c>
      <c r="K536" s="23" t="s">
        <v>34</v>
      </c>
    </row>
    <row r="537" spans="8:11" x14ac:dyDescent="0.25">
      <c r="H537" s="23">
        <v>76560</v>
      </c>
      <c r="I537" s="23" t="s">
        <v>572</v>
      </c>
      <c r="J537" s="23" t="s">
        <v>572</v>
      </c>
      <c r="K537" s="23" t="s">
        <v>34</v>
      </c>
    </row>
    <row r="538" spans="8:11" x14ac:dyDescent="0.25">
      <c r="H538" s="23">
        <v>27220</v>
      </c>
      <c r="I538" s="23" t="s">
        <v>573</v>
      </c>
      <c r="J538" s="23" t="s">
        <v>573</v>
      </c>
      <c r="K538" s="23" t="s">
        <v>43</v>
      </c>
    </row>
    <row r="539" spans="8:11" x14ac:dyDescent="0.25">
      <c r="H539" s="23">
        <v>27130</v>
      </c>
      <c r="I539" s="23" t="s">
        <v>574</v>
      </c>
      <c r="J539" s="23" t="s">
        <v>574</v>
      </c>
      <c r="K539" s="23" t="s">
        <v>53</v>
      </c>
    </row>
    <row r="540" spans="8:11" x14ac:dyDescent="0.25">
      <c r="H540" s="23">
        <v>27400</v>
      </c>
      <c r="I540" s="23" t="s">
        <v>575</v>
      </c>
      <c r="J540" s="23" t="s">
        <v>575</v>
      </c>
      <c r="K540" s="23" t="s">
        <v>34</v>
      </c>
    </row>
    <row r="541" spans="8:11" x14ac:dyDescent="0.25">
      <c r="H541" s="23">
        <v>27220</v>
      </c>
      <c r="I541" s="23" t="s">
        <v>576</v>
      </c>
      <c r="J541" s="23" t="s">
        <v>576</v>
      </c>
      <c r="K541" s="23" t="s">
        <v>34</v>
      </c>
    </row>
    <row r="542" spans="8:11" x14ac:dyDescent="0.25">
      <c r="H542" s="23">
        <v>76840</v>
      </c>
      <c r="I542" s="23" t="s">
        <v>577</v>
      </c>
      <c r="J542" s="23" t="s">
        <v>577</v>
      </c>
      <c r="K542" s="23" t="s">
        <v>34</v>
      </c>
    </row>
    <row r="543" spans="8:11" x14ac:dyDescent="0.25">
      <c r="H543" s="23">
        <v>76520</v>
      </c>
      <c r="I543" s="23" t="s">
        <v>578</v>
      </c>
      <c r="J543" s="23" t="s">
        <v>578</v>
      </c>
      <c r="K543" s="23" t="s">
        <v>43</v>
      </c>
    </row>
    <row r="544" spans="8:11" x14ac:dyDescent="0.25">
      <c r="H544" s="23">
        <v>76230</v>
      </c>
      <c r="I544" s="23" t="s">
        <v>579</v>
      </c>
      <c r="J544" s="23" t="s">
        <v>579</v>
      </c>
      <c r="K544" s="23" t="s">
        <v>34</v>
      </c>
    </row>
    <row r="545" spans="8:11" x14ac:dyDescent="0.25">
      <c r="H545" s="23">
        <v>27110</v>
      </c>
      <c r="I545" s="23" t="s">
        <v>580</v>
      </c>
      <c r="J545" s="23" t="s">
        <v>580</v>
      </c>
      <c r="K545" s="23" t="s">
        <v>38</v>
      </c>
    </row>
    <row r="546" spans="8:11" x14ac:dyDescent="0.25">
      <c r="H546" s="23">
        <v>27380</v>
      </c>
      <c r="I546" s="23" t="s">
        <v>581</v>
      </c>
      <c r="J546" s="23" t="s">
        <v>581</v>
      </c>
      <c r="K546" s="23" t="s">
        <v>34</v>
      </c>
    </row>
    <row r="547" spans="8:11" x14ac:dyDescent="0.25">
      <c r="H547" s="23">
        <v>27910</v>
      </c>
      <c r="I547" s="23" t="s">
        <v>582</v>
      </c>
      <c r="J547" s="23" t="s">
        <v>582</v>
      </c>
      <c r="K547" s="23" t="s">
        <v>38</v>
      </c>
    </row>
    <row r="548" spans="8:11" x14ac:dyDescent="0.25">
      <c r="H548" s="23">
        <v>27930</v>
      </c>
      <c r="I548" s="23" t="s">
        <v>583</v>
      </c>
      <c r="J548" s="23" t="s">
        <v>583</v>
      </c>
      <c r="K548" s="23" t="s">
        <v>43</v>
      </c>
    </row>
    <row r="549" spans="8:11" x14ac:dyDescent="0.25">
      <c r="H549" s="23">
        <v>76560</v>
      </c>
      <c r="I549" s="23" t="s">
        <v>584</v>
      </c>
      <c r="J549" s="23" t="s">
        <v>584</v>
      </c>
      <c r="K549" s="23" t="s">
        <v>40</v>
      </c>
    </row>
    <row r="550" spans="8:11" x14ac:dyDescent="0.25">
      <c r="H550" s="23">
        <v>76640</v>
      </c>
      <c r="I550" s="23" t="s">
        <v>585</v>
      </c>
      <c r="J550" s="23" t="s">
        <v>585</v>
      </c>
      <c r="K550" s="23" t="s">
        <v>38</v>
      </c>
    </row>
    <row r="551" spans="8:11" x14ac:dyDescent="0.25">
      <c r="H551" s="23">
        <v>27240</v>
      </c>
      <c r="I551" s="23" t="s">
        <v>586</v>
      </c>
      <c r="J551" s="23" t="s">
        <v>586</v>
      </c>
      <c r="K551" s="23" t="s">
        <v>40</v>
      </c>
    </row>
    <row r="552" spans="8:11" x14ac:dyDescent="0.25">
      <c r="H552" s="23">
        <v>27170</v>
      </c>
      <c r="I552" s="23" t="s">
        <v>587</v>
      </c>
      <c r="J552" s="23" t="s">
        <v>587</v>
      </c>
      <c r="K552" s="23" t="s">
        <v>56</v>
      </c>
    </row>
    <row r="553" spans="8:11" x14ac:dyDescent="0.25">
      <c r="H553" s="23">
        <v>27610</v>
      </c>
      <c r="I553" s="23" t="s">
        <v>588</v>
      </c>
      <c r="J553" s="23" t="s">
        <v>588</v>
      </c>
      <c r="K553" s="23" t="s">
        <v>43</v>
      </c>
    </row>
    <row r="554" spans="8:11" x14ac:dyDescent="0.25">
      <c r="H554" s="23">
        <v>76160</v>
      </c>
      <c r="I554" s="23" t="s">
        <v>589</v>
      </c>
      <c r="J554" s="23" t="s">
        <v>589</v>
      </c>
      <c r="K554" s="23" t="s">
        <v>43</v>
      </c>
    </row>
    <row r="555" spans="8:11" x14ac:dyDescent="0.25">
      <c r="H555" s="23">
        <v>27790</v>
      </c>
      <c r="I555" s="23" t="s">
        <v>590</v>
      </c>
      <c r="J555" s="23" t="s">
        <v>590</v>
      </c>
      <c r="K555" s="23" t="s">
        <v>50</v>
      </c>
    </row>
    <row r="556" spans="8:11" x14ac:dyDescent="0.25">
      <c r="H556" s="23">
        <v>76000</v>
      </c>
      <c r="I556" s="23" t="s">
        <v>591</v>
      </c>
      <c r="J556" s="23" t="s">
        <v>591</v>
      </c>
      <c r="K556" s="23" t="s">
        <v>36</v>
      </c>
    </row>
    <row r="557" spans="8:11" x14ac:dyDescent="0.25">
      <c r="H557" s="23">
        <v>76100</v>
      </c>
      <c r="I557" s="23" t="s">
        <v>591</v>
      </c>
      <c r="J557" s="23" t="s">
        <v>591</v>
      </c>
      <c r="K557" s="23" t="s">
        <v>36</v>
      </c>
    </row>
    <row r="558" spans="8:11" x14ac:dyDescent="0.25">
      <c r="H558" s="23">
        <v>27350</v>
      </c>
      <c r="I558" s="23" t="s">
        <v>592</v>
      </c>
      <c r="J558" s="23" t="s">
        <v>592</v>
      </c>
      <c r="K558" s="23" t="s">
        <v>38</v>
      </c>
    </row>
    <row r="559" spans="8:11" x14ac:dyDescent="0.25">
      <c r="H559" s="23">
        <v>27110</v>
      </c>
      <c r="I559" s="23" t="s">
        <v>593</v>
      </c>
      <c r="J559" s="23" t="s">
        <v>593</v>
      </c>
      <c r="K559" s="23" t="s">
        <v>56</v>
      </c>
    </row>
    <row r="560" spans="8:11" x14ac:dyDescent="0.25">
      <c r="H560" s="23">
        <v>76480</v>
      </c>
      <c r="I560" s="23" t="s">
        <v>594</v>
      </c>
      <c r="J560" s="23" t="s">
        <v>594</v>
      </c>
      <c r="K560" s="23" t="s">
        <v>36</v>
      </c>
    </row>
    <row r="561" spans="8:11" x14ac:dyDescent="0.25">
      <c r="H561" s="23">
        <v>76560</v>
      </c>
      <c r="I561" s="23" t="s">
        <v>595</v>
      </c>
      <c r="J561" s="23" t="s">
        <v>595</v>
      </c>
      <c r="K561" s="23" t="s">
        <v>56</v>
      </c>
    </row>
    <row r="562" spans="8:11" x14ac:dyDescent="0.25">
      <c r="H562" s="23">
        <v>27350</v>
      </c>
      <c r="I562" s="23" t="s">
        <v>596</v>
      </c>
      <c r="J562" s="23" t="s">
        <v>596</v>
      </c>
      <c r="K562" s="23" t="s">
        <v>38</v>
      </c>
    </row>
    <row r="563" spans="8:11" x14ac:dyDescent="0.25">
      <c r="H563" s="23">
        <v>76730</v>
      </c>
      <c r="I563" s="23" t="s">
        <v>597</v>
      </c>
      <c r="J563" s="23" t="s">
        <v>597</v>
      </c>
      <c r="K563" s="23" t="s">
        <v>40</v>
      </c>
    </row>
    <row r="564" spans="8:11" x14ac:dyDescent="0.25">
      <c r="H564" s="23">
        <v>27250</v>
      </c>
      <c r="I564" s="23" t="s">
        <v>598</v>
      </c>
      <c r="J564" s="23" t="s">
        <v>598</v>
      </c>
      <c r="K564" s="23" t="s">
        <v>109</v>
      </c>
    </row>
    <row r="565" spans="8:11" x14ac:dyDescent="0.25">
      <c r="H565" s="23">
        <v>76116</v>
      </c>
      <c r="I565" s="23" t="s">
        <v>599</v>
      </c>
      <c r="J565" s="23" t="s">
        <v>599</v>
      </c>
      <c r="K565" s="23" t="s">
        <v>38</v>
      </c>
    </row>
    <row r="566" spans="8:11" x14ac:dyDescent="0.25">
      <c r="H566" s="23">
        <v>27930</v>
      </c>
      <c r="I566" s="23" t="s">
        <v>600</v>
      </c>
      <c r="J566" s="23" t="s">
        <v>600</v>
      </c>
      <c r="K566" s="23" t="s">
        <v>34</v>
      </c>
    </row>
    <row r="567" spans="8:11" x14ac:dyDescent="0.25">
      <c r="H567" s="23">
        <v>76113</v>
      </c>
      <c r="I567" s="23" t="s">
        <v>601</v>
      </c>
      <c r="J567" s="23" t="s">
        <v>601</v>
      </c>
      <c r="K567" s="23" t="s">
        <v>34</v>
      </c>
    </row>
    <row r="568" spans="8:11" x14ac:dyDescent="0.25">
      <c r="H568" s="23">
        <v>27390</v>
      </c>
      <c r="I568" s="23" t="s">
        <v>602</v>
      </c>
      <c r="J568" s="23" t="s">
        <v>602</v>
      </c>
      <c r="K568" s="23" t="s">
        <v>56</v>
      </c>
    </row>
    <row r="569" spans="8:11" x14ac:dyDescent="0.25">
      <c r="H569" s="23">
        <v>76116</v>
      </c>
      <c r="I569" s="23" t="s">
        <v>603</v>
      </c>
      <c r="J569" s="23" t="s">
        <v>603</v>
      </c>
      <c r="K569" s="23" t="s">
        <v>38</v>
      </c>
    </row>
    <row r="570" spans="8:11" x14ac:dyDescent="0.25">
      <c r="H570" s="23">
        <v>27220</v>
      </c>
      <c r="I570" s="23" t="s">
        <v>604</v>
      </c>
      <c r="J570" s="23" t="s">
        <v>604</v>
      </c>
      <c r="K570" s="23" t="s">
        <v>34</v>
      </c>
    </row>
    <row r="571" spans="8:11" x14ac:dyDescent="0.25">
      <c r="H571" s="23">
        <v>76690</v>
      </c>
      <c r="I571" s="23" t="s">
        <v>605</v>
      </c>
      <c r="J571" s="23" t="s">
        <v>605</v>
      </c>
      <c r="K571" s="23" t="s">
        <v>34</v>
      </c>
    </row>
    <row r="572" spans="8:11" x14ac:dyDescent="0.25">
      <c r="H572" s="23">
        <v>27250</v>
      </c>
      <c r="I572" s="23" t="s">
        <v>606</v>
      </c>
      <c r="J572" s="23" t="s">
        <v>606</v>
      </c>
      <c r="K572" s="23" t="s">
        <v>53</v>
      </c>
    </row>
    <row r="573" spans="8:11" x14ac:dyDescent="0.25">
      <c r="H573" s="23">
        <v>27120</v>
      </c>
      <c r="I573" s="23" t="s">
        <v>607</v>
      </c>
      <c r="J573" s="23" t="s">
        <v>607</v>
      </c>
      <c r="K573" s="23" t="s">
        <v>34</v>
      </c>
    </row>
    <row r="574" spans="8:11" x14ac:dyDescent="0.25">
      <c r="H574" s="23">
        <v>76490</v>
      </c>
      <c r="I574" s="23" t="s">
        <v>608</v>
      </c>
      <c r="J574" s="23" t="s">
        <v>608</v>
      </c>
      <c r="K574" s="23" t="s">
        <v>38</v>
      </c>
    </row>
    <row r="575" spans="8:11" x14ac:dyDescent="0.25">
      <c r="H575" s="23">
        <v>76520</v>
      </c>
      <c r="I575" s="23" t="s">
        <v>609</v>
      </c>
      <c r="J575" s="23" t="s">
        <v>609</v>
      </c>
      <c r="K575" s="23" t="s">
        <v>43</v>
      </c>
    </row>
    <row r="576" spans="8:11" x14ac:dyDescent="0.25">
      <c r="H576" s="23">
        <v>76190</v>
      </c>
      <c r="I576" s="23" t="s">
        <v>610</v>
      </c>
      <c r="J576" s="23" t="s">
        <v>610</v>
      </c>
      <c r="K576" s="23" t="s">
        <v>40</v>
      </c>
    </row>
    <row r="577" spans="8:11" x14ac:dyDescent="0.25">
      <c r="H577" s="23">
        <v>27110</v>
      </c>
      <c r="I577" s="23" t="s">
        <v>611</v>
      </c>
      <c r="J577" s="23" t="s">
        <v>611</v>
      </c>
      <c r="K577" s="23" t="s">
        <v>40</v>
      </c>
    </row>
    <row r="578" spans="8:11" x14ac:dyDescent="0.25">
      <c r="H578" s="23">
        <v>27230</v>
      </c>
      <c r="I578" s="23" t="s">
        <v>612</v>
      </c>
      <c r="J578" s="23" t="s">
        <v>612</v>
      </c>
      <c r="K578" s="23" t="s">
        <v>36</v>
      </c>
    </row>
    <row r="579" spans="8:11" x14ac:dyDescent="0.25">
      <c r="H579" s="23">
        <v>27410</v>
      </c>
      <c r="I579" s="23" t="s">
        <v>613</v>
      </c>
      <c r="J579" s="23" t="s">
        <v>613</v>
      </c>
      <c r="K579" s="23" t="s">
        <v>40</v>
      </c>
    </row>
    <row r="580" spans="8:11" x14ac:dyDescent="0.25">
      <c r="H580" s="23">
        <v>27270</v>
      </c>
      <c r="I580" s="23" t="s">
        <v>614</v>
      </c>
      <c r="J580" s="23" t="s">
        <v>614</v>
      </c>
      <c r="K580" s="23" t="s">
        <v>53</v>
      </c>
    </row>
    <row r="581" spans="8:11" x14ac:dyDescent="0.25">
      <c r="H581" s="23">
        <v>76160</v>
      </c>
      <c r="I581" s="23" t="s">
        <v>615</v>
      </c>
      <c r="J581" s="23" t="s">
        <v>615</v>
      </c>
      <c r="K581" s="23" t="s">
        <v>43</v>
      </c>
    </row>
    <row r="582" spans="8:11" x14ac:dyDescent="0.25">
      <c r="H582" s="23">
        <v>27410</v>
      </c>
      <c r="I582" s="23" t="s">
        <v>616</v>
      </c>
      <c r="J582" s="23" t="s">
        <v>616</v>
      </c>
      <c r="K582" s="23" t="s">
        <v>40</v>
      </c>
    </row>
    <row r="583" spans="8:11" x14ac:dyDescent="0.25">
      <c r="H583" s="23">
        <v>76410</v>
      </c>
      <c r="I583" s="23" t="s">
        <v>617</v>
      </c>
      <c r="J583" s="23" t="s">
        <v>617</v>
      </c>
      <c r="K583" s="23" t="s">
        <v>43</v>
      </c>
    </row>
    <row r="584" spans="8:11" x14ac:dyDescent="0.25">
      <c r="H584" s="23">
        <v>27300</v>
      </c>
      <c r="I584" s="23" t="s">
        <v>618</v>
      </c>
      <c r="J584" s="23" t="s">
        <v>618</v>
      </c>
      <c r="K584" s="23" t="s">
        <v>38</v>
      </c>
    </row>
    <row r="585" spans="8:11" x14ac:dyDescent="0.25">
      <c r="H585" s="23">
        <v>27450</v>
      </c>
      <c r="I585" s="23" t="s">
        <v>619</v>
      </c>
      <c r="J585" s="23" t="s">
        <v>619</v>
      </c>
      <c r="K585" s="23" t="s">
        <v>38</v>
      </c>
    </row>
    <row r="586" spans="8:11" x14ac:dyDescent="0.25">
      <c r="H586" s="23">
        <v>27820</v>
      </c>
      <c r="I586" s="23" t="s">
        <v>620</v>
      </c>
      <c r="J586" s="23" t="s">
        <v>620</v>
      </c>
      <c r="K586" s="23" t="s">
        <v>104</v>
      </c>
    </row>
    <row r="587" spans="8:11" x14ac:dyDescent="0.25">
      <c r="H587" s="23">
        <v>27450</v>
      </c>
      <c r="I587" s="23" t="s">
        <v>621</v>
      </c>
      <c r="J587" s="23" t="s">
        <v>621</v>
      </c>
      <c r="K587" s="23" t="s">
        <v>38</v>
      </c>
    </row>
    <row r="588" spans="8:11" x14ac:dyDescent="0.25">
      <c r="H588" s="23">
        <v>27300</v>
      </c>
      <c r="I588" s="23" t="s">
        <v>622</v>
      </c>
      <c r="J588" s="23" t="s">
        <v>622</v>
      </c>
      <c r="K588" s="23" t="s">
        <v>38</v>
      </c>
    </row>
    <row r="589" spans="8:11" x14ac:dyDescent="0.25">
      <c r="H589" s="23">
        <v>76190</v>
      </c>
      <c r="I589" s="23" t="s">
        <v>623</v>
      </c>
      <c r="J589" s="23" t="s">
        <v>623</v>
      </c>
      <c r="K589" s="23" t="s">
        <v>34</v>
      </c>
    </row>
    <row r="590" spans="8:11" x14ac:dyDescent="0.25">
      <c r="H590" s="23">
        <v>76590</v>
      </c>
      <c r="I590" s="23" t="s">
        <v>624</v>
      </c>
      <c r="J590" s="23" t="s">
        <v>624</v>
      </c>
      <c r="K590" s="23" t="s">
        <v>34</v>
      </c>
    </row>
    <row r="591" spans="8:11" x14ac:dyDescent="0.25">
      <c r="H591" s="23">
        <v>27800</v>
      </c>
      <c r="I591" s="23" t="s">
        <v>625</v>
      </c>
      <c r="J591" s="23" t="s">
        <v>625</v>
      </c>
      <c r="K591" s="23" t="s">
        <v>38</v>
      </c>
    </row>
    <row r="592" spans="8:11" x14ac:dyDescent="0.25">
      <c r="H592" s="23">
        <v>27370</v>
      </c>
      <c r="I592" s="23" t="s">
        <v>626</v>
      </c>
      <c r="J592" s="23" t="s">
        <v>626</v>
      </c>
      <c r="K592" s="23" t="s">
        <v>34</v>
      </c>
    </row>
    <row r="593" spans="8:11" x14ac:dyDescent="0.25">
      <c r="H593" s="23">
        <v>27390</v>
      </c>
      <c r="I593" s="23" t="s">
        <v>627</v>
      </c>
      <c r="J593" s="23" t="s">
        <v>627</v>
      </c>
      <c r="K593" s="23" t="s">
        <v>40</v>
      </c>
    </row>
    <row r="594" spans="8:11" x14ac:dyDescent="0.25">
      <c r="H594" s="23">
        <v>27520</v>
      </c>
      <c r="I594" s="23" t="s">
        <v>628</v>
      </c>
      <c r="J594" s="23" t="s">
        <v>628</v>
      </c>
      <c r="K594" s="23" t="s">
        <v>38</v>
      </c>
    </row>
    <row r="595" spans="8:11" x14ac:dyDescent="0.25">
      <c r="H595" s="23">
        <v>27160</v>
      </c>
      <c r="I595" s="23" t="s">
        <v>629</v>
      </c>
      <c r="J595" s="23" t="s">
        <v>629</v>
      </c>
      <c r="K595" s="23" t="s">
        <v>40</v>
      </c>
    </row>
    <row r="596" spans="8:11" x14ac:dyDescent="0.25">
      <c r="H596" s="23">
        <v>76116</v>
      </c>
      <c r="I596" s="23" t="s">
        <v>630</v>
      </c>
      <c r="J596" s="23" t="s">
        <v>630</v>
      </c>
      <c r="K596" s="23" t="s">
        <v>38</v>
      </c>
    </row>
    <row r="597" spans="8:11" x14ac:dyDescent="0.25">
      <c r="H597" s="23">
        <v>27370</v>
      </c>
      <c r="I597" s="23" t="s">
        <v>631</v>
      </c>
      <c r="J597" s="23" t="s">
        <v>631</v>
      </c>
      <c r="K597" s="23" t="s">
        <v>34</v>
      </c>
    </row>
    <row r="598" spans="8:11" x14ac:dyDescent="0.25">
      <c r="H598" s="23">
        <v>76570</v>
      </c>
      <c r="I598" s="23" t="s">
        <v>632</v>
      </c>
      <c r="J598" s="23" t="s">
        <v>632</v>
      </c>
      <c r="K598" s="23" t="s">
        <v>43</v>
      </c>
    </row>
    <row r="599" spans="8:11" x14ac:dyDescent="0.25">
      <c r="H599" s="23">
        <v>27110</v>
      </c>
      <c r="I599" s="23" t="s">
        <v>633</v>
      </c>
      <c r="J599" s="23" t="s">
        <v>633</v>
      </c>
      <c r="K599" s="23" t="s">
        <v>40</v>
      </c>
    </row>
    <row r="600" spans="8:11" x14ac:dyDescent="0.25">
      <c r="H600" s="23">
        <v>27950</v>
      </c>
      <c r="I600" s="23" t="s">
        <v>634</v>
      </c>
      <c r="J600" s="23" t="s">
        <v>634</v>
      </c>
      <c r="K600" s="23" t="s">
        <v>34</v>
      </c>
    </row>
    <row r="601" spans="8:11" x14ac:dyDescent="0.25">
      <c r="H601" s="23">
        <v>27500</v>
      </c>
      <c r="I601" s="23" t="s">
        <v>635</v>
      </c>
      <c r="J601" s="23" t="s">
        <v>635</v>
      </c>
      <c r="K601" s="23" t="s">
        <v>50</v>
      </c>
    </row>
    <row r="602" spans="8:11" x14ac:dyDescent="0.25">
      <c r="H602" s="23">
        <v>27800</v>
      </c>
      <c r="I602" s="23" t="s">
        <v>636</v>
      </c>
      <c r="J602" s="23" t="s">
        <v>636</v>
      </c>
      <c r="K602" s="23" t="s">
        <v>56</v>
      </c>
    </row>
    <row r="603" spans="8:11" x14ac:dyDescent="0.25">
      <c r="H603" s="23">
        <v>27160</v>
      </c>
      <c r="I603" s="23" t="s">
        <v>637</v>
      </c>
      <c r="J603" s="23" t="s">
        <v>637</v>
      </c>
      <c r="K603" s="23" t="s">
        <v>56</v>
      </c>
    </row>
    <row r="604" spans="8:11" x14ac:dyDescent="0.25">
      <c r="H604" s="23">
        <v>27410</v>
      </c>
      <c r="I604" s="23" t="s">
        <v>638</v>
      </c>
      <c r="J604" s="23" t="s">
        <v>638</v>
      </c>
      <c r="K604" s="23" t="s">
        <v>40</v>
      </c>
    </row>
    <row r="605" spans="8:11" x14ac:dyDescent="0.25">
      <c r="H605" s="23">
        <v>76480</v>
      </c>
      <c r="I605" s="23" t="s">
        <v>639</v>
      </c>
      <c r="J605" s="23" t="s">
        <v>639</v>
      </c>
      <c r="K605" s="23" t="s">
        <v>43</v>
      </c>
    </row>
    <row r="606" spans="8:11" x14ac:dyDescent="0.25">
      <c r="H606" s="23">
        <v>76640</v>
      </c>
      <c r="I606" s="23" t="s">
        <v>640</v>
      </c>
      <c r="J606" s="23" t="s">
        <v>640</v>
      </c>
      <c r="K606" s="23" t="s">
        <v>38</v>
      </c>
    </row>
    <row r="607" spans="8:11" x14ac:dyDescent="0.25">
      <c r="H607" s="23">
        <v>76190</v>
      </c>
      <c r="I607" s="23" t="s">
        <v>641</v>
      </c>
      <c r="J607" s="23" t="s">
        <v>641</v>
      </c>
      <c r="K607" s="23" t="s">
        <v>38</v>
      </c>
    </row>
    <row r="608" spans="8:11" x14ac:dyDescent="0.25">
      <c r="H608" s="23">
        <v>27190</v>
      </c>
      <c r="I608" s="23" t="s">
        <v>642</v>
      </c>
      <c r="J608" s="23" t="s">
        <v>642</v>
      </c>
      <c r="K608" s="23" t="s">
        <v>40</v>
      </c>
    </row>
    <row r="609" spans="8:11" x14ac:dyDescent="0.25">
      <c r="H609" s="23">
        <v>27110</v>
      </c>
      <c r="I609" s="23" t="s">
        <v>643</v>
      </c>
      <c r="J609" s="23" t="s">
        <v>643</v>
      </c>
      <c r="K609" s="23" t="s">
        <v>56</v>
      </c>
    </row>
    <row r="610" spans="8:11" x14ac:dyDescent="0.25">
      <c r="H610" s="23">
        <v>27680</v>
      </c>
      <c r="I610" s="23" t="s">
        <v>644</v>
      </c>
      <c r="J610" s="23" t="s">
        <v>644</v>
      </c>
      <c r="K610" s="23" t="s">
        <v>34</v>
      </c>
    </row>
    <row r="611" spans="8:11" x14ac:dyDescent="0.25">
      <c r="H611" s="23">
        <v>76800</v>
      </c>
      <c r="I611" s="23" t="s">
        <v>645</v>
      </c>
      <c r="J611" s="23" t="s">
        <v>645</v>
      </c>
      <c r="K611" s="23" t="s">
        <v>36</v>
      </c>
    </row>
    <row r="612" spans="8:11" x14ac:dyDescent="0.25">
      <c r="H612" s="23">
        <v>27430</v>
      </c>
      <c r="I612" s="23" t="s">
        <v>646</v>
      </c>
      <c r="J612" s="23" t="s">
        <v>646</v>
      </c>
      <c r="K612" s="23" t="s">
        <v>36</v>
      </c>
    </row>
    <row r="613" spans="8:11" x14ac:dyDescent="0.25">
      <c r="H613" s="23">
        <v>27450</v>
      </c>
      <c r="I613" s="23" t="s">
        <v>647</v>
      </c>
      <c r="J613" s="23" t="s">
        <v>647</v>
      </c>
      <c r="K613" s="23" t="s">
        <v>38</v>
      </c>
    </row>
    <row r="614" spans="8:11" x14ac:dyDescent="0.25">
      <c r="H614" s="23">
        <v>14950</v>
      </c>
      <c r="I614" s="23" t="s">
        <v>648</v>
      </c>
      <c r="J614" s="23" t="s">
        <v>648</v>
      </c>
      <c r="K614" s="23" t="s">
        <v>56</v>
      </c>
    </row>
    <row r="615" spans="8:11" x14ac:dyDescent="0.25">
      <c r="H615" s="23">
        <v>27560</v>
      </c>
      <c r="I615" s="23" t="s">
        <v>649</v>
      </c>
      <c r="J615" s="23" t="s">
        <v>649</v>
      </c>
      <c r="K615" s="23" t="s">
        <v>34</v>
      </c>
    </row>
    <row r="616" spans="8:11" x14ac:dyDescent="0.25">
      <c r="H616" s="23">
        <v>27450</v>
      </c>
      <c r="I616" s="23" t="s">
        <v>650</v>
      </c>
      <c r="J616" s="23" t="s">
        <v>650</v>
      </c>
      <c r="K616" s="23" t="s">
        <v>53</v>
      </c>
    </row>
    <row r="617" spans="8:11" x14ac:dyDescent="0.25">
      <c r="H617" s="23">
        <v>27710</v>
      </c>
      <c r="I617" s="23" t="s">
        <v>651</v>
      </c>
      <c r="J617" s="23" t="s">
        <v>651</v>
      </c>
      <c r="K617" s="23" t="s">
        <v>50</v>
      </c>
    </row>
    <row r="618" spans="8:11" x14ac:dyDescent="0.25">
      <c r="H618" s="23">
        <v>76690</v>
      </c>
      <c r="I618" s="23" t="s">
        <v>652</v>
      </c>
      <c r="J618" s="23" t="s">
        <v>652</v>
      </c>
      <c r="K618" s="23" t="s">
        <v>34</v>
      </c>
    </row>
    <row r="619" spans="8:11" x14ac:dyDescent="0.25">
      <c r="H619" s="23">
        <v>27220</v>
      </c>
      <c r="I619" s="23" t="s">
        <v>653</v>
      </c>
      <c r="J619" s="23" t="s">
        <v>653</v>
      </c>
      <c r="K619" s="23" t="s">
        <v>34</v>
      </c>
    </row>
    <row r="620" spans="8:11" x14ac:dyDescent="0.25">
      <c r="H620" s="23">
        <v>14100</v>
      </c>
      <c r="I620" s="23" t="s">
        <v>654</v>
      </c>
      <c r="J620" s="23" t="s">
        <v>654</v>
      </c>
      <c r="K620" s="23" t="s">
        <v>38</v>
      </c>
    </row>
    <row r="621" spans="8:11" x14ac:dyDescent="0.25">
      <c r="H621" s="23">
        <v>14140</v>
      </c>
      <c r="I621" s="23" t="s">
        <v>655</v>
      </c>
      <c r="J621" s="23" t="s">
        <v>655</v>
      </c>
      <c r="K621" s="23" t="s">
        <v>56</v>
      </c>
    </row>
    <row r="622" spans="8:11" x14ac:dyDescent="0.25">
      <c r="H622" s="23">
        <v>27370</v>
      </c>
      <c r="I622" s="23" t="s">
        <v>656</v>
      </c>
      <c r="J622" s="23" t="s">
        <v>656</v>
      </c>
      <c r="K622" s="23" t="s">
        <v>38</v>
      </c>
    </row>
    <row r="623" spans="8:11" x14ac:dyDescent="0.25">
      <c r="H623" s="23">
        <v>27930</v>
      </c>
      <c r="I623" s="23" t="s">
        <v>657</v>
      </c>
      <c r="J623" s="23" t="s">
        <v>657</v>
      </c>
      <c r="K623" s="23" t="s">
        <v>34</v>
      </c>
    </row>
    <row r="624" spans="8:11" x14ac:dyDescent="0.25">
      <c r="H624" s="23">
        <v>27230</v>
      </c>
      <c r="I624" s="23" t="s">
        <v>658</v>
      </c>
      <c r="J624" s="23" t="s">
        <v>658</v>
      </c>
      <c r="K624" s="23" t="s">
        <v>34</v>
      </c>
    </row>
    <row r="625" spans="8:11" x14ac:dyDescent="0.25">
      <c r="H625" s="23">
        <v>27320</v>
      </c>
      <c r="I625" s="23" t="s">
        <v>659</v>
      </c>
      <c r="J625" s="23" t="s">
        <v>659</v>
      </c>
      <c r="K625" s="23" t="s">
        <v>56</v>
      </c>
    </row>
    <row r="626" spans="8:11" x14ac:dyDescent="0.25">
      <c r="H626" s="23">
        <v>27450</v>
      </c>
      <c r="I626" s="23" t="s">
        <v>660</v>
      </c>
      <c r="J626" s="23" t="s">
        <v>660</v>
      </c>
      <c r="K626" s="23" t="s">
        <v>38</v>
      </c>
    </row>
    <row r="627" spans="8:11" x14ac:dyDescent="0.25">
      <c r="H627" s="23">
        <v>76160</v>
      </c>
      <c r="I627" s="23" t="s">
        <v>661</v>
      </c>
      <c r="J627" s="23" t="s">
        <v>661</v>
      </c>
      <c r="K627" s="23" t="s">
        <v>43</v>
      </c>
    </row>
    <row r="628" spans="8:11" x14ac:dyDescent="0.25">
      <c r="H628" s="23">
        <v>27560</v>
      </c>
      <c r="I628" s="23" t="s">
        <v>662</v>
      </c>
      <c r="J628" s="23" t="s">
        <v>662</v>
      </c>
      <c r="K628" s="23" t="s">
        <v>34</v>
      </c>
    </row>
    <row r="629" spans="8:11" x14ac:dyDescent="0.25">
      <c r="H629" s="23">
        <v>14100</v>
      </c>
      <c r="I629" s="23" t="s">
        <v>663</v>
      </c>
      <c r="J629" s="23" t="s">
        <v>663</v>
      </c>
      <c r="K629" s="23" t="s">
        <v>38</v>
      </c>
    </row>
    <row r="630" spans="8:11" x14ac:dyDescent="0.25">
      <c r="H630" s="23">
        <v>76150</v>
      </c>
      <c r="I630" s="23" t="s">
        <v>664</v>
      </c>
      <c r="J630" s="23" t="s">
        <v>664</v>
      </c>
      <c r="K630" s="23" t="s">
        <v>36</v>
      </c>
    </row>
    <row r="631" spans="8:11" x14ac:dyDescent="0.25">
      <c r="H631" s="23">
        <v>27270</v>
      </c>
      <c r="I631" s="23" t="s">
        <v>665</v>
      </c>
      <c r="J631" s="23" t="s">
        <v>665</v>
      </c>
      <c r="K631" s="23" t="s">
        <v>34</v>
      </c>
    </row>
    <row r="632" spans="8:11" x14ac:dyDescent="0.25">
      <c r="H632" s="23">
        <v>14290</v>
      </c>
      <c r="I632" s="23" t="s">
        <v>666</v>
      </c>
      <c r="J632" s="23" t="s">
        <v>666</v>
      </c>
      <c r="K632" s="23" t="s">
        <v>34</v>
      </c>
    </row>
    <row r="633" spans="8:11" x14ac:dyDescent="0.25">
      <c r="H633" s="23">
        <v>14130</v>
      </c>
      <c r="I633" s="23" t="s">
        <v>667</v>
      </c>
      <c r="J633" s="23" t="s">
        <v>667</v>
      </c>
      <c r="K633" s="23" t="s">
        <v>40</v>
      </c>
    </row>
    <row r="634" spans="8:11" x14ac:dyDescent="0.25">
      <c r="H634" s="23">
        <v>27220</v>
      </c>
      <c r="I634" s="23" t="s">
        <v>668</v>
      </c>
      <c r="J634" s="23" t="s">
        <v>668</v>
      </c>
      <c r="K634" s="23" t="s">
        <v>40</v>
      </c>
    </row>
    <row r="635" spans="8:11" x14ac:dyDescent="0.25">
      <c r="H635" s="23">
        <v>27390</v>
      </c>
      <c r="I635" s="23" t="s">
        <v>669</v>
      </c>
      <c r="J635" s="23" t="s">
        <v>669</v>
      </c>
      <c r="K635" s="23" t="s">
        <v>56</v>
      </c>
    </row>
    <row r="636" spans="8:11" x14ac:dyDescent="0.25">
      <c r="H636" s="23">
        <v>76560</v>
      </c>
      <c r="I636" s="23" t="s">
        <v>670</v>
      </c>
      <c r="J636" s="23" t="s">
        <v>670</v>
      </c>
      <c r="K636" s="23" t="s">
        <v>40</v>
      </c>
    </row>
    <row r="637" spans="8:11" x14ac:dyDescent="0.25">
      <c r="H637" s="23">
        <v>27300</v>
      </c>
      <c r="I637" s="23" t="s">
        <v>671</v>
      </c>
      <c r="J637" s="23" t="s">
        <v>671</v>
      </c>
      <c r="K637" s="23" t="s">
        <v>109</v>
      </c>
    </row>
    <row r="638" spans="8:11" x14ac:dyDescent="0.25">
      <c r="H638" s="23">
        <v>76160</v>
      </c>
      <c r="I638" s="23" t="s">
        <v>672</v>
      </c>
      <c r="J638" s="23" t="s">
        <v>672</v>
      </c>
      <c r="K638" s="23" t="s">
        <v>36</v>
      </c>
    </row>
    <row r="639" spans="8:11" x14ac:dyDescent="0.25">
      <c r="H639" s="23">
        <v>27520</v>
      </c>
      <c r="I639" s="23" t="s">
        <v>673</v>
      </c>
      <c r="J639" s="23" t="s">
        <v>673</v>
      </c>
      <c r="K639" s="23" t="s">
        <v>56</v>
      </c>
    </row>
    <row r="640" spans="8:11" x14ac:dyDescent="0.25">
      <c r="H640" s="23">
        <v>28350</v>
      </c>
      <c r="I640" s="23" t="s">
        <v>674</v>
      </c>
      <c r="J640" s="23" t="s">
        <v>674</v>
      </c>
      <c r="K640" s="23" t="s">
        <v>56</v>
      </c>
    </row>
    <row r="641" spans="8:11" x14ac:dyDescent="0.25">
      <c r="H641" s="23">
        <v>27930</v>
      </c>
      <c r="I641" s="23" t="s">
        <v>675</v>
      </c>
      <c r="J641" s="23" t="s">
        <v>675</v>
      </c>
      <c r="K641" s="23" t="s">
        <v>36</v>
      </c>
    </row>
    <row r="642" spans="8:11" x14ac:dyDescent="0.25">
      <c r="H642" s="23">
        <v>27210</v>
      </c>
      <c r="I642" s="23" t="s">
        <v>676</v>
      </c>
      <c r="J642" s="23" t="s">
        <v>676</v>
      </c>
      <c r="K642" s="23" t="s">
        <v>40</v>
      </c>
    </row>
    <row r="643" spans="8:11" x14ac:dyDescent="0.25">
      <c r="H643" s="23">
        <v>76890</v>
      </c>
      <c r="I643" s="23" t="s">
        <v>677</v>
      </c>
      <c r="J643" s="23" t="s">
        <v>677</v>
      </c>
      <c r="K643" s="23" t="s">
        <v>40</v>
      </c>
    </row>
    <row r="644" spans="8:11" x14ac:dyDescent="0.25">
      <c r="H644" s="23">
        <v>27500</v>
      </c>
      <c r="I644" s="23" t="s">
        <v>678</v>
      </c>
      <c r="J644" s="23" t="s">
        <v>678</v>
      </c>
      <c r="K644" s="23" t="s">
        <v>56</v>
      </c>
    </row>
    <row r="645" spans="8:11" x14ac:dyDescent="0.25">
      <c r="H645" s="23">
        <v>27230</v>
      </c>
      <c r="I645" s="23" t="s">
        <v>679</v>
      </c>
      <c r="J645" s="23" t="s">
        <v>679</v>
      </c>
      <c r="K645" s="23" t="s">
        <v>43</v>
      </c>
    </row>
    <row r="646" spans="8:11" x14ac:dyDescent="0.25">
      <c r="H646" s="23">
        <v>76760</v>
      </c>
      <c r="I646" s="23" t="s">
        <v>680</v>
      </c>
      <c r="J646" s="23" t="s">
        <v>680</v>
      </c>
      <c r="K646" s="23" t="s">
        <v>34</v>
      </c>
    </row>
    <row r="647" spans="8:11" x14ac:dyDescent="0.25">
      <c r="H647" s="23">
        <v>76450</v>
      </c>
      <c r="I647" s="23" t="s">
        <v>681</v>
      </c>
      <c r="J647" s="23" t="s">
        <v>681</v>
      </c>
      <c r="K647" s="23" t="s">
        <v>53</v>
      </c>
    </row>
    <row r="648" spans="8:11" x14ac:dyDescent="0.25">
      <c r="H648" s="23">
        <v>76840</v>
      </c>
      <c r="I648" s="23" t="s">
        <v>682</v>
      </c>
      <c r="J648" s="23" t="s">
        <v>682</v>
      </c>
      <c r="K648" s="23" t="s">
        <v>43</v>
      </c>
    </row>
    <row r="649" spans="8:11" x14ac:dyDescent="0.25">
      <c r="H649" s="23">
        <v>61300</v>
      </c>
      <c r="I649" s="23" t="s">
        <v>683</v>
      </c>
      <c r="J649" s="23" t="s">
        <v>683</v>
      </c>
      <c r="K649" s="23" t="s">
        <v>104</v>
      </c>
    </row>
    <row r="650" spans="8:11" x14ac:dyDescent="0.25">
      <c r="H650" s="23">
        <v>14100</v>
      </c>
      <c r="I650" s="23" t="s">
        <v>684</v>
      </c>
      <c r="J650" s="23" t="s">
        <v>684</v>
      </c>
      <c r="K650" s="23" t="s">
        <v>38</v>
      </c>
    </row>
    <row r="651" spans="8:11" x14ac:dyDescent="0.25">
      <c r="H651" s="23">
        <v>14140</v>
      </c>
      <c r="I651" s="23" t="s">
        <v>685</v>
      </c>
      <c r="J651" s="23" t="s">
        <v>685</v>
      </c>
      <c r="K651" s="23" t="s">
        <v>56</v>
      </c>
    </row>
    <row r="652" spans="8:11" x14ac:dyDescent="0.25">
      <c r="H652" s="23">
        <v>27300</v>
      </c>
      <c r="I652" s="23" t="s">
        <v>686</v>
      </c>
      <c r="J652" s="23" t="s">
        <v>686</v>
      </c>
      <c r="K652" s="23" t="s">
        <v>43</v>
      </c>
    </row>
    <row r="653" spans="8:11" x14ac:dyDescent="0.25">
      <c r="H653" s="23">
        <v>76160</v>
      </c>
      <c r="I653" s="23" t="s">
        <v>687</v>
      </c>
      <c r="J653" s="23" t="s">
        <v>687</v>
      </c>
      <c r="K653" s="23" t="s">
        <v>43</v>
      </c>
    </row>
    <row r="654" spans="8:11" x14ac:dyDescent="0.25">
      <c r="H654" s="23">
        <v>27930</v>
      </c>
      <c r="I654" s="23" t="s">
        <v>688</v>
      </c>
      <c r="J654" s="23" t="s">
        <v>688</v>
      </c>
      <c r="K654" s="23" t="s">
        <v>34</v>
      </c>
    </row>
    <row r="655" spans="8:11" x14ac:dyDescent="0.25">
      <c r="H655" s="23">
        <v>27370</v>
      </c>
      <c r="I655" s="23" t="s">
        <v>689</v>
      </c>
      <c r="J655" s="23" t="s">
        <v>689</v>
      </c>
      <c r="K655" s="23" t="s">
        <v>56</v>
      </c>
    </row>
    <row r="656" spans="8:11" x14ac:dyDescent="0.25">
      <c r="H656" s="23">
        <v>27160</v>
      </c>
      <c r="I656" s="23" t="s">
        <v>690</v>
      </c>
      <c r="J656" s="23" t="s">
        <v>690</v>
      </c>
      <c r="K656" s="23" t="s">
        <v>56</v>
      </c>
    </row>
    <row r="657" spans="8:11" x14ac:dyDescent="0.25">
      <c r="H657" s="23">
        <v>76940</v>
      </c>
      <c r="I657" s="23" t="s">
        <v>691</v>
      </c>
      <c r="J657" s="23" t="s">
        <v>691</v>
      </c>
      <c r="K657" s="23" t="s">
        <v>34</v>
      </c>
    </row>
    <row r="658" spans="8:11" x14ac:dyDescent="0.25">
      <c r="H658" s="23">
        <v>27370</v>
      </c>
      <c r="I658" s="23" t="s">
        <v>692</v>
      </c>
      <c r="J658" s="23" t="s">
        <v>692</v>
      </c>
      <c r="K658" s="23" t="s">
        <v>56</v>
      </c>
    </row>
    <row r="659" spans="8:11" x14ac:dyDescent="0.25">
      <c r="H659" s="23">
        <v>27160</v>
      </c>
      <c r="I659" s="23" t="s">
        <v>693</v>
      </c>
      <c r="J659" s="23" t="s">
        <v>693</v>
      </c>
      <c r="K659" s="23" t="s">
        <v>56</v>
      </c>
    </row>
    <row r="660" spans="8:11" x14ac:dyDescent="0.25">
      <c r="H660" s="23">
        <v>27370</v>
      </c>
      <c r="I660" s="23" t="s">
        <v>694</v>
      </c>
      <c r="J660" s="23" t="s">
        <v>694</v>
      </c>
      <c r="K660" s="23" t="s">
        <v>38</v>
      </c>
    </row>
    <row r="661" spans="8:11" x14ac:dyDescent="0.25">
      <c r="H661" s="23">
        <v>27680</v>
      </c>
      <c r="I661" s="23" t="s">
        <v>695</v>
      </c>
      <c r="J661" s="23" t="s">
        <v>695</v>
      </c>
      <c r="K661" s="23" t="s">
        <v>56</v>
      </c>
    </row>
    <row r="662" spans="8:11" x14ac:dyDescent="0.25">
      <c r="H662" s="23">
        <v>27310</v>
      </c>
      <c r="I662" s="23" t="s">
        <v>696</v>
      </c>
      <c r="J662" s="23" t="s">
        <v>696</v>
      </c>
      <c r="K662" s="23" t="s">
        <v>38</v>
      </c>
    </row>
    <row r="663" spans="8:11" x14ac:dyDescent="0.25">
      <c r="H663" s="23">
        <v>76890</v>
      </c>
      <c r="I663" s="23" t="s">
        <v>697</v>
      </c>
      <c r="J663" s="23" t="s">
        <v>697</v>
      </c>
      <c r="K663" s="23" t="s">
        <v>43</v>
      </c>
    </row>
    <row r="664" spans="8:11" x14ac:dyDescent="0.25">
      <c r="H664" s="23">
        <v>27670</v>
      </c>
      <c r="I664" s="23" t="s">
        <v>698</v>
      </c>
      <c r="J664" s="23" t="s">
        <v>698</v>
      </c>
      <c r="K664" s="23" t="s">
        <v>34</v>
      </c>
    </row>
    <row r="665" spans="8:11" x14ac:dyDescent="0.25">
      <c r="H665" s="23">
        <v>14140</v>
      </c>
      <c r="I665" s="23" t="s">
        <v>699</v>
      </c>
      <c r="J665" s="23" t="s">
        <v>699</v>
      </c>
      <c r="K665" s="23" t="s">
        <v>56</v>
      </c>
    </row>
    <row r="666" spans="8:11" x14ac:dyDescent="0.25">
      <c r="H666" s="23">
        <v>14340</v>
      </c>
      <c r="I666" s="23" t="s">
        <v>700</v>
      </c>
      <c r="J666" s="23" t="s">
        <v>700</v>
      </c>
      <c r="K666" s="23" t="s">
        <v>40</v>
      </c>
    </row>
    <row r="667" spans="8:11" x14ac:dyDescent="0.25">
      <c r="H667" s="23">
        <v>76480</v>
      </c>
      <c r="I667" s="23" t="s">
        <v>701</v>
      </c>
      <c r="J667" s="23" t="s">
        <v>701</v>
      </c>
      <c r="K667" s="23" t="s">
        <v>43</v>
      </c>
    </row>
    <row r="668" spans="8:11" x14ac:dyDescent="0.25">
      <c r="H668" s="23">
        <v>27800</v>
      </c>
      <c r="I668" s="23" t="s">
        <v>702</v>
      </c>
      <c r="J668" s="23" t="s">
        <v>702</v>
      </c>
      <c r="K668" s="23" t="s">
        <v>56</v>
      </c>
    </row>
    <row r="669" spans="8:11" x14ac:dyDescent="0.25">
      <c r="H669" s="23">
        <v>14130</v>
      </c>
      <c r="I669" s="23" t="s">
        <v>703</v>
      </c>
      <c r="J669" s="23" t="s">
        <v>703</v>
      </c>
      <c r="K669" s="23" t="s">
        <v>34</v>
      </c>
    </row>
    <row r="670" spans="8:11" x14ac:dyDescent="0.25">
      <c r="H670" s="23">
        <v>27520</v>
      </c>
      <c r="I670" s="23" t="s">
        <v>704</v>
      </c>
      <c r="J670" s="23" t="s">
        <v>704</v>
      </c>
      <c r="K670" s="23" t="s">
        <v>56</v>
      </c>
    </row>
    <row r="671" spans="8:11" x14ac:dyDescent="0.25">
      <c r="H671" s="23">
        <v>27290</v>
      </c>
      <c r="I671" s="23" t="s">
        <v>705</v>
      </c>
      <c r="J671" s="23" t="s">
        <v>705</v>
      </c>
      <c r="K671" s="23" t="s">
        <v>40</v>
      </c>
    </row>
    <row r="672" spans="8:11" x14ac:dyDescent="0.25">
      <c r="H672" s="23">
        <v>76890</v>
      </c>
      <c r="I672" s="23" t="s">
        <v>706</v>
      </c>
      <c r="J672" s="23" t="s">
        <v>706</v>
      </c>
      <c r="K672" s="23" t="s">
        <v>43</v>
      </c>
    </row>
    <row r="673" spans="8:11" x14ac:dyDescent="0.25">
      <c r="H673" s="23">
        <v>27260</v>
      </c>
      <c r="I673" s="23" t="s">
        <v>707</v>
      </c>
      <c r="J673" s="23" t="s">
        <v>707</v>
      </c>
      <c r="K673" s="23" t="s">
        <v>34</v>
      </c>
    </row>
    <row r="674" spans="8:11" x14ac:dyDescent="0.25">
      <c r="H674" s="23">
        <v>14290</v>
      </c>
      <c r="I674" s="23" t="s">
        <v>708</v>
      </c>
      <c r="J674" s="23" t="s">
        <v>708</v>
      </c>
      <c r="K674" s="23" t="s">
        <v>34</v>
      </c>
    </row>
    <row r="675" spans="8:11" x14ac:dyDescent="0.25">
      <c r="H675" s="23">
        <v>76113</v>
      </c>
      <c r="I675" s="23" t="s">
        <v>709</v>
      </c>
      <c r="J675" s="23" t="s">
        <v>709</v>
      </c>
      <c r="K675" s="23" t="s">
        <v>34</v>
      </c>
    </row>
    <row r="676" spans="8:11" x14ac:dyDescent="0.25">
      <c r="H676" s="23">
        <v>27800</v>
      </c>
      <c r="I676" s="23" t="s">
        <v>710</v>
      </c>
      <c r="J676" s="23" t="s">
        <v>710</v>
      </c>
      <c r="K676" s="23" t="s">
        <v>38</v>
      </c>
    </row>
    <row r="677" spans="8:11" x14ac:dyDescent="0.25">
      <c r="H677" s="23">
        <v>27370</v>
      </c>
      <c r="I677" s="23" t="s">
        <v>711</v>
      </c>
      <c r="J677" s="23" t="s">
        <v>711</v>
      </c>
      <c r="K677" s="23" t="s">
        <v>38</v>
      </c>
    </row>
    <row r="678" spans="8:11" x14ac:dyDescent="0.25">
      <c r="H678" s="23">
        <v>14100</v>
      </c>
      <c r="I678" s="23" t="s">
        <v>712</v>
      </c>
      <c r="J678" s="23" t="s">
        <v>712</v>
      </c>
      <c r="K678" s="23" t="s">
        <v>40</v>
      </c>
    </row>
    <row r="679" spans="8:11" x14ac:dyDescent="0.25">
      <c r="H679" s="23">
        <v>27450</v>
      </c>
      <c r="I679" s="23" t="s">
        <v>712</v>
      </c>
      <c r="J679" s="23" t="s">
        <v>712</v>
      </c>
      <c r="K679" s="23" t="s">
        <v>38</v>
      </c>
    </row>
    <row r="680" spans="8:11" x14ac:dyDescent="0.25">
      <c r="H680" s="23">
        <v>76480</v>
      </c>
      <c r="I680" s="23" t="s">
        <v>713</v>
      </c>
      <c r="J680" s="23" t="s">
        <v>713</v>
      </c>
      <c r="K680" s="23" t="s">
        <v>36</v>
      </c>
    </row>
    <row r="681" spans="8:11" x14ac:dyDescent="0.25">
      <c r="H681" s="23">
        <v>27370</v>
      </c>
      <c r="I681" s="23" t="s">
        <v>714</v>
      </c>
      <c r="J681" s="23" t="s">
        <v>714</v>
      </c>
      <c r="K681" s="23" t="s">
        <v>40</v>
      </c>
    </row>
    <row r="682" spans="8:11" x14ac:dyDescent="0.25">
      <c r="H682" s="23">
        <v>27330</v>
      </c>
      <c r="I682" s="23" t="s">
        <v>715</v>
      </c>
      <c r="J682" s="23" t="s">
        <v>715</v>
      </c>
      <c r="K682" s="23" t="s">
        <v>56</v>
      </c>
    </row>
    <row r="683" spans="8:11" x14ac:dyDescent="0.25">
      <c r="H683" s="23">
        <v>27430</v>
      </c>
      <c r="I683" s="23" t="s">
        <v>716</v>
      </c>
      <c r="J683" s="23" t="s">
        <v>716</v>
      </c>
      <c r="K683" s="23" t="s">
        <v>43</v>
      </c>
    </row>
    <row r="684" spans="8:11" x14ac:dyDescent="0.25">
      <c r="H684" s="23">
        <v>60850</v>
      </c>
      <c r="I684" s="23" t="s">
        <v>717</v>
      </c>
      <c r="J684" s="23" t="s">
        <v>717</v>
      </c>
      <c r="K684" s="23" t="s">
        <v>104</v>
      </c>
    </row>
    <row r="685" spans="8:11" x14ac:dyDescent="0.25">
      <c r="H685" s="23">
        <v>76640</v>
      </c>
      <c r="I685" s="23" t="s">
        <v>718</v>
      </c>
      <c r="J685" s="23" t="s">
        <v>718</v>
      </c>
      <c r="K685" s="23" t="s">
        <v>56</v>
      </c>
    </row>
    <row r="686" spans="8:11" x14ac:dyDescent="0.25">
      <c r="H686" s="23">
        <v>76320</v>
      </c>
      <c r="I686" s="23" t="s">
        <v>719</v>
      </c>
      <c r="J686" s="23" t="s">
        <v>719</v>
      </c>
      <c r="K686" s="23" t="s">
        <v>34</v>
      </c>
    </row>
    <row r="687" spans="8:11" x14ac:dyDescent="0.25">
      <c r="H687" s="23">
        <v>27270</v>
      </c>
      <c r="I687" s="23" t="s">
        <v>720</v>
      </c>
      <c r="J687" s="23" t="s">
        <v>720</v>
      </c>
      <c r="K687" s="23" t="s">
        <v>34</v>
      </c>
    </row>
    <row r="688" spans="8:11" x14ac:dyDescent="0.25">
      <c r="H688" s="23">
        <v>27180</v>
      </c>
      <c r="I688" s="23" t="s">
        <v>721</v>
      </c>
      <c r="J688" s="23" t="s">
        <v>721</v>
      </c>
      <c r="K688" s="23" t="s">
        <v>43</v>
      </c>
    </row>
    <row r="689" spans="8:11" x14ac:dyDescent="0.25">
      <c r="H689" s="23">
        <v>27560</v>
      </c>
      <c r="I689" s="23" t="s">
        <v>722</v>
      </c>
      <c r="J689" s="23" t="s">
        <v>722</v>
      </c>
      <c r="K689" s="23" t="s">
        <v>38</v>
      </c>
    </row>
    <row r="690" spans="8:11" x14ac:dyDescent="0.25">
      <c r="H690" s="23">
        <v>61300</v>
      </c>
      <c r="I690" s="23" t="s">
        <v>723</v>
      </c>
      <c r="J690" s="23" t="s">
        <v>723</v>
      </c>
      <c r="K690" s="23" t="s">
        <v>104</v>
      </c>
    </row>
    <row r="691" spans="8:11" x14ac:dyDescent="0.25">
      <c r="H691" s="23">
        <v>27500</v>
      </c>
      <c r="I691" s="23" t="s">
        <v>724</v>
      </c>
      <c r="J691" s="23" t="s">
        <v>724</v>
      </c>
      <c r="K691" s="23" t="s">
        <v>38</v>
      </c>
    </row>
    <row r="692" spans="8:11" x14ac:dyDescent="0.25">
      <c r="H692" s="23">
        <v>27680</v>
      </c>
      <c r="I692" s="23" t="s">
        <v>725</v>
      </c>
      <c r="J692" s="23" t="s">
        <v>725</v>
      </c>
      <c r="K692" s="23" t="s">
        <v>50</v>
      </c>
    </row>
    <row r="693" spans="8:11" x14ac:dyDescent="0.25">
      <c r="H693" s="23">
        <v>76450</v>
      </c>
      <c r="I693" s="23" t="s">
        <v>726</v>
      </c>
      <c r="J693" s="23" t="s">
        <v>726</v>
      </c>
      <c r="K693" s="23" t="s">
        <v>56</v>
      </c>
    </row>
    <row r="694" spans="8:11" x14ac:dyDescent="0.25">
      <c r="H694" s="23">
        <v>27300</v>
      </c>
      <c r="I694" s="23" t="s">
        <v>727</v>
      </c>
      <c r="J694" s="23" t="s">
        <v>727</v>
      </c>
      <c r="K694" s="23" t="s">
        <v>43</v>
      </c>
    </row>
    <row r="695" spans="8:11" x14ac:dyDescent="0.25">
      <c r="H695" s="23">
        <v>27800</v>
      </c>
      <c r="I695" s="23" t="s">
        <v>728</v>
      </c>
      <c r="J695" s="23" t="s">
        <v>728</v>
      </c>
      <c r="K695" s="23" t="s">
        <v>34</v>
      </c>
    </row>
    <row r="696" spans="8:11" x14ac:dyDescent="0.25">
      <c r="H696" s="23">
        <v>27930</v>
      </c>
      <c r="I696" s="23" t="s">
        <v>729</v>
      </c>
      <c r="J696" s="23" t="s">
        <v>729</v>
      </c>
      <c r="K696" s="23" t="s">
        <v>34</v>
      </c>
    </row>
    <row r="697" spans="8:11" x14ac:dyDescent="0.25">
      <c r="H697" s="23">
        <v>27230</v>
      </c>
      <c r="I697" s="23" t="s">
        <v>730</v>
      </c>
      <c r="J697" s="23" t="s">
        <v>730</v>
      </c>
      <c r="K697" s="23" t="s">
        <v>43</v>
      </c>
    </row>
    <row r="698" spans="8:11" x14ac:dyDescent="0.25">
      <c r="H698" s="23">
        <v>76490</v>
      </c>
      <c r="I698" s="23" t="s">
        <v>731</v>
      </c>
      <c r="J698" s="23" t="s">
        <v>731</v>
      </c>
      <c r="K698" s="23" t="s">
        <v>34</v>
      </c>
    </row>
    <row r="699" spans="8:11" x14ac:dyDescent="0.25">
      <c r="H699" s="23">
        <v>76540</v>
      </c>
      <c r="I699" s="23" t="s">
        <v>732</v>
      </c>
      <c r="J699" s="23" t="s">
        <v>732</v>
      </c>
      <c r="K699" s="23" t="s">
        <v>53</v>
      </c>
    </row>
    <row r="700" spans="8:11" x14ac:dyDescent="0.25">
      <c r="H700" s="23">
        <v>76450</v>
      </c>
      <c r="I700" s="23" t="s">
        <v>733</v>
      </c>
      <c r="J700" s="23" t="s">
        <v>733</v>
      </c>
      <c r="K700" s="23" t="s">
        <v>43</v>
      </c>
    </row>
    <row r="701" spans="8:11" x14ac:dyDescent="0.25">
      <c r="H701" s="23">
        <v>27930</v>
      </c>
      <c r="I701" s="23" t="s">
        <v>734</v>
      </c>
      <c r="J701" s="23" t="s">
        <v>734</v>
      </c>
      <c r="K701" s="23" t="s">
        <v>43</v>
      </c>
    </row>
    <row r="702" spans="8:11" x14ac:dyDescent="0.25">
      <c r="H702" s="23">
        <v>76760</v>
      </c>
      <c r="I702" s="23" t="s">
        <v>735</v>
      </c>
      <c r="J702" s="23" t="s">
        <v>735</v>
      </c>
      <c r="K702" s="23" t="s">
        <v>43</v>
      </c>
    </row>
    <row r="703" spans="8:11" x14ac:dyDescent="0.25">
      <c r="H703" s="23">
        <v>27150</v>
      </c>
      <c r="I703" s="23" t="s">
        <v>736</v>
      </c>
      <c r="J703" s="23" t="s">
        <v>736</v>
      </c>
      <c r="K703" s="23" t="s">
        <v>40</v>
      </c>
    </row>
    <row r="704" spans="8:11" x14ac:dyDescent="0.25">
      <c r="H704" s="23">
        <v>27190</v>
      </c>
      <c r="I704" s="23" t="s">
        <v>737</v>
      </c>
      <c r="J704" s="23" t="s">
        <v>737</v>
      </c>
      <c r="K704" s="23" t="s">
        <v>56</v>
      </c>
    </row>
    <row r="705" spans="8:11" x14ac:dyDescent="0.25">
      <c r="H705" s="23">
        <v>27500</v>
      </c>
      <c r="I705" s="23" t="s">
        <v>738</v>
      </c>
      <c r="J705" s="23" t="s">
        <v>738</v>
      </c>
      <c r="K705" s="23" t="s">
        <v>38</v>
      </c>
    </row>
    <row r="706" spans="8:11" x14ac:dyDescent="0.25">
      <c r="H706" s="23">
        <v>27220</v>
      </c>
      <c r="I706" s="23" t="s">
        <v>739</v>
      </c>
      <c r="J706" s="23" t="s">
        <v>739</v>
      </c>
      <c r="K706" s="23" t="s">
        <v>34</v>
      </c>
    </row>
    <row r="707" spans="8:11" x14ac:dyDescent="0.25">
      <c r="H707" s="23">
        <v>27470</v>
      </c>
      <c r="I707" s="23" t="s">
        <v>740</v>
      </c>
      <c r="J707" s="23" t="s">
        <v>740</v>
      </c>
      <c r="K707" s="23" t="s">
        <v>53</v>
      </c>
    </row>
    <row r="708" spans="8:11" x14ac:dyDescent="0.25">
      <c r="H708" s="23">
        <v>76116</v>
      </c>
      <c r="I708" s="23" t="s">
        <v>741</v>
      </c>
      <c r="J708" s="23" t="s">
        <v>741</v>
      </c>
      <c r="K708" s="23" t="s">
        <v>34</v>
      </c>
    </row>
    <row r="709" spans="8:11" x14ac:dyDescent="0.25">
      <c r="H709" s="23">
        <v>76690</v>
      </c>
      <c r="I709" s="23" t="s">
        <v>742</v>
      </c>
      <c r="J709" s="23" t="s">
        <v>742</v>
      </c>
      <c r="K709" s="23" t="s">
        <v>43</v>
      </c>
    </row>
    <row r="710" spans="8:11" x14ac:dyDescent="0.25">
      <c r="H710" s="23">
        <v>28260</v>
      </c>
      <c r="I710" s="23" t="s">
        <v>743</v>
      </c>
      <c r="J710" s="23" t="s">
        <v>743</v>
      </c>
      <c r="K710" s="23" t="s">
        <v>50</v>
      </c>
    </row>
    <row r="711" spans="8:11" x14ac:dyDescent="0.25">
      <c r="H711" s="23">
        <v>76540</v>
      </c>
      <c r="I711" s="23" t="s">
        <v>744</v>
      </c>
      <c r="J711" s="23" t="s">
        <v>744</v>
      </c>
      <c r="K711" s="23" t="s">
        <v>53</v>
      </c>
    </row>
    <row r="712" spans="8:11" x14ac:dyDescent="0.25">
      <c r="H712" s="23">
        <v>76300</v>
      </c>
      <c r="I712" s="23" t="s">
        <v>745</v>
      </c>
      <c r="J712" s="23" t="s">
        <v>745</v>
      </c>
      <c r="K712" s="23" t="s">
        <v>36</v>
      </c>
    </row>
    <row r="713" spans="8:11" x14ac:dyDescent="0.25">
      <c r="H713" s="23">
        <v>76410</v>
      </c>
      <c r="I713" s="23" t="s">
        <v>746</v>
      </c>
      <c r="J713" s="23" t="s">
        <v>746</v>
      </c>
      <c r="K713" s="23" t="s">
        <v>43</v>
      </c>
    </row>
    <row r="714" spans="8:11" x14ac:dyDescent="0.25">
      <c r="H714" s="23">
        <v>27400</v>
      </c>
      <c r="I714" s="23" t="s">
        <v>747</v>
      </c>
      <c r="J714" s="23" t="s">
        <v>747</v>
      </c>
      <c r="K714" s="23" t="s">
        <v>34</v>
      </c>
    </row>
    <row r="715" spans="8:11" x14ac:dyDescent="0.25">
      <c r="H715" s="23">
        <v>27400</v>
      </c>
      <c r="I715" s="23" t="s">
        <v>748</v>
      </c>
      <c r="J715" s="23" t="s">
        <v>748</v>
      </c>
      <c r="K715" s="23" t="s">
        <v>34</v>
      </c>
    </row>
    <row r="716" spans="8:11" x14ac:dyDescent="0.25">
      <c r="H716" s="23">
        <v>27240</v>
      </c>
      <c r="I716" s="23" t="s">
        <v>749</v>
      </c>
      <c r="J716" s="23" t="s">
        <v>749</v>
      </c>
      <c r="K716" s="23" t="s">
        <v>34</v>
      </c>
    </row>
    <row r="717" spans="8:11" x14ac:dyDescent="0.25">
      <c r="H717" s="23">
        <v>27520</v>
      </c>
      <c r="I717" s="23" t="s">
        <v>750</v>
      </c>
      <c r="J717" s="23" t="s">
        <v>750</v>
      </c>
      <c r="K717" s="23" t="s">
        <v>56</v>
      </c>
    </row>
    <row r="718" spans="8:11" x14ac:dyDescent="0.25">
      <c r="H718" s="23">
        <v>76540</v>
      </c>
      <c r="I718" s="23" t="s">
        <v>751</v>
      </c>
      <c r="J718" s="23" t="s">
        <v>751</v>
      </c>
      <c r="K718" s="23" t="s">
        <v>104</v>
      </c>
    </row>
    <row r="719" spans="8:11" x14ac:dyDescent="0.25">
      <c r="H719" s="23">
        <v>27330</v>
      </c>
      <c r="I719" s="23" t="s">
        <v>752</v>
      </c>
      <c r="J719" s="23" t="s">
        <v>752</v>
      </c>
      <c r="K719" s="23" t="s">
        <v>56</v>
      </c>
    </row>
    <row r="720" spans="8:11" x14ac:dyDescent="0.25">
      <c r="H720" s="23">
        <v>27800</v>
      </c>
      <c r="I720" s="23" t="s">
        <v>753</v>
      </c>
      <c r="J720" s="23" t="s">
        <v>753</v>
      </c>
      <c r="K720" s="23" t="s">
        <v>40</v>
      </c>
    </row>
    <row r="721" spans="8:11" x14ac:dyDescent="0.25">
      <c r="H721" s="23">
        <v>27240</v>
      </c>
      <c r="I721" s="23" t="s">
        <v>754</v>
      </c>
      <c r="J721" s="23" t="s">
        <v>754</v>
      </c>
      <c r="K721" s="23" t="s">
        <v>34</v>
      </c>
    </row>
    <row r="722" spans="8:11" x14ac:dyDescent="0.25">
      <c r="H722" s="23">
        <v>27520</v>
      </c>
      <c r="I722" s="23" t="s">
        <v>755</v>
      </c>
      <c r="J722" s="23" t="s">
        <v>755</v>
      </c>
      <c r="K722" s="23" t="s">
        <v>56</v>
      </c>
    </row>
    <row r="723" spans="8:11" x14ac:dyDescent="0.25">
      <c r="H723" s="23">
        <v>27170</v>
      </c>
      <c r="I723" s="23" t="s">
        <v>756</v>
      </c>
      <c r="J723" s="23" t="s">
        <v>756</v>
      </c>
      <c r="K723" s="23" t="s">
        <v>40</v>
      </c>
    </row>
    <row r="724" spans="8:11" x14ac:dyDescent="0.25">
      <c r="H724" s="23">
        <v>27570</v>
      </c>
      <c r="I724" s="23" t="s">
        <v>757</v>
      </c>
      <c r="J724" s="23" t="s">
        <v>757</v>
      </c>
      <c r="K724" s="23" t="s">
        <v>50</v>
      </c>
    </row>
    <row r="725" spans="8:11" x14ac:dyDescent="0.25">
      <c r="H725" s="23">
        <v>27500</v>
      </c>
      <c r="I725" s="23" t="s">
        <v>758</v>
      </c>
      <c r="J725" s="23" t="s">
        <v>758</v>
      </c>
      <c r="K725" s="23" t="s">
        <v>50</v>
      </c>
    </row>
    <row r="726" spans="8:11" x14ac:dyDescent="0.25">
      <c r="H726" s="23">
        <v>27700</v>
      </c>
      <c r="I726" s="23" t="s">
        <v>759</v>
      </c>
      <c r="J726" s="23" t="s">
        <v>759</v>
      </c>
      <c r="K726" s="23" t="s">
        <v>34</v>
      </c>
    </row>
    <row r="727" spans="8:11" x14ac:dyDescent="0.25">
      <c r="H727" s="23">
        <v>27340</v>
      </c>
      <c r="I727" s="23" t="s">
        <v>760</v>
      </c>
      <c r="J727" s="23" t="s">
        <v>760</v>
      </c>
      <c r="K727" s="23" t="s">
        <v>43</v>
      </c>
    </row>
    <row r="728" spans="8:11" x14ac:dyDescent="0.25">
      <c r="H728" s="23">
        <v>76890</v>
      </c>
      <c r="I728" s="23" t="s">
        <v>761</v>
      </c>
      <c r="J728" s="23" t="s">
        <v>761</v>
      </c>
      <c r="K728" s="23" t="s">
        <v>36</v>
      </c>
    </row>
    <row r="729" spans="8:11" x14ac:dyDescent="0.25">
      <c r="H729" s="23">
        <v>27440</v>
      </c>
      <c r="I729" s="23" t="s">
        <v>762</v>
      </c>
      <c r="J729" s="23" t="s">
        <v>762</v>
      </c>
      <c r="K729" s="23" t="s">
        <v>38</v>
      </c>
    </row>
    <row r="730" spans="8:11" x14ac:dyDescent="0.25">
      <c r="H730" s="23">
        <v>76190</v>
      </c>
      <c r="I730" s="23" t="s">
        <v>763</v>
      </c>
      <c r="J730" s="23" t="s">
        <v>763</v>
      </c>
      <c r="K730" s="23" t="s">
        <v>34</v>
      </c>
    </row>
    <row r="731" spans="8:11" x14ac:dyDescent="0.25">
      <c r="H731" s="23">
        <v>27180</v>
      </c>
      <c r="I731" s="23" t="s">
        <v>764</v>
      </c>
      <c r="J731" s="23" t="s">
        <v>764</v>
      </c>
      <c r="K731" s="23" t="s">
        <v>38</v>
      </c>
    </row>
    <row r="732" spans="8:11" x14ac:dyDescent="0.25">
      <c r="H732" s="23">
        <v>27100</v>
      </c>
      <c r="I732" s="23" t="s">
        <v>765</v>
      </c>
      <c r="J732" s="23" t="s">
        <v>765</v>
      </c>
      <c r="K732" s="23" t="s">
        <v>36</v>
      </c>
    </row>
    <row r="733" spans="8:11" x14ac:dyDescent="0.25">
      <c r="H733" s="23">
        <v>27930</v>
      </c>
      <c r="I733" s="23" t="s">
        <v>766</v>
      </c>
      <c r="J733" s="23" t="s">
        <v>766</v>
      </c>
      <c r="K733" s="23" t="s">
        <v>34</v>
      </c>
    </row>
    <row r="734" spans="8:11" x14ac:dyDescent="0.25">
      <c r="H734" s="23">
        <v>27370</v>
      </c>
      <c r="I734" s="23" t="s">
        <v>767</v>
      </c>
      <c r="J734" s="23" t="s">
        <v>767</v>
      </c>
      <c r="K734" s="23" t="s">
        <v>40</v>
      </c>
    </row>
    <row r="735" spans="8:11" x14ac:dyDescent="0.25">
      <c r="H735" s="23">
        <v>76410</v>
      </c>
      <c r="I735" s="23" t="s">
        <v>768</v>
      </c>
      <c r="J735" s="23" t="s">
        <v>768</v>
      </c>
      <c r="K735" s="23" t="s">
        <v>43</v>
      </c>
    </row>
    <row r="736" spans="8:11" x14ac:dyDescent="0.25">
      <c r="H736" s="23">
        <v>27500</v>
      </c>
      <c r="I736" s="23" t="s">
        <v>769</v>
      </c>
      <c r="J736" s="23" t="s">
        <v>769</v>
      </c>
      <c r="K736" s="23" t="s">
        <v>40</v>
      </c>
    </row>
    <row r="737" spans="8:11" x14ac:dyDescent="0.25">
      <c r="H737" s="23">
        <v>27290</v>
      </c>
      <c r="I737" s="23" t="s">
        <v>770</v>
      </c>
      <c r="J737" s="23" t="s">
        <v>770</v>
      </c>
      <c r="K737" s="23" t="s">
        <v>50</v>
      </c>
    </row>
    <row r="738" spans="8:11" x14ac:dyDescent="0.25">
      <c r="H738" s="23">
        <v>27500</v>
      </c>
      <c r="I738" s="23" t="s">
        <v>771</v>
      </c>
      <c r="J738" s="23" t="s">
        <v>771</v>
      </c>
      <c r="K738" s="23" t="s">
        <v>40</v>
      </c>
    </row>
    <row r="739" spans="8:11" x14ac:dyDescent="0.25">
      <c r="H739" s="23">
        <v>76210</v>
      </c>
      <c r="I739" s="23" t="s">
        <v>772</v>
      </c>
      <c r="J739" s="23" t="s">
        <v>772</v>
      </c>
      <c r="K739" s="23" t="s">
        <v>40</v>
      </c>
    </row>
    <row r="740" spans="8:11" x14ac:dyDescent="0.25">
      <c r="H740" s="23">
        <v>27680</v>
      </c>
      <c r="I740" s="23" t="s">
        <v>773</v>
      </c>
      <c r="J740" s="23" t="s">
        <v>773</v>
      </c>
      <c r="K740" s="23" t="s">
        <v>50</v>
      </c>
    </row>
    <row r="741" spans="8:11" x14ac:dyDescent="0.25">
      <c r="H741" s="23">
        <v>27300</v>
      </c>
      <c r="I741" s="23" t="s">
        <v>774</v>
      </c>
      <c r="J741" s="23" t="s">
        <v>774</v>
      </c>
      <c r="K741" s="23" t="s">
        <v>34</v>
      </c>
    </row>
    <row r="742" spans="8:11" x14ac:dyDescent="0.25">
      <c r="H742" s="23">
        <v>76380</v>
      </c>
      <c r="I742" s="23" t="s">
        <v>775</v>
      </c>
      <c r="J742" s="23" t="s">
        <v>775</v>
      </c>
      <c r="K742" s="23" t="s">
        <v>43</v>
      </c>
    </row>
    <row r="743" spans="8:11" x14ac:dyDescent="0.25">
      <c r="H743" s="23">
        <v>27100</v>
      </c>
      <c r="I743" s="23" t="s">
        <v>776</v>
      </c>
      <c r="J743" s="23" t="s">
        <v>776</v>
      </c>
      <c r="K743" s="23" t="s">
        <v>36</v>
      </c>
    </row>
    <row r="744" spans="8:11" x14ac:dyDescent="0.25">
      <c r="H744" s="23">
        <v>76890</v>
      </c>
      <c r="I744" s="23" t="s">
        <v>777</v>
      </c>
      <c r="J744" s="23" t="s">
        <v>777</v>
      </c>
      <c r="K744" s="23" t="s">
        <v>34</v>
      </c>
    </row>
    <row r="745" spans="8:11" x14ac:dyDescent="0.25">
      <c r="H745" s="23">
        <v>27350</v>
      </c>
      <c r="I745" s="23" t="s">
        <v>778</v>
      </c>
      <c r="J745" s="23" t="s">
        <v>778</v>
      </c>
      <c r="K745" s="23" t="s">
        <v>56</v>
      </c>
    </row>
    <row r="746" spans="8:11" x14ac:dyDescent="0.25">
      <c r="H746" s="23">
        <v>76190</v>
      </c>
      <c r="I746" s="23" t="s">
        <v>779</v>
      </c>
      <c r="J746" s="23" t="s">
        <v>779</v>
      </c>
      <c r="K746" s="23" t="s">
        <v>40</v>
      </c>
    </row>
    <row r="747" spans="8:11" x14ac:dyDescent="0.25">
      <c r="H747" s="23">
        <v>27380</v>
      </c>
      <c r="I747" s="23" t="s">
        <v>780</v>
      </c>
      <c r="J747" s="23" t="s">
        <v>780</v>
      </c>
      <c r="K747" s="23" t="s">
        <v>34</v>
      </c>
    </row>
    <row r="748" spans="8:11" x14ac:dyDescent="0.25">
      <c r="H748" s="23">
        <v>27210</v>
      </c>
      <c r="I748" s="23" t="s">
        <v>781</v>
      </c>
      <c r="J748" s="23" t="s">
        <v>781</v>
      </c>
      <c r="K748" s="23" t="s">
        <v>38</v>
      </c>
    </row>
    <row r="749" spans="8:11" x14ac:dyDescent="0.25">
      <c r="H749" s="23">
        <v>76890</v>
      </c>
      <c r="I749" s="23" t="s">
        <v>782</v>
      </c>
      <c r="J749" s="23" t="s">
        <v>782</v>
      </c>
      <c r="K749" s="23" t="s">
        <v>43</v>
      </c>
    </row>
    <row r="750" spans="8:11" x14ac:dyDescent="0.25">
      <c r="H750" s="23">
        <v>27910</v>
      </c>
      <c r="I750" s="23" t="s">
        <v>783</v>
      </c>
      <c r="J750" s="23" t="s">
        <v>783</v>
      </c>
      <c r="K750" s="23" t="s">
        <v>38</v>
      </c>
    </row>
    <row r="751" spans="8:11" x14ac:dyDescent="0.25">
      <c r="H751" s="23">
        <v>27430</v>
      </c>
      <c r="I751" s="23" t="s">
        <v>784</v>
      </c>
      <c r="J751" s="23" t="s">
        <v>784</v>
      </c>
      <c r="K751" s="23" t="s">
        <v>43</v>
      </c>
    </row>
    <row r="752" spans="8:11" x14ac:dyDescent="0.25">
      <c r="H752" s="23">
        <v>76940</v>
      </c>
      <c r="I752" s="23" t="s">
        <v>785</v>
      </c>
      <c r="J752" s="23" t="s">
        <v>785</v>
      </c>
      <c r="K752" s="23" t="s">
        <v>34</v>
      </c>
    </row>
    <row r="753" spans="8:11" x14ac:dyDescent="0.25">
      <c r="H753" s="23">
        <v>27120</v>
      </c>
      <c r="I753" s="23" t="s">
        <v>786</v>
      </c>
      <c r="J753" s="23" t="s">
        <v>786</v>
      </c>
      <c r="K753" s="23" t="s">
        <v>34</v>
      </c>
    </row>
    <row r="754" spans="8:11" x14ac:dyDescent="0.25">
      <c r="H754" s="23">
        <v>76190</v>
      </c>
      <c r="I754" s="23" t="s">
        <v>787</v>
      </c>
      <c r="J754" s="23" t="s">
        <v>787</v>
      </c>
      <c r="K754" s="23" t="s">
        <v>38</v>
      </c>
    </row>
    <row r="755" spans="8:11" x14ac:dyDescent="0.25">
      <c r="H755" s="23">
        <v>76560</v>
      </c>
      <c r="I755" s="23" t="s">
        <v>788</v>
      </c>
      <c r="J755" s="23" t="s">
        <v>788</v>
      </c>
      <c r="K755" s="23" t="s">
        <v>56</v>
      </c>
    </row>
    <row r="756" spans="8:11" x14ac:dyDescent="0.25">
      <c r="H756" s="23">
        <v>27940</v>
      </c>
      <c r="I756" s="23" t="s">
        <v>789</v>
      </c>
      <c r="J756" s="23" t="s">
        <v>789</v>
      </c>
      <c r="K756" s="23" t="s">
        <v>34</v>
      </c>
    </row>
    <row r="757" spans="8:11" x14ac:dyDescent="0.25">
      <c r="H757" s="23">
        <v>27110</v>
      </c>
      <c r="I757" s="23" t="s">
        <v>790</v>
      </c>
      <c r="J757" s="23" t="s">
        <v>790</v>
      </c>
      <c r="K757" s="23" t="s">
        <v>38</v>
      </c>
    </row>
    <row r="758" spans="8:11" x14ac:dyDescent="0.25">
      <c r="H758" s="23">
        <v>27130</v>
      </c>
      <c r="I758" s="23" t="s">
        <v>791</v>
      </c>
      <c r="J758" s="23" t="s">
        <v>791</v>
      </c>
      <c r="K758" s="23" t="s">
        <v>53</v>
      </c>
    </row>
    <row r="759" spans="8:11" x14ac:dyDescent="0.25">
      <c r="H759" s="23">
        <v>78480</v>
      </c>
      <c r="I759" s="23" t="s">
        <v>792</v>
      </c>
      <c r="J759" s="23" t="s">
        <v>792</v>
      </c>
      <c r="K759" s="23" t="s">
        <v>104</v>
      </c>
    </row>
    <row r="760" spans="8:11" x14ac:dyDescent="0.25">
      <c r="H760" s="23">
        <v>27390</v>
      </c>
      <c r="I760" s="23" t="s">
        <v>793</v>
      </c>
      <c r="J760" s="23" t="s">
        <v>793</v>
      </c>
      <c r="K760" s="23" t="s">
        <v>38</v>
      </c>
    </row>
    <row r="761" spans="8:11" x14ac:dyDescent="0.25">
      <c r="H761" s="23">
        <v>27700</v>
      </c>
      <c r="I761" s="23" t="s">
        <v>794</v>
      </c>
      <c r="J761" s="23" t="s">
        <v>794</v>
      </c>
      <c r="K761" s="23" t="s">
        <v>38</v>
      </c>
    </row>
    <row r="762" spans="8:11" x14ac:dyDescent="0.25">
      <c r="H762" s="23">
        <v>76760</v>
      </c>
      <c r="I762" s="23" t="s">
        <v>795</v>
      </c>
      <c r="J762" s="23" t="s">
        <v>795</v>
      </c>
      <c r="K762" s="23" t="s">
        <v>43</v>
      </c>
    </row>
    <row r="763" spans="8:11" x14ac:dyDescent="0.25">
      <c r="H763" s="23">
        <v>27680</v>
      </c>
      <c r="I763" s="23" t="s">
        <v>796</v>
      </c>
      <c r="J763" s="23" t="s">
        <v>796</v>
      </c>
      <c r="K763" s="23" t="s">
        <v>50</v>
      </c>
    </row>
    <row r="764" spans="8:11" x14ac:dyDescent="0.25">
      <c r="H764" s="23">
        <v>27600</v>
      </c>
      <c r="I764" s="23" t="s">
        <v>797</v>
      </c>
      <c r="J764" s="23" t="s">
        <v>797</v>
      </c>
      <c r="K764" s="23" t="s">
        <v>34</v>
      </c>
    </row>
    <row r="765" spans="8:11" x14ac:dyDescent="0.25">
      <c r="H765" s="23">
        <v>27240</v>
      </c>
      <c r="I765" s="23" t="s">
        <v>798</v>
      </c>
      <c r="J765" s="23" t="s">
        <v>798</v>
      </c>
      <c r="K765" s="23" t="s">
        <v>34</v>
      </c>
    </row>
    <row r="766" spans="8:11" x14ac:dyDescent="0.25">
      <c r="H766" s="23">
        <v>76360</v>
      </c>
      <c r="I766" s="23" t="s">
        <v>799</v>
      </c>
      <c r="J766" s="23" t="s">
        <v>799</v>
      </c>
      <c r="K766" s="23" t="s">
        <v>36</v>
      </c>
    </row>
    <row r="767" spans="8:11" x14ac:dyDescent="0.25">
      <c r="H767" s="23">
        <v>27110</v>
      </c>
      <c r="I767" s="23" t="s">
        <v>800</v>
      </c>
      <c r="J767" s="23" t="s">
        <v>800</v>
      </c>
      <c r="K767" s="23" t="s">
        <v>38</v>
      </c>
    </row>
    <row r="768" spans="8:11" x14ac:dyDescent="0.25">
      <c r="H768" s="23">
        <v>27110</v>
      </c>
      <c r="I768" s="23" t="s">
        <v>801</v>
      </c>
      <c r="J768" s="23" t="s">
        <v>801</v>
      </c>
      <c r="K768" s="23" t="s">
        <v>56</v>
      </c>
    </row>
    <row r="769" spans="8:11" x14ac:dyDescent="0.25">
      <c r="H769" s="23">
        <v>27400</v>
      </c>
      <c r="I769" s="23" t="s">
        <v>802</v>
      </c>
      <c r="J769" s="23" t="s">
        <v>802</v>
      </c>
      <c r="K769" s="23" t="s">
        <v>43</v>
      </c>
    </row>
    <row r="770" spans="8:11" x14ac:dyDescent="0.25">
      <c r="H770" s="23">
        <v>27110</v>
      </c>
      <c r="I770" s="23" t="s">
        <v>803</v>
      </c>
      <c r="J770" s="23" t="s">
        <v>803</v>
      </c>
      <c r="K770" s="23" t="s">
        <v>56</v>
      </c>
    </row>
    <row r="771" spans="8:11" x14ac:dyDescent="0.25">
      <c r="H771" s="23">
        <v>76450</v>
      </c>
      <c r="I771" s="23" t="s">
        <v>804</v>
      </c>
      <c r="J771" s="23" t="s">
        <v>804</v>
      </c>
      <c r="K771" s="23" t="s">
        <v>104</v>
      </c>
    </row>
    <row r="772" spans="8:11" x14ac:dyDescent="0.25">
      <c r="H772" s="23">
        <v>27520</v>
      </c>
      <c r="I772" s="23" t="s">
        <v>805</v>
      </c>
      <c r="J772" s="23" t="s">
        <v>805</v>
      </c>
      <c r="K772" s="23" t="s">
        <v>56</v>
      </c>
    </row>
    <row r="773" spans="8:11" x14ac:dyDescent="0.25">
      <c r="H773" s="23">
        <v>27370</v>
      </c>
      <c r="I773" s="23" t="s">
        <v>806</v>
      </c>
      <c r="J773" s="23" t="s">
        <v>806</v>
      </c>
      <c r="K773" s="23" t="s">
        <v>34</v>
      </c>
    </row>
    <row r="774" spans="8:11" x14ac:dyDescent="0.25">
      <c r="H774" s="23">
        <v>76480</v>
      </c>
      <c r="I774" s="23" t="s">
        <v>807</v>
      </c>
      <c r="J774" s="23" t="s">
        <v>807</v>
      </c>
      <c r="K774" s="23" t="s">
        <v>34</v>
      </c>
    </row>
    <row r="775" spans="8:11" x14ac:dyDescent="0.25">
      <c r="H775" s="23">
        <v>76760</v>
      </c>
      <c r="I775" s="23" t="s">
        <v>808</v>
      </c>
      <c r="J775" s="23" t="s">
        <v>808</v>
      </c>
      <c r="K775" s="23" t="s">
        <v>34</v>
      </c>
    </row>
    <row r="776" spans="8:11" x14ac:dyDescent="0.25">
      <c r="H776" s="23">
        <v>76520</v>
      </c>
      <c r="I776" s="23" t="s">
        <v>809</v>
      </c>
      <c r="J776" s="23" t="s">
        <v>809</v>
      </c>
      <c r="K776" s="23" t="s">
        <v>43</v>
      </c>
    </row>
    <row r="777" spans="8:11" x14ac:dyDescent="0.25">
      <c r="H777" s="23">
        <v>76560</v>
      </c>
      <c r="I777" s="23" t="s">
        <v>810</v>
      </c>
      <c r="J777" s="23" t="s">
        <v>810</v>
      </c>
      <c r="K777" s="23" t="s">
        <v>38</v>
      </c>
    </row>
    <row r="778" spans="8:11" x14ac:dyDescent="0.25">
      <c r="H778" s="23">
        <v>76190</v>
      </c>
      <c r="I778" s="23" t="s">
        <v>811</v>
      </c>
      <c r="J778" s="23" t="s">
        <v>811</v>
      </c>
      <c r="K778" s="23" t="s">
        <v>38</v>
      </c>
    </row>
    <row r="779" spans="8:11" x14ac:dyDescent="0.25">
      <c r="H779" s="23">
        <v>76530</v>
      </c>
      <c r="I779" s="23" t="s">
        <v>812</v>
      </c>
      <c r="J779" s="23" t="s">
        <v>812</v>
      </c>
      <c r="K779" s="23" t="s">
        <v>34</v>
      </c>
    </row>
  </sheetData>
  <mergeCells count="10">
    <mergeCell ref="A9:B9"/>
    <mergeCell ref="C9:E9"/>
    <mergeCell ref="A8:B8"/>
    <mergeCell ref="A7:B7"/>
    <mergeCell ref="A6:B6"/>
    <mergeCell ref="A4:B4"/>
    <mergeCell ref="C8:E8"/>
    <mergeCell ref="C7:E7"/>
    <mergeCell ref="C6:E6"/>
    <mergeCell ref="C4:E4"/>
  </mergeCells>
  <conditionalFormatting sqref="I11">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horizontalDpi="4294967293" r:id="rId1"/>
  <drawing r:id="rId2"/>
  <legacyDrawing r:id="rId3"/>
  <controls>
    <mc:AlternateContent xmlns:mc="http://schemas.openxmlformats.org/markup-compatibility/2006">
      <mc:Choice Requires="x14">
        <control shapeId="3075" r:id="rId4" name="CommandButton2">
          <controlPr defaultSize="0" autoLine="0" r:id="rId5">
            <anchor moveWithCells="1">
              <from>
                <xdr:col>0</xdr:col>
                <xdr:colOff>733425</xdr:colOff>
                <xdr:row>17</xdr:row>
                <xdr:rowOff>85725</xdr:rowOff>
              </from>
              <to>
                <xdr:col>3</xdr:col>
                <xdr:colOff>552450</xdr:colOff>
                <xdr:row>21</xdr:row>
                <xdr:rowOff>133350</xdr:rowOff>
              </to>
            </anchor>
          </controlPr>
        </control>
      </mc:Choice>
      <mc:Fallback>
        <control shapeId="3075" r:id="rId4" name="CommandButton2"/>
      </mc:Fallback>
    </mc:AlternateContent>
    <mc:AlternateContent xmlns:mc="http://schemas.openxmlformats.org/markup-compatibility/2006">
      <mc:Choice Requires="x14">
        <control shapeId="3074" r:id="rId6" name="CommandButton1">
          <controlPr defaultSize="0" autoLine="0" altText="Saisie produits_x000a_" r:id="rId7">
            <anchor moveWithCells="1">
              <from>
                <xdr:col>0</xdr:col>
                <xdr:colOff>733425</xdr:colOff>
                <xdr:row>11</xdr:row>
                <xdr:rowOff>171450</xdr:rowOff>
              </from>
              <to>
                <xdr:col>3</xdr:col>
                <xdr:colOff>552450</xdr:colOff>
                <xdr:row>16</xdr:row>
                <xdr:rowOff>28575</xdr:rowOff>
              </to>
            </anchor>
          </controlPr>
        </control>
      </mc:Choice>
      <mc:Fallback>
        <control shapeId="3074" r:id="rId6"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K21"/>
  <sheetViews>
    <sheetView workbookViewId="0">
      <selection activeCell="K22" sqref="K22"/>
    </sheetView>
  </sheetViews>
  <sheetFormatPr baseColWidth="10" defaultRowHeight="15" x14ac:dyDescent="0.25"/>
  <cols>
    <col min="1" max="1" width="24.42578125" bestFit="1" customWidth="1"/>
    <col min="5" max="5" width="5.7109375" bestFit="1" customWidth="1"/>
  </cols>
  <sheetData>
    <row r="1" spans="1:11" x14ac:dyDescent="0.25">
      <c r="A1" t="s">
        <v>17</v>
      </c>
      <c r="B1" t="s">
        <v>18</v>
      </c>
    </row>
    <row r="2" spans="1:11" x14ac:dyDescent="0.25">
      <c r="A2" t="s">
        <v>19</v>
      </c>
      <c r="B2">
        <v>116.3</v>
      </c>
      <c r="E2" t="b">
        <v>1</v>
      </c>
    </row>
    <row r="3" spans="1:11" x14ac:dyDescent="0.25">
      <c r="A3" t="s">
        <v>20</v>
      </c>
      <c r="B3">
        <v>118.1</v>
      </c>
      <c r="E3" t="b">
        <v>0</v>
      </c>
    </row>
    <row r="4" spans="1:11" x14ac:dyDescent="0.25">
      <c r="A4" t="s">
        <v>21</v>
      </c>
      <c r="B4">
        <v>122.1</v>
      </c>
      <c r="E4" t="b">
        <v>1</v>
      </c>
    </row>
    <row r="5" spans="1:11" x14ac:dyDescent="0.25">
      <c r="A5" t="s">
        <v>22</v>
      </c>
      <c r="B5">
        <v>123.1</v>
      </c>
      <c r="E5" t="b">
        <v>0</v>
      </c>
    </row>
    <row r="6" spans="1:11" x14ac:dyDescent="0.25">
      <c r="A6" t="s">
        <v>23</v>
      </c>
      <c r="B6">
        <v>127.1</v>
      </c>
      <c r="E6" t="b">
        <v>1</v>
      </c>
    </row>
    <row r="7" spans="1:11" x14ac:dyDescent="0.25">
      <c r="A7" t="s">
        <v>24</v>
      </c>
      <c r="B7">
        <v>123.1</v>
      </c>
      <c r="E7" t="b">
        <v>0</v>
      </c>
    </row>
    <row r="8" spans="1:11" x14ac:dyDescent="0.25">
      <c r="A8" t="s">
        <v>25</v>
      </c>
      <c r="B8">
        <v>124.3</v>
      </c>
      <c r="E8" t="b">
        <v>1</v>
      </c>
    </row>
    <row r="9" spans="1:11" x14ac:dyDescent="0.25">
      <c r="A9" t="s">
        <v>26</v>
      </c>
      <c r="B9">
        <v>127.3</v>
      </c>
      <c r="E9" t="b">
        <v>0</v>
      </c>
    </row>
    <row r="10" spans="1:11" x14ac:dyDescent="0.25">
      <c r="A10" t="s">
        <v>27</v>
      </c>
      <c r="B10">
        <v>130.30000000000001</v>
      </c>
      <c r="E10" t="b">
        <v>1</v>
      </c>
    </row>
    <row r="13" spans="1:11" x14ac:dyDescent="0.25">
      <c r="A13" t="s">
        <v>28</v>
      </c>
      <c r="B13">
        <v>10</v>
      </c>
      <c r="E13" t="b">
        <v>0</v>
      </c>
      <c r="H13" t="s">
        <v>21</v>
      </c>
      <c r="J13">
        <v>122.1</v>
      </c>
      <c r="K13">
        <v>132</v>
      </c>
    </row>
    <row r="14" spans="1:11" x14ac:dyDescent="0.25">
      <c r="H14" t="s">
        <v>22</v>
      </c>
      <c r="J14">
        <v>123.1</v>
      </c>
      <c r="K14">
        <v>133</v>
      </c>
    </row>
    <row r="15" spans="1:11" x14ac:dyDescent="0.25">
      <c r="H15" t="s">
        <v>23</v>
      </c>
      <c r="J15">
        <v>127.1</v>
      </c>
      <c r="K15">
        <v>137</v>
      </c>
    </row>
    <row r="16" spans="1:11" x14ac:dyDescent="0.25">
      <c r="H16" t="s">
        <v>25</v>
      </c>
      <c r="J16">
        <v>124.3</v>
      </c>
      <c r="K16">
        <v>134</v>
      </c>
    </row>
    <row r="17" spans="1:11" x14ac:dyDescent="0.25">
      <c r="H17" t="s">
        <v>26</v>
      </c>
      <c r="J17">
        <v>127.3</v>
      </c>
      <c r="K17">
        <v>137</v>
      </c>
    </row>
    <row r="18" spans="1:11" x14ac:dyDescent="0.25">
      <c r="E18">
        <v>6</v>
      </c>
      <c r="H18" t="s">
        <v>27</v>
      </c>
      <c r="J18">
        <v>130.30000000000001</v>
      </c>
      <c r="K18">
        <v>140</v>
      </c>
    </row>
    <row r="19" spans="1:11" x14ac:dyDescent="0.25">
      <c r="H19" t="s">
        <v>19</v>
      </c>
      <c r="J19">
        <v>116.3</v>
      </c>
      <c r="K19">
        <v>126</v>
      </c>
    </row>
    <row r="20" spans="1:11" x14ac:dyDescent="0.25">
      <c r="H20" t="s">
        <v>20</v>
      </c>
      <c r="J20">
        <v>118.1</v>
      </c>
      <c r="K20">
        <v>128</v>
      </c>
    </row>
    <row r="21" spans="1:11" x14ac:dyDescent="0.25">
      <c r="A21">
        <v>2</v>
      </c>
      <c r="H21" t="s">
        <v>24</v>
      </c>
      <c r="J21">
        <v>123.1</v>
      </c>
      <c r="K21">
        <v>133</v>
      </c>
    </row>
  </sheetData>
  <sortState ref="H13:J21">
    <sortCondition ref="H13:H21"/>
  </sortState>
  <pageMargins left="0.7" right="0.7" top="0.75" bottom="0.75" header="0.3" footer="0.3"/>
  <pageSetup paperSize="9" orientation="portrait" r:id="rId1"/>
  <drawing r:id="rId2"/>
  <legacyDrawing r:id="rId3"/>
  <controls>
    <mc:AlternateContent xmlns:mc="http://schemas.openxmlformats.org/markup-compatibility/2006">
      <mc:Choice Requires="x14">
        <control shapeId="2063" r:id="rId4" name="CommandButton2">
          <controlPr defaultSize="0" autoLine="0" r:id="rId5">
            <anchor moveWithCells="1">
              <from>
                <xdr:col>7</xdr:col>
                <xdr:colOff>9525</xdr:colOff>
                <xdr:row>5</xdr:row>
                <xdr:rowOff>19050</xdr:rowOff>
              </from>
              <to>
                <xdr:col>9</xdr:col>
                <xdr:colOff>38100</xdr:colOff>
                <xdr:row>9</xdr:row>
                <xdr:rowOff>66675</xdr:rowOff>
              </to>
            </anchor>
          </controlPr>
        </control>
      </mc:Choice>
      <mc:Fallback>
        <control shapeId="2063" r:id="rId4" name="CommandButton2"/>
      </mc:Fallback>
    </mc:AlternateContent>
    <mc:AlternateContent xmlns:mc="http://schemas.openxmlformats.org/markup-compatibility/2006">
      <mc:Choice Requires="x14">
        <control shapeId="2062" r:id="rId6" name="CommandButton1">
          <controlPr defaultSize="0" autoLine="0" r:id="rId7">
            <anchor moveWithCells="1">
              <from>
                <xdr:col>7</xdr:col>
                <xdr:colOff>9525</xdr:colOff>
                <xdr:row>0</xdr:row>
                <xdr:rowOff>19050</xdr:rowOff>
              </from>
              <to>
                <xdr:col>9</xdr:col>
                <xdr:colOff>19050</xdr:colOff>
                <xdr:row>4</xdr:row>
                <xdr:rowOff>66675</xdr:rowOff>
              </to>
            </anchor>
          </controlPr>
        </control>
      </mc:Choice>
      <mc:Fallback>
        <control shapeId="2062" r:id="rId6" name="CommandButton1"/>
      </mc:Fallback>
    </mc:AlternateContent>
    <mc:AlternateContent xmlns:mc="http://schemas.openxmlformats.org/markup-compatibility/2006">
      <mc:Choice Requires="x14">
        <control shapeId="2051" r:id="rId8" name="Check Box 3">
          <controlPr defaultSize="0" autoFill="0" autoLine="0" autoPict="0">
            <anchor moveWithCells="1">
              <from>
                <xdr:col>3</xdr:col>
                <xdr:colOff>85725</xdr:colOff>
                <xdr:row>1</xdr:row>
                <xdr:rowOff>0</xdr:rowOff>
              </from>
              <to>
                <xdr:col>3</xdr:col>
                <xdr:colOff>390525</xdr:colOff>
                <xdr:row>2</xdr:row>
                <xdr:rowOff>28575</xdr:rowOff>
              </to>
            </anchor>
          </controlPr>
        </control>
      </mc:Choice>
    </mc:AlternateContent>
    <mc:AlternateContent xmlns:mc="http://schemas.openxmlformats.org/markup-compatibility/2006">
      <mc:Choice Requires="x14">
        <control shapeId="2052" r:id="rId9" name="Check Box 4">
          <controlPr defaultSize="0" autoFill="0" autoLine="0" autoPict="0">
            <anchor moveWithCells="1">
              <from>
                <xdr:col>3</xdr:col>
                <xdr:colOff>85725</xdr:colOff>
                <xdr:row>2</xdr:row>
                <xdr:rowOff>0</xdr:rowOff>
              </from>
              <to>
                <xdr:col>3</xdr:col>
                <xdr:colOff>390525</xdr:colOff>
                <xdr:row>3</xdr:row>
                <xdr:rowOff>28575</xdr:rowOff>
              </to>
            </anchor>
          </controlPr>
        </control>
      </mc:Choice>
    </mc:AlternateContent>
    <mc:AlternateContent xmlns:mc="http://schemas.openxmlformats.org/markup-compatibility/2006">
      <mc:Choice Requires="x14">
        <control shapeId="2053" r:id="rId10" name="Check Box 5">
          <controlPr defaultSize="0" autoFill="0" autoLine="0" autoPict="0">
            <anchor moveWithCells="1">
              <from>
                <xdr:col>3</xdr:col>
                <xdr:colOff>85725</xdr:colOff>
                <xdr:row>3</xdr:row>
                <xdr:rowOff>0</xdr:rowOff>
              </from>
              <to>
                <xdr:col>3</xdr:col>
                <xdr:colOff>390525</xdr:colOff>
                <xdr:row>4</xdr:row>
                <xdr:rowOff>28575</xdr:rowOff>
              </to>
            </anchor>
          </controlPr>
        </control>
      </mc:Choice>
    </mc:AlternateContent>
    <mc:AlternateContent xmlns:mc="http://schemas.openxmlformats.org/markup-compatibility/2006">
      <mc:Choice Requires="x14">
        <control shapeId="2054" r:id="rId11" name="Check Box 6">
          <controlPr defaultSize="0" autoFill="0" autoLine="0" autoPict="0">
            <anchor moveWithCells="1">
              <from>
                <xdr:col>3</xdr:col>
                <xdr:colOff>85725</xdr:colOff>
                <xdr:row>4</xdr:row>
                <xdr:rowOff>0</xdr:rowOff>
              </from>
              <to>
                <xdr:col>3</xdr:col>
                <xdr:colOff>390525</xdr:colOff>
                <xdr:row>5</xdr:row>
                <xdr:rowOff>28575</xdr:rowOff>
              </to>
            </anchor>
          </controlPr>
        </control>
      </mc:Choice>
    </mc:AlternateContent>
    <mc:AlternateContent xmlns:mc="http://schemas.openxmlformats.org/markup-compatibility/2006">
      <mc:Choice Requires="x14">
        <control shapeId="2055" r:id="rId12" name="Check Box 7">
          <controlPr defaultSize="0" autoFill="0" autoLine="0" autoPict="0">
            <anchor moveWithCells="1">
              <from>
                <xdr:col>3</xdr:col>
                <xdr:colOff>85725</xdr:colOff>
                <xdr:row>5</xdr:row>
                <xdr:rowOff>0</xdr:rowOff>
              </from>
              <to>
                <xdr:col>3</xdr:col>
                <xdr:colOff>390525</xdr:colOff>
                <xdr:row>6</xdr:row>
                <xdr:rowOff>28575</xdr:rowOff>
              </to>
            </anchor>
          </controlPr>
        </control>
      </mc:Choice>
    </mc:AlternateContent>
    <mc:AlternateContent xmlns:mc="http://schemas.openxmlformats.org/markup-compatibility/2006">
      <mc:Choice Requires="x14">
        <control shapeId="2056" r:id="rId13" name="Check Box 8">
          <controlPr defaultSize="0" autoFill="0" autoLine="0" autoPict="0">
            <anchor moveWithCells="1">
              <from>
                <xdr:col>3</xdr:col>
                <xdr:colOff>85725</xdr:colOff>
                <xdr:row>6</xdr:row>
                <xdr:rowOff>0</xdr:rowOff>
              </from>
              <to>
                <xdr:col>3</xdr:col>
                <xdr:colOff>390525</xdr:colOff>
                <xdr:row>7</xdr:row>
                <xdr:rowOff>28575</xdr:rowOff>
              </to>
            </anchor>
          </controlPr>
        </control>
      </mc:Choice>
    </mc:AlternateContent>
    <mc:AlternateContent xmlns:mc="http://schemas.openxmlformats.org/markup-compatibility/2006">
      <mc:Choice Requires="x14">
        <control shapeId="2057" r:id="rId14" name="Check Box 9">
          <controlPr defaultSize="0" autoFill="0" autoLine="0" autoPict="0">
            <anchor moveWithCells="1">
              <from>
                <xdr:col>3</xdr:col>
                <xdr:colOff>85725</xdr:colOff>
                <xdr:row>7</xdr:row>
                <xdr:rowOff>0</xdr:rowOff>
              </from>
              <to>
                <xdr:col>3</xdr:col>
                <xdr:colOff>390525</xdr:colOff>
                <xdr:row>8</xdr:row>
                <xdr:rowOff>28575</xdr:rowOff>
              </to>
            </anchor>
          </controlPr>
        </control>
      </mc:Choice>
    </mc:AlternateContent>
    <mc:AlternateContent xmlns:mc="http://schemas.openxmlformats.org/markup-compatibility/2006">
      <mc:Choice Requires="x14">
        <control shapeId="2058" r:id="rId15" name="Check Box 10">
          <controlPr defaultSize="0" autoFill="0" autoLine="0" autoPict="0">
            <anchor moveWithCells="1">
              <from>
                <xdr:col>3</xdr:col>
                <xdr:colOff>85725</xdr:colOff>
                <xdr:row>8</xdr:row>
                <xdr:rowOff>0</xdr:rowOff>
              </from>
              <to>
                <xdr:col>3</xdr:col>
                <xdr:colOff>390525</xdr:colOff>
                <xdr:row>9</xdr:row>
                <xdr:rowOff>28575</xdr:rowOff>
              </to>
            </anchor>
          </controlPr>
        </control>
      </mc:Choice>
    </mc:AlternateContent>
    <mc:AlternateContent xmlns:mc="http://schemas.openxmlformats.org/markup-compatibility/2006">
      <mc:Choice Requires="x14">
        <control shapeId="2059" r:id="rId16" name="Check Box 11">
          <controlPr defaultSize="0" autoFill="0" autoLine="0" autoPict="0">
            <anchor moveWithCells="1">
              <from>
                <xdr:col>3</xdr:col>
                <xdr:colOff>85725</xdr:colOff>
                <xdr:row>9</xdr:row>
                <xdr:rowOff>0</xdr:rowOff>
              </from>
              <to>
                <xdr:col>3</xdr:col>
                <xdr:colOff>390525</xdr:colOff>
                <xdr:row>10</xdr:row>
                <xdr:rowOff>28575</xdr:rowOff>
              </to>
            </anchor>
          </controlPr>
        </control>
      </mc:Choice>
    </mc:AlternateContent>
    <mc:AlternateContent xmlns:mc="http://schemas.openxmlformats.org/markup-compatibility/2006">
      <mc:Choice Requires="x14">
        <control shapeId="2061" r:id="rId17" name="Check Box 13">
          <controlPr defaultSize="0" autoFill="0" autoLine="0" autoPict="0">
            <anchor moveWithCells="1">
              <from>
                <xdr:col>3</xdr:col>
                <xdr:colOff>85725</xdr:colOff>
                <xdr:row>12</xdr:row>
                <xdr:rowOff>0</xdr:rowOff>
              </from>
              <to>
                <xdr:col>3</xdr:col>
                <xdr:colOff>390525</xdr:colOff>
                <xdr:row>13</xdr:row>
                <xdr:rowOff>28575</xdr:rowOff>
              </to>
            </anchor>
          </controlPr>
        </control>
      </mc:Choice>
    </mc:AlternateContent>
    <mc:AlternateContent xmlns:mc="http://schemas.openxmlformats.org/markup-compatibility/2006">
      <mc:Choice Requires="x14">
        <control shapeId="2065" r:id="rId18" name="List Box 17">
          <controlPr defaultSize="0" autoLine="0" autoPict="0">
            <anchor moveWithCells="1">
              <from>
                <xdr:col>0</xdr:col>
                <xdr:colOff>457200</xdr:colOff>
                <xdr:row>16</xdr:row>
                <xdr:rowOff>66675</xdr:rowOff>
              </from>
              <to>
                <xdr:col>2</xdr:col>
                <xdr:colOff>742950</xdr:colOff>
                <xdr:row>17</xdr:row>
                <xdr:rowOff>161925</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4"/>
    <pageSetUpPr autoPageBreaks="0" fitToPage="1"/>
  </sheetPr>
  <dimension ref="B1:I30"/>
  <sheetViews>
    <sheetView showGridLines="0" tabSelected="1" topLeftCell="A10" zoomScale="70" zoomScaleNormal="70" workbookViewId="0">
      <selection activeCell="L19" sqref="L19"/>
    </sheetView>
  </sheetViews>
  <sheetFormatPr baseColWidth="10" defaultColWidth="10.28515625" defaultRowHeight="27" customHeight="1" x14ac:dyDescent="0.25"/>
  <cols>
    <col min="1" max="1" width="2.7109375" style="2" customWidth="1"/>
    <col min="2" max="2" width="53" style="2" customWidth="1"/>
    <col min="3" max="3" width="23" style="6" customWidth="1"/>
    <col min="4" max="4" width="72" style="2" customWidth="1"/>
    <col min="5" max="5" width="22.28515625" style="2" customWidth="1"/>
    <col min="6" max="6" width="14" style="2" bestFit="1" customWidth="1"/>
    <col min="7" max="16384" width="10.28515625" style="2"/>
  </cols>
  <sheetData>
    <row r="1" spans="2:9" ht="28.5" customHeight="1" x14ac:dyDescent="0.55000000000000004">
      <c r="B1" s="12" t="s">
        <v>0</v>
      </c>
      <c r="C1" s="1"/>
    </row>
    <row r="2" spans="2:9" ht="49.5" customHeight="1" x14ac:dyDescent="0.5">
      <c r="B2" s="3" t="str">
        <f>Coordonnées!C4</f>
        <v>Mr xx</v>
      </c>
      <c r="C2" s="3"/>
    </row>
    <row r="3" spans="2:9" ht="30" customHeight="1" x14ac:dyDescent="0.5">
      <c r="B3" s="3" t="str">
        <f>Coordonnées!C6</f>
        <v>xx</v>
      </c>
      <c r="C3" s="3"/>
    </row>
    <row r="4" spans="2:9" ht="30" customHeight="1" x14ac:dyDescent="0.55000000000000004">
      <c r="B4" s="9">
        <f>Coordonnées!C7</f>
        <v>76000</v>
      </c>
      <c r="C4" s="9"/>
    </row>
    <row r="5" spans="2:9" ht="30" customHeight="1" x14ac:dyDescent="0.55000000000000004">
      <c r="B5" s="9" t="str">
        <f>Coordonnées!C8</f>
        <v>xx</v>
      </c>
      <c r="C5" s="9"/>
    </row>
    <row r="6" spans="2:9" ht="30" customHeight="1" x14ac:dyDescent="0.6">
      <c r="B6" s="10">
        <f>Coordonnées!C9</f>
        <v>235700946</v>
      </c>
      <c r="C6" s="10"/>
    </row>
    <row r="7" spans="2:9" ht="31.5" customHeight="1" x14ac:dyDescent="0.6">
      <c r="D7" s="11">
        <f ca="1">TODAY()</f>
        <v>43027</v>
      </c>
    </row>
    <row r="8" spans="2:9" ht="35.25" customHeight="1" x14ac:dyDescent="0.25">
      <c r="B8" s="5"/>
      <c r="C8" s="5"/>
      <c r="D8" s="5"/>
    </row>
    <row r="9" spans="2:9" ht="15" customHeight="1" x14ac:dyDescent="0.25">
      <c r="D9" s="37"/>
    </row>
    <row r="10" spans="2:9" ht="30" customHeight="1" x14ac:dyDescent="0.25">
      <c r="B10" s="4"/>
      <c r="C10" s="4"/>
      <c r="D10" s="37"/>
    </row>
    <row r="11" spans="2:9" ht="15" customHeight="1" x14ac:dyDescent="0.25">
      <c r="D11" s="37"/>
    </row>
    <row r="12" spans="2:9" ht="31.5" customHeight="1" x14ac:dyDescent="0.5">
      <c r="B12" s="25" t="s">
        <v>1</v>
      </c>
      <c r="C12" s="25" t="s">
        <v>815</v>
      </c>
      <c r="D12" s="25" t="s">
        <v>2</v>
      </c>
      <c r="E12" s="25" t="s">
        <v>3</v>
      </c>
      <c r="F12" s="25" t="s">
        <v>4</v>
      </c>
    </row>
    <row r="13" spans="2:9" ht="27" customHeight="1" x14ac:dyDescent="0.35">
      <c r="B13" s="13" t="str">
        <f>(IF(Produits!$E2=TRUE,Produits!$A2,Produits!$C2))</f>
        <v>Tradifond c25/30 xc2</v>
      </c>
      <c r="C13" s="13">
        <v>1</v>
      </c>
      <c r="D13" s="24">
        <f t="shared" ref="D13:D21" si="0">IF($C13=1,$H13,IF($C13=2,$I13,""))</f>
        <v>116.3</v>
      </c>
      <c r="E13" s="14">
        <v>1</v>
      </c>
      <c r="F13" s="15">
        <f>IFERROR(DétailsFacture[[#This Row],[Montant unitaire]]*DétailsFacture[[#This Row],[Quantité]],"")</f>
        <v>116.3</v>
      </c>
      <c r="H13" s="42">
        <f>IFERROR(VLOOKUP($B13,Produits!$H$13:$J$21,3),"")</f>
        <v>116.3</v>
      </c>
      <c r="I13" s="42">
        <f>IFERROR(VLOOKUP($B13,Produits!$H$13:$K$21,4),"")</f>
        <v>126</v>
      </c>
    </row>
    <row r="14" spans="2:9" ht="27" customHeight="1" x14ac:dyDescent="0.35">
      <c r="B14" s="13">
        <f>(IF(Produits!$E3=TRUE,Produits!$A3,Produits!$C3))</f>
        <v>0</v>
      </c>
      <c r="C14" s="13"/>
      <c r="D14" s="24" t="str">
        <f t="shared" si="0"/>
        <v/>
      </c>
      <c r="E14" s="14">
        <v>1</v>
      </c>
      <c r="F14" s="15" t="str">
        <f>IFERROR(DétailsFacture[[#This Row],[Montant unitaire]]*DétailsFacture[[#This Row],[Quantité]],"")</f>
        <v/>
      </c>
      <c r="H14" s="42" t="str">
        <f>IFERROR(VLOOKUP($B14,Produits!$H$13:$J$21,3),"")</f>
        <v/>
      </c>
      <c r="I14" s="42" t="str">
        <f>IFERROR(VLOOKUP($B14,Produits!$H$13:$K$21,4),"")</f>
        <v/>
      </c>
    </row>
    <row r="15" spans="2:9" ht="27" customHeight="1" x14ac:dyDescent="0.35">
      <c r="B15" s="13" t="str">
        <f>(IF(Produits!$E4=TRUE,Produits!$A4,Produits!$C4))</f>
        <v>Fluidiplan c25/30xf1 s4</v>
      </c>
      <c r="C15" s="13">
        <v>2</v>
      </c>
      <c r="D15" s="24">
        <f t="shared" si="0"/>
        <v>132</v>
      </c>
      <c r="E15" s="14">
        <v>1</v>
      </c>
      <c r="F15" s="15">
        <f>IFERROR(DétailsFacture[[#This Row],[Montant unitaire]]*DétailsFacture[[#This Row],[Quantité]],"")</f>
        <v>132</v>
      </c>
      <c r="H15" s="42">
        <f>IFERROR(VLOOKUP($B15,Produits!$H$13:$J$21,3),"")</f>
        <v>122.1</v>
      </c>
      <c r="I15" s="42">
        <f>IFERROR(VLOOKUP($B15,Produits!$H$13:$K$21,4),"")</f>
        <v>132</v>
      </c>
    </row>
    <row r="16" spans="2:9" ht="27" customHeight="1" x14ac:dyDescent="0.35">
      <c r="B16" s="13">
        <f>(IF(Produits!$E5=TRUE,Produits!$A5,Produits!$C5))</f>
        <v>0</v>
      </c>
      <c r="C16" s="13"/>
      <c r="D16" s="24" t="str">
        <f t="shared" si="0"/>
        <v/>
      </c>
      <c r="E16" s="14">
        <v>1</v>
      </c>
      <c r="F16" s="15" t="str">
        <f>IFERROR(DétailsFacture[[#This Row],[Montant unitaire]]*DétailsFacture[[#This Row],[Quantité]],"")</f>
        <v/>
      </c>
      <c r="H16" s="42" t="str">
        <f>IFERROR(VLOOKUP($B16,Produits!$H$13:$J$21,3),"")</f>
        <v/>
      </c>
      <c r="I16" s="42" t="str">
        <f>IFERROR(VLOOKUP($B16,Produits!$H$13:$K$21,4),"")</f>
        <v/>
      </c>
    </row>
    <row r="17" spans="2:9" ht="27" customHeight="1" x14ac:dyDescent="0.35">
      <c r="B17" s="13" t="str">
        <f>(IF(Produits!$E6=TRUE,Produits!$A6,Produits!$C6))</f>
        <v>Microplan c25/30 xf1 s4</v>
      </c>
      <c r="C17" s="13">
        <v>1</v>
      </c>
      <c r="D17" s="24">
        <f t="shared" si="0"/>
        <v>127.1</v>
      </c>
      <c r="E17" s="14">
        <v>1</v>
      </c>
      <c r="F17" s="15">
        <f>IFERROR(DétailsFacture[[#This Row],[Montant unitaire]]*DétailsFacture[[#This Row],[Quantité]],"")</f>
        <v>127.1</v>
      </c>
      <c r="H17" s="42">
        <f>IFERROR(VLOOKUP($B17,Produits!$H$13:$J$21,3),"")</f>
        <v>127.1</v>
      </c>
      <c r="I17" s="42">
        <f>IFERROR(VLOOKUP($B17,Produits!$H$13:$K$21,4),"")</f>
        <v>137</v>
      </c>
    </row>
    <row r="18" spans="2:9" ht="27" customHeight="1" x14ac:dyDescent="0.35">
      <c r="B18" s="13">
        <f>(IF(Produits!$E7=TRUE,Produits!$A7,Produits!$C7))</f>
        <v>0</v>
      </c>
      <c r="C18" s="13"/>
      <c r="D18" s="24" t="str">
        <f t="shared" si="0"/>
        <v/>
      </c>
      <c r="E18" s="14">
        <v>1</v>
      </c>
      <c r="F18" s="15" t="str">
        <f>IFERROR(DétailsFacture[[#This Row],[Montant unitaire]]*DétailsFacture[[#This Row],[Quantité]],"")</f>
        <v/>
      </c>
      <c r="H18" s="42" t="str">
        <f>IFERROR(VLOOKUP($B18,Produits!$H$13:$J$21,3),"")</f>
        <v/>
      </c>
      <c r="I18" s="42" t="str">
        <f>IFERROR(VLOOKUP($B18,Produits!$H$13:$K$21,4),"")</f>
        <v/>
      </c>
    </row>
    <row r="19" spans="2:9" ht="27" customHeight="1" x14ac:dyDescent="0.35">
      <c r="B19" s="13" t="str">
        <f>(IF(Produits!$E8=TRUE,Produits!$A8,Produits!$C8))</f>
        <v>Pavmix 250</v>
      </c>
      <c r="C19" s="16">
        <v>2</v>
      </c>
      <c r="D19" s="24">
        <f t="shared" si="0"/>
        <v>134</v>
      </c>
      <c r="E19" s="14">
        <v>1</v>
      </c>
      <c r="F19" s="15">
        <f>IFERROR(DétailsFacture[[#This Row],[Montant unitaire]]*DétailsFacture[[#This Row],[Quantité]],"")</f>
        <v>134</v>
      </c>
      <c r="H19" s="42">
        <f>IFERROR(VLOOKUP($B19,Produits!$H$13:$J$21,3),"")</f>
        <v>124.3</v>
      </c>
      <c r="I19" s="42">
        <f>IFERROR(VLOOKUP($B19,Produits!$H$13:$K$21,4),"")</f>
        <v>134</v>
      </c>
    </row>
    <row r="20" spans="2:9" ht="27" customHeight="1" x14ac:dyDescent="0.35">
      <c r="B20" s="13">
        <f>(IF(Produits!$E9=TRUE,Produits!$A9,Produits!$C9))</f>
        <v>0</v>
      </c>
      <c r="C20" s="16"/>
      <c r="D20" s="24" t="str">
        <f t="shared" si="0"/>
        <v/>
      </c>
      <c r="E20" s="14">
        <v>1</v>
      </c>
      <c r="F20" s="15" t="str">
        <f>IFERROR(DétailsFacture[[#This Row],[Montant unitaire]]*DétailsFacture[[#This Row],[Quantité]],"")</f>
        <v/>
      </c>
      <c r="H20" s="42" t="str">
        <f>IFERROR(VLOOKUP($B20,Produits!$H$13:$J$21,3),"")</f>
        <v/>
      </c>
      <c r="I20" s="42" t="str">
        <f>IFERROR(VLOOKUP($B20,Produits!$H$13:$K$21,4),"")</f>
        <v/>
      </c>
    </row>
    <row r="21" spans="2:9" ht="27" customHeight="1" x14ac:dyDescent="0.35">
      <c r="B21" s="13" t="str">
        <f>(IF(Produits!$E10=TRUE,Produits!$A10,Produits!$C10))</f>
        <v>Pavmix 350</v>
      </c>
      <c r="C21" s="13">
        <v>1</v>
      </c>
      <c r="D21" s="24">
        <f t="shared" si="0"/>
        <v>130.30000000000001</v>
      </c>
      <c r="E21" s="14">
        <v>1</v>
      </c>
      <c r="F21" s="15">
        <f>IFERROR(DétailsFacture[[#This Row],[Montant unitaire]]*DétailsFacture[[#This Row],[Quantité]],"")</f>
        <v>130.30000000000001</v>
      </c>
      <c r="H21" s="42">
        <f>IFERROR(VLOOKUP($B21,Produits!$H$13:$J$21,3),"")</f>
        <v>130.30000000000001</v>
      </c>
      <c r="I21" s="42">
        <f>IFERROR(VLOOKUP($B21,Produits!$H$13:$K$21,4),"")</f>
        <v>140</v>
      </c>
    </row>
    <row r="22" spans="2:9" ht="27" customHeight="1" x14ac:dyDescent="0.35">
      <c r="B22" s="26" t="s">
        <v>5</v>
      </c>
      <c r="C22" s="17"/>
      <c r="D22" s="27">
        <f>SUM(DétailsFacture[Total])</f>
        <v>639.70000000000005</v>
      </c>
      <c r="E22" s="18"/>
      <c r="F22" s="18"/>
    </row>
    <row r="23" spans="2:9" ht="27" customHeight="1" x14ac:dyDescent="0.35">
      <c r="B23" s="26" t="s">
        <v>6</v>
      </c>
      <c r="C23" s="17"/>
      <c r="D23" s="28">
        <v>0.2</v>
      </c>
      <c r="E23" s="18"/>
      <c r="F23" s="18"/>
    </row>
    <row r="24" spans="2:9" ht="27" customHeight="1" x14ac:dyDescent="0.35">
      <c r="B24" s="26" t="s">
        <v>7</v>
      </c>
      <c r="C24" s="17"/>
      <c r="D24" s="27">
        <v>0</v>
      </c>
      <c r="E24" s="18"/>
      <c r="F24" s="18"/>
    </row>
    <row r="25" spans="2:9" ht="27" customHeight="1" x14ac:dyDescent="0.35">
      <c r="B25" s="26" t="s">
        <v>8</v>
      </c>
      <c r="C25" s="17"/>
      <c r="D25" s="27">
        <f>D22*(1+D23)+D24</f>
        <v>767.64</v>
      </c>
      <c r="E25" s="18"/>
      <c r="F25" s="18"/>
    </row>
    <row r="26" spans="2:9" ht="27" customHeight="1" x14ac:dyDescent="0.25">
      <c r="B26" s="7"/>
      <c r="C26" s="7"/>
      <c r="D26" s="8"/>
    </row>
    <row r="27" spans="2:9" ht="27" customHeight="1" x14ac:dyDescent="0.25">
      <c r="B27" s="38"/>
      <c r="C27" s="38"/>
      <c r="D27" s="38"/>
    </row>
    <row r="28" spans="2:9" ht="28.5" x14ac:dyDescent="0.25">
      <c r="B28" s="39" t="s">
        <v>813</v>
      </c>
      <c r="C28" s="40"/>
      <c r="D28" s="41"/>
    </row>
    <row r="29" spans="2:9" ht="69.75" x14ac:dyDescent="0.35">
      <c r="B29" s="19" t="s">
        <v>814</v>
      </c>
      <c r="C29" s="20"/>
      <c r="D29" s="21"/>
    </row>
    <row r="30" spans="2:9" ht="27" customHeight="1" x14ac:dyDescent="0.35">
      <c r="B30" s="22" t="s">
        <v>9</v>
      </c>
      <c r="C30" s="22"/>
      <c r="D30" s="18"/>
    </row>
  </sheetData>
  <mergeCells count="3">
    <mergeCell ref="D9:D11"/>
    <mergeCell ref="B27:D27"/>
    <mergeCell ref="B28:D28"/>
  </mergeCells>
  <dataValidations count="16">
    <dataValidation allowBlank="1" showInputMessage="1" showErrorMessage="1" prompt="Entrez la date de la facture dans cette cellule" sqref="D7"/>
    <dataValidation allowBlank="1" showInputMessage="1" showErrorMessage="1" prompt="Créez une facture dans la feuille à l’aide des infos de factur. et des détails de facture du tableau Détails de facture. Ajoutez le taux de TVA et les éventuels frais supplément. en cell. C16 et C17. Sous-total et Total sont calculés automatiquement" sqref="A1"/>
    <dataValidation allowBlank="1" showInputMessage="1" showErrorMessage="1" prompt="Total automatiquement mis à jour" sqref="D25"/>
    <dataValidation allowBlank="1" showInputMessage="1" showErrorMessage="1" prompt="Entrez les frais ou le coût associés à la facture globale dans cette cellule" sqref="D24"/>
    <dataValidation allowBlank="1" showInputMessage="1" showErrorMessage="1" prompt="Entrez le taux de TVA dans cette cellule" sqref="D23"/>
    <dataValidation allowBlank="1" showInputMessage="1" showErrorMessage="1" prompt="Sous-total calculé             automatiquement" sqref="D22"/>
    <dataValidation allowBlank="1" showInputMessage="1" showErrorMessage="1" prompt="Entrez le montant de chaque ligne de facture décrite dans la colonne Détails à gauche" sqref="D12:F12"/>
    <dataValidation allowBlank="1" showInputMessage="1" showErrorMessage="1" prompt="Entrez les détails de facturation dans cette cellule" sqref="B12:C12"/>
    <dataValidation allowBlank="1" showInputMessage="1" showErrorMessage="1" prompt="Entrez la description des produits facturés dans cette cellule" sqref="D9:D11"/>
    <dataValidation allowBlank="1" showInputMessage="1" showErrorMessage="1" prompt="Entrez l’adresse de facturation dans cette cellule" sqref="B10:C10"/>
    <dataValidation allowBlank="1" showInputMessage="1" showErrorMessage="1" prompt="Entrez le numéro de téléphone pour la facturation dans cette cellule" sqref="B11:C11"/>
    <dataValidation allowBlank="1" showInputMessage="1" showErrorMessage="1" prompt="Entrez le nom ou l’entreprise à facturer dans cette cellule" sqref="B9:C9"/>
    <dataValidation allowBlank="1" showInputMessage="1" showErrorMessage="1" prompt="Entrez le nom de facturation et le numéro de télécopie de l’entreprise dans cette cellule" sqref="B6:C6"/>
    <dataValidation allowBlank="1" showInputMessage="1" showErrorMessage="1" prompt="Entrez le nom de facturation de l’entreprise dans cette cellule" sqref="B2:C3"/>
    <dataValidation allowBlank="1" showInputMessage="1" showErrorMessage="1" prompt="Entrez l’adresse de facturation de l’entreprise dans cette cellule" sqref="B4:C5"/>
    <dataValidation allowBlank="1" showInputMessage="1" showErrorMessage="1" prompt="Entrez un numéro de facture dans cette cellule" sqref="B1:C1"/>
  </dataValidations>
  <printOptions horizontalCentered="1"/>
  <pageMargins left="0.4" right="0.4" top="0.4" bottom="0.4" header="0.3" footer="0.3"/>
  <pageSetup paperSize="9" scale="52" fitToHeight="0" orientation="portrait" r:id="rId1"/>
  <headerFooter differentFirst="1">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showGridLines="0" workbookViewId="0">
      <selection sqref="A1:E26"/>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Coordonnées</vt:lpstr>
      <vt:lpstr>Produits</vt:lpstr>
      <vt:lpstr>Facture</vt:lpstr>
      <vt:lpstr>Feuil3</vt:lpstr>
      <vt:lpstr>Facture!Impression_des_titres</vt:lpstr>
      <vt:lpstr>TitreColonne1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maison</cp:lastModifiedBy>
  <cp:lastPrinted>2017-10-17T05:25:48Z</cp:lastPrinted>
  <dcterms:created xsi:type="dcterms:W3CDTF">2017-10-16T05:42:22Z</dcterms:created>
  <dcterms:modified xsi:type="dcterms:W3CDTF">2017-10-19T05:32:35Z</dcterms:modified>
</cp:coreProperties>
</file>