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Armure" sheetId="1" r:id="rId1"/>
    <sheet name="Coulisse_armure" sheetId="2" r:id="rId2"/>
  </sheets>
  <definedNames>
    <definedName name="bouclier">Coulisse_armure!$G$3:$G$14</definedName>
    <definedName name="casque">Coulisse_armure!$A$3:$A$14</definedName>
    <definedName name="cou">Coulisse_armure!$C$3:$C$14</definedName>
    <definedName name="torse">Coulisse_armure!$E$3:$E$14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  <c r="D3" i="1"/>
</calcChain>
</file>

<file path=xl/sharedStrings.xml><?xml version="1.0" encoding="utf-8"?>
<sst xmlns="http://schemas.openxmlformats.org/spreadsheetml/2006/main" count="115" uniqueCount="76">
  <si>
    <t>casque</t>
  </si>
  <si>
    <t>cou</t>
  </si>
  <si>
    <t>torse</t>
  </si>
  <si>
    <t>bouclier</t>
  </si>
  <si>
    <t>casque humain leger</t>
  </si>
  <si>
    <t>1D4+2</t>
  </si>
  <si>
    <t>cou humain leger</t>
  </si>
  <si>
    <t>1D4+1</t>
  </si>
  <si>
    <t>torse humain leger</t>
  </si>
  <si>
    <t>bouclier humain leger</t>
  </si>
  <si>
    <t>casque elfe leger</t>
  </si>
  <si>
    <t>1D4+4</t>
  </si>
  <si>
    <t>cou elfe leger</t>
  </si>
  <si>
    <t>torse elfe leger</t>
  </si>
  <si>
    <t>bouclier elfe leger</t>
  </si>
  <si>
    <t>casque nain leger</t>
  </si>
  <si>
    <t>1D6+6</t>
  </si>
  <si>
    <t>cou nain leger</t>
  </si>
  <si>
    <t>1D6+4</t>
  </si>
  <si>
    <t>torse nain leger</t>
  </si>
  <si>
    <t>bouclier nain leger</t>
  </si>
  <si>
    <t>casque elfe_noir leger</t>
  </si>
  <si>
    <t>1D8+8</t>
  </si>
  <si>
    <t>cou elfe_noir leger</t>
  </si>
  <si>
    <t>1D8+6</t>
  </si>
  <si>
    <t>torse elfe_noir leger</t>
  </si>
  <si>
    <t>bouclier elfe_noir leger</t>
  </si>
  <si>
    <t>casque humain intermediaire</t>
  </si>
  <si>
    <t>cou humain intermediaire</t>
  </si>
  <si>
    <t>1D6+2</t>
  </si>
  <si>
    <t>torse humain intermediaire</t>
  </si>
  <si>
    <t>bouclier humain intermediaire</t>
  </si>
  <si>
    <t>casque elfe intermediaire</t>
  </si>
  <si>
    <t>cou elfe intermediaire</t>
  </si>
  <si>
    <t>torse elfe intermediaire</t>
  </si>
  <si>
    <t>bouclier elfe intermediaire</t>
  </si>
  <si>
    <t>casque nain intermediaire</t>
  </si>
  <si>
    <t>cou nain intermediaire</t>
  </si>
  <si>
    <t>torse nain intermediaire</t>
  </si>
  <si>
    <t>bouclier nain intermediaire</t>
  </si>
  <si>
    <t>casque elfe_noir intermediaire</t>
  </si>
  <si>
    <t>1D10+10</t>
  </si>
  <si>
    <t>cou elfe_noir intermediaire</t>
  </si>
  <si>
    <t>1D10+8</t>
  </si>
  <si>
    <t>torse elfe_noir intermediaire</t>
  </si>
  <si>
    <t>bouclier elfe_noir intermediaire</t>
  </si>
  <si>
    <t>casque humain lourd</t>
  </si>
  <si>
    <t>cou humain lourd</t>
  </si>
  <si>
    <t>1D8+4</t>
  </si>
  <si>
    <t>torse humain lourd</t>
  </si>
  <si>
    <t>bouclier humain lourd</t>
  </si>
  <si>
    <t>casque elfe lourd</t>
  </si>
  <si>
    <t>cou elfe lourd</t>
  </si>
  <si>
    <t>torse elfe lourd</t>
  </si>
  <si>
    <t>bouclier elfe lourd</t>
  </si>
  <si>
    <t>casque nain lourd</t>
  </si>
  <si>
    <t>cou nain lourd</t>
  </si>
  <si>
    <t>torse nain lourd</t>
  </si>
  <si>
    <t>bouclier nain lourd</t>
  </si>
  <si>
    <t>casque elfe_noir lourd</t>
  </si>
  <si>
    <t>1D12+12</t>
  </si>
  <si>
    <t>cou elfe_noir lourd</t>
  </si>
  <si>
    <t>1D12+10</t>
  </si>
  <si>
    <t>torse elfe_noir lourd</t>
  </si>
  <si>
    <t>bouclier elfe_noir lourd</t>
  </si>
  <si>
    <t>Casque</t>
  </si>
  <si>
    <t>Pièce d'armure</t>
  </si>
  <si>
    <t>Valeur de protection</t>
  </si>
  <si>
    <t>Cou</t>
  </si>
  <si>
    <t>Torse</t>
  </si>
  <si>
    <t>Bouclier</t>
  </si>
  <si>
    <t>Colonne1</t>
  </si>
  <si>
    <t>Colonne2</t>
  </si>
  <si>
    <t>Colonne3</t>
  </si>
  <si>
    <t>Colonne4</t>
  </si>
  <si>
    <t>Type de la pièce (choisir)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</si>
</sst>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1"/>
      <scheme val="major"/>
    </font>
    <font>
      <sz val="12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4</xdr:col>
      <xdr:colOff>0</xdr:colOff>
      <xdr:row>16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2EB032E-1158-4FB5-9DAF-9933CD3062E5}"/>
            </a:ext>
          </a:extLst>
        </xdr:cNvPr>
        <xdr:cNvSpPr txBox="1"/>
      </xdr:nvSpPr>
      <xdr:spPr>
        <a:xfrm>
          <a:off x="762000" y="1771650"/>
          <a:ext cx="3829050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vleurs inscrites ici sont un exmple de ce que je souihaiterai possiblement avoir à l'affichage. ^^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H14" totalsRowShown="0" headerRowDxfId="11" headerRowBorderDxfId="9" tableBorderDxfId="10" totalsRowBorderDxfId="8">
  <autoFilter ref="A2:H14"/>
  <tableColumns count="8">
    <tableColumn id="1" name="Colonne1" dataDxfId="7"/>
    <tableColumn id="2" name="casque" dataDxfId="6"/>
    <tableColumn id="3" name="Colonne2" dataDxfId="5"/>
    <tableColumn id="4" name="cou" dataDxfId="4"/>
    <tableColumn id="5" name="Colonne3" dataDxfId="3"/>
    <tableColumn id="6" name="torse" dataDxfId="2"/>
    <tableColumn id="7" name="Colonne4" dataDxfId="1"/>
    <tableColumn id="8" name="bouclier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"/>
  <sheetViews>
    <sheetView tabSelected="1" workbookViewId="0">
      <selection activeCell="H8" sqref="H8"/>
    </sheetView>
  </sheetViews>
  <sheetFormatPr baseColWidth="10" defaultRowHeight="15" x14ac:dyDescent="0.25"/>
  <cols>
    <col min="2" max="2" width="14.85546875" customWidth="1"/>
    <col min="3" max="3" width="42.42578125" customWidth="1"/>
    <col min="4" max="4" width="20.140625" customWidth="1"/>
  </cols>
  <sheetData>
    <row r="1" spans="2:4" ht="15.75" thickBot="1" x14ac:dyDescent="0.3"/>
    <row r="2" spans="2:4" ht="15.75" thickBot="1" x14ac:dyDescent="0.3">
      <c r="B2" s="3" t="s">
        <v>66</v>
      </c>
      <c r="C2" s="3" t="s">
        <v>75</v>
      </c>
      <c r="D2" s="3" t="s">
        <v>67</v>
      </c>
    </row>
    <row r="3" spans="2:4" ht="15.75" thickBot="1" x14ac:dyDescent="0.3">
      <c r="B3" s="3" t="s">
        <v>65</v>
      </c>
      <c r="C3" s="3" t="s">
        <v>59</v>
      </c>
      <c r="D3" s="3" t="str">
        <f>VLOOKUP($C3,Tableau1[[Colonne1]:[casque]],2,FALSE)</f>
        <v>1D12+12</v>
      </c>
    </row>
    <row r="4" spans="2:4" ht="15.75" thickBot="1" x14ac:dyDescent="0.3">
      <c r="B4" s="3" t="s">
        <v>68</v>
      </c>
      <c r="C4" s="3" t="s">
        <v>61</v>
      </c>
      <c r="D4" s="3" t="str">
        <f>VLOOKUP($C4,Tableau1[[Colonne2]:[cou]],2,FALSE)</f>
        <v>1D12+10</v>
      </c>
    </row>
    <row r="5" spans="2:4" ht="15.75" thickBot="1" x14ac:dyDescent="0.3">
      <c r="B5" s="3" t="s">
        <v>69</v>
      </c>
      <c r="C5" s="3" t="s">
        <v>63</v>
      </c>
      <c r="D5" s="3" t="str">
        <f>VLOOKUP($C5,Tableau1[[Colonne3]:[torse]],2,FALSE)</f>
        <v>1D12+12</v>
      </c>
    </row>
    <row r="6" spans="2:4" ht="15.75" thickBot="1" x14ac:dyDescent="0.3">
      <c r="B6" s="3" t="s">
        <v>70</v>
      </c>
      <c r="C6" s="3" t="s">
        <v>64</v>
      </c>
      <c r="D6" s="3" t="str">
        <f>VLOOKUP($C6,Tableau1[[Colonne4]:[bouclier]],2,FALSE)</f>
        <v>1D12+12</v>
      </c>
    </row>
  </sheetData>
  <dataValidations count="4">
    <dataValidation type="list" allowBlank="1" showInputMessage="1" showErrorMessage="1" sqref="C3">
      <formula1>casque</formula1>
    </dataValidation>
    <dataValidation type="list" allowBlank="1" showInputMessage="1" showErrorMessage="1" sqref="C4">
      <formula1>cou</formula1>
    </dataValidation>
    <dataValidation type="list" allowBlank="1" showInputMessage="1" showErrorMessage="1" sqref="C5">
      <formula1>torse</formula1>
    </dataValidation>
    <dataValidation type="list" allowBlank="1" showInputMessage="1" showErrorMessage="1" sqref="C6">
      <formula1>bouclier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D16" sqref="D16"/>
    </sheetView>
  </sheetViews>
  <sheetFormatPr baseColWidth="10" defaultRowHeight="15" x14ac:dyDescent="0.25"/>
  <cols>
    <col min="1" max="1" width="30.85546875" customWidth="1"/>
    <col min="3" max="3" width="27.5703125" customWidth="1"/>
    <col min="5" max="5" width="28.42578125" customWidth="1"/>
    <col min="7" max="7" width="30.85546875" customWidth="1"/>
    <col min="9" max="9" width="31" customWidth="1"/>
    <col min="10" max="10" width="11.7109375" customWidth="1"/>
  </cols>
  <sheetData>
    <row r="2" spans="1:8" ht="16.5" thickBot="1" x14ac:dyDescent="0.3">
      <c r="A2" s="12" t="s">
        <v>71</v>
      </c>
      <c r="B2" s="6" t="s">
        <v>0</v>
      </c>
      <c r="C2" s="13" t="s">
        <v>72</v>
      </c>
      <c r="D2" s="6" t="s">
        <v>1</v>
      </c>
      <c r="E2" s="13" t="s">
        <v>73</v>
      </c>
      <c r="F2" s="6" t="s">
        <v>2</v>
      </c>
      <c r="G2" s="13" t="s">
        <v>74</v>
      </c>
      <c r="H2" s="7" t="s">
        <v>3</v>
      </c>
    </row>
    <row r="3" spans="1:8" ht="16.5" thickBot="1" x14ac:dyDescent="0.3">
      <c r="A3" s="4" t="s">
        <v>4</v>
      </c>
      <c r="B3" s="2" t="s">
        <v>5</v>
      </c>
      <c r="C3" s="1" t="s">
        <v>6</v>
      </c>
      <c r="D3" s="2" t="s">
        <v>7</v>
      </c>
      <c r="E3" s="1" t="s">
        <v>8</v>
      </c>
      <c r="F3" s="2" t="s">
        <v>5</v>
      </c>
      <c r="G3" s="1" t="s">
        <v>9</v>
      </c>
      <c r="H3" s="5" t="s">
        <v>5</v>
      </c>
    </row>
    <row r="4" spans="1:8" ht="16.5" thickBot="1" x14ac:dyDescent="0.3">
      <c r="A4" s="4" t="s">
        <v>10</v>
      </c>
      <c r="B4" s="2" t="s">
        <v>11</v>
      </c>
      <c r="C4" s="1" t="s">
        <v>12</v>
      </c>
      <c r="D4" s="2" t="s">
        <v>5</v>
      </c>
      <c r="E4" s="1" t="s">
        <v>13</v>
      </c>
      <c r="F4" s="2" t="s">
        <v>11</v>
      </c>
      <c r="G4" s="1" t="s">
        <v>14</v>
      </c>
      <c r="H4" s="5" t="s">
        <v>11</v>
      </c>
    </row>
    <row r="5" spans="1:8" ht="16.5" thickBot="1" x14ac:dyDescent="0.3">
      <c r="A5" s="4" t="s">
        <v>15</v>
      </c>
      <c r="B5" s="2" t="s">
        <v>16</v>
      </c>
      <c r="C5" s="1" t="s">
        <v>17</v>
      </c>
      <c r="D5" s="2" t="s">
        <v>18</v>
      </c>
      <c r="E5" s="1" t="s">
        <v>19</v>
      </c>
      <c r="F5" s="2" t="s">
        <v>16</v>
      </c>
      <c r="G5" s="1" t="s">
        <v>20</v>
      </c>
      <c r="H5" s="5" t="s">
        <v>16</v>
      </c>
    </row>
    <row r="6" spans="1:8" ht="16.5" thickBot="1" x14ac:dyDescent="0.3">
      <c r="A6" s="4" t="s">
        <v>21</v>
      </c>
      <c r="B6" s="2" t="s">
        <v>22</v>
      </c>
      <c r="C6" s="1" t="s">
        <v>23</v>
      </c>
      <c r="D6" s="2" t="s">
        <v>24</v>
      </c>
      <c r="E6" s="1" t="s">
        <v>25</v>
      </c>
      <c r="F6" s="2" t="s">
        <v>22</v>
      </c>
      <c r="G6" s="1" t="s">
        <v>26</v>
      </c>
      <c r="H6" s="5" t="s">
        <v>22</v>
      </c>
    </row>
    <row r="7" spans="1:8" ht="16.5" thickBot="1" x14ac:dyDescent="0.3">
      <c r="A7" s="4" t="s">
        <v>27</v>
      </c>
      <c r="B7" s="2" t="s">
        <v>18</v>
      </c>
      <c r="C7" s="1" t="s">
        <v>28</v>
      </c>
      <c r="D7" s="2" t="s">
        <v>29</v>
      </c>
      <c r="E7" s="1" t="s">
        <v>30</v>
      </c>
      <c r="F7" s="2" t="s">
        <v>18</v>
      </c>
      <c r="G7" s="1" t="s">
        <v>31</v>
      </c>
      <c r="H7" s="5" t="s">
        <v>18</v>
      </c>
    </row>
    <row r="8" spans="1:8" ht="16.5" thickBot="1" x14ac:dyDescent="0.3">
      <c r="A8" s="4" t="s">
        <v>32</v>
      </c>
      <c r="B8" s="2" t="s">
        <v>16</v>
      </c>
      <c r="C8" s="1" t="s">
        <v>33</v>
      </c>
      <c r="D8" s="2" t="s">
        <v>18</v>
      </c>
      <c r="E8" s="1" t="s">
        <v>34</v>
      </c>
      <c r="F8" s="2" t="s">
        <v>16</v>
      </c>
      <c r="G8" s="1" t="s">
        <v>35</v>
      </c>
      <c r="H8" s="5" t="s">
        <v>16</v>
      </c>
    </row>
    <row r="9" spans="1:8" ht="16.5" thickBot="1" x14ac:dyDescent="0.3">
      <c r="A9" s="4" t="s">
        <v>36</v>
      </c>
      <c r="B9" s="2" t="s">
        <v>22</v>
      </c>
      <c r="C9" s="1" t="s">
        <v>37</v>
      </c>
      <c r="D9" s="2" t="s">
        <v>24</v>
      </c>
      <c r="E9" s="1" t="s">
        <v>38</v>
      </c>
      <c r="F9" s="2" t="s">
        <v>22</v>
      </c>
      <c r="G9" s="1" t="s">
        <v>39</v>
      </c>
      <c r="H9" s="5" t="s">
        <v>22</v>
      </c>
    </row>
    <row r="10" spans="1:8" ht="16.5" thickBot="1" x14ac:dyDescent="0.3">
      <c r="A10" s="4" t="s">
        <v>40</v>
      </c>
      <c r="B10" s="2" t="s">
        <v>41</v>
      </c>
      <c r="C10" s="1" t="s">
        <v>42</v>
      </c>
      <c r="D10" s="2" t="s">
        <v>43</v>
      </c>
      <c r="E10" s="1" t="s">
        <v>44</v>
      </c>
      <c r="F10" s="2" t="s">
        <v>41</v>
      </c>
      <c r="G10" s="1" t="s">
        <v>45</v>
      </c>
      <c r="H10" s="5" t="s">
        <v>41</v>
      </c>
    </row>
    <row r="11" spans="1:8" ht="16.5" thickBot="1" x14ac:dyDescent="0.3">
      <c r="A11" s="4" t="s">
        <v>46</v>
      </c>
      <c r="B11" s="2" t="s">
        <v>24</v>
      </c>
      <c r="C11" s="1" t="s">
        <v>47</v>
      </c>
      <c r="D11" s="2" t="s">
        <v>48</v>
      </c>
      <c r="E11" s="1" t="s">
        <v>49</v>
      </c>
      <c r="F11" s="2" t="s">
        <v>24</v>
      </c>
      <c r="G11" s="1" t="s">
        <v>50</v>
      </c>
      <c r="H11" s="5" t="s">
        <v>24</v>
      </c>
    </row>
    <row r="12" spans="1:8" ht="16.5" thickBot="1" x14ac:dyDescent="0.3">
      <c r="A12" s="4" t="s">
        <v>51</v>
      </c>
      <c r="B12" s="2" t="s">
        <v>22</v>
      </c>
      <c r="C12" s="1" t="s">
        <v>52</v>
      </c>
      <c r="D12" s="2" t="s">
        <v>24</v>
      </c>
      <c r="E12" s="1" t="s">
        <v>53</v>
      </c>
      <c r="F12" s="2" t="s">
        <v>22</v>
      </c>
      <c r="G12" s="1" t="s">
        <v>54</v>
      </c>
      <c r="H12" s="5" t="s">
        <v>22</v>
      </c>
    </row>
    <row r="13" spans="1:8" ht="16.5" thickBot="1" x14ac:dyDescent="0.3">
      <c r="A13" s="4" t="s">
        <v>55</v>
      </c>
      <c r="B13" s="2" t="s">
        <v>41</v>
      </c>
      <c r="C13" s="1" t="s">
        <v>56</v>
      </c>
      <c r="D13" s="2" t="s">
        <v>43</v>
      </c>
      <c r="E13" s="1" t="s">
        <v>57</v>
      </c>
      <c r="F13" s="2" t="s">
        <v>41</v>
      </c>
      <c r="G13" s="1" t="s">
        <v>58</v>
      </c>
      <c r="H13" s="5" t="s">
        <v>41</v>
      </c>
    </row>
    <row r="14" spans="1:8" ht="15.75" x14ac:dyDescent="0.25">
      <c r="A14" s="8" t="s">
        <v>59</v>
      </c>
      <c r="B14" s="9" t="s">
        <v>60</v>
      </c>
      <c r="C14" s="10" t="s">
        <v>61</v>
      </c>
      <c r="D14" s="9" t="s">
        <v>62</v>
      </c>
      <c r="E14" s="10" t="s">
        <v>63</v>
      </c>
      <c r="F14" s="9" t="s">
        <v>60</v>
      </c>
      <c r="G14" s="10" t="s">
        <v>64</v>
      </c>
      <c r="H14" s="11" t="s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Armure</vt:lpstr>
      <vt:lpstr>Coulisse_armure</vt:lpstr>
      <vt:lpstr>bouclier</vt:lpstr>
      <vt:lpstr>casque</vt:lpstr>
      <vt:lpstr>cou</vt:lpstr>
      <vt:lpstr>torse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Shadow _</dc:creator>
  <cp:lastModifiedBy>maison</cp:lastModifiedBy>
  <dcterms:created xsi:type="dcterms:W3CDTF">2018-11-11T23:22:28Z</dcterms:created>
  <dcterms:modified xsi:type="dcterms:W3CDTF">2018-11-12T11:09:16Z</dcterms:modified>
</cp:coreProperties>
</file>