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-120" yWindow="-120" windowWidth="20730" windowHeight="11760" activeTab="1"/>
  </bookViews>
  <sheets>
    <sheet name="BDD" sheetId="22" r:id="rId1"/>
    <sheet name="1 - Craquage" sheetId="1" r:id="rId2"/>
  </sheets>
  <definedNames>
    <definedName name="_xlnm._FilterDatabase" localSheetId="1" hidden="1">'1 - Craquage'!$A$2:$E$48</definedName>
    <definedName name="_xlnm._FilterDatabase" localSheetId="0" hidden="1">BDD!$A$1:$W$50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4" i="1"/>
  <c r="C4" i="1"/>
  <c r="D4" i="1"/>
  <c r="E4" i="1"/>
  <c r="A5" i="1"/>
  <c r="B5" i="1"/>
  <c r="C5" i="1"/>
  <c r="D5" i="1"/>
  <c r="E5" i="1"/>
  <c r="A6" i="1"/>
  <c r="B6" i="1"/>
  <c r="C6" i="1"/>
  <c r="D6" i="1"/>
  <c r="E6" i="1"/>
  <c r="A7" i="1"/>
  <c r="B7" i="1"/>
  <c r="C7" i="1"/>
  <c r="D7" i="1"/>
  <c r="E7" i="1"/>
  <c r="A8" i="1"/>
  <c r="B8" i="1"/>
  <c r="C8" i="1"/>
  <c r="D8" i="1"/>
  <c r="E8" i="1"/>
  <c r="A9" i="1"/>
  <c r="B9" i="1"/>
  <c r="C9" i="1"/>
  <c r="D9" i="1"/>
  <c r="E9" i="1"/>
  <c r="A10" i="1"/>
  <c r="B10" i="1"/>
  <c r="C10" i="1"/>
  <c r="D10" i="1"/>
  <c r="E10" i="1"/>
  <c r="A11" i="1"/>
  <c r="B11" i="1"/>
  <c r="C11" i="1"/>
  <c r="D11" i="1"/>
  <c r="E11" i="1"/>
  <c r="A12" i="1"/>
  <c r="B12" i="1"/>
  <c r="C12" i="1"/>
  <c r="D12" i="1"/>
  <c r="E12" i="1"/>
  <c r="A13" i="1"/>
  <c r="B13" i="1"/>
  <c r="C13" i="1"/>
  <c r="D13" i="1"/>
  <c r="E13" i="1"/>
  <c r="A14" i="1"/>
  <c r="B14" i="1"/>
  <c r="C14" i="1"/>
  <c r="D14" i="1"/>
  <c r="E14" i="1"/>
  <c r="A15" i="1"/>
  <c r="B15" i="1"/>
  <c r="C15" i="1"/>
  <c r="D15" i="1"/>
  <c r="E15" i="1"/>
  <c r="A16" i="1"/>
  <c r="B16" i="1"/>
  <c r="C16" i="1"/>
  <c r="D16" i="1"/>
  <c r="E16" i="1"/>
  <c r="A17" i="1"/>
  <c r="B17" i="1"/>
  <c r="C17" i="1"/>
  <c r="D17" i="1"/>
  <c r="E17" i="1"/>
  <c r="A18" i="1"/>
  <c r="B18" i="1"/>
  <c r="C18" i="1"/>
  <c r="D18" i="1"/>
  <c r="E18" i="1"/>
  <c r="A19" i="1"/>
  <c r="B19" i="1"/>
  <c r="C19" i="1"/>
  <c r="D19" i="1"/>
  <c r="E19" i="1"/>
  <c r="A20" i="1"/>
  <c r="B20" i="1"/>
  <c r="C20" i="1"/>
  <c r="D20" i="1"/>
  <c r="E20" i="1"/>
  <c r="A21" i="1"/>
  <c r="B21" i="1"/>
  <c r="C21" i="1"/>
  <c r="D21" i="1"/>
  <c r="E21" i="1"/>
  <c r="A22" i="1"/>
  <c r="B22" i="1"/>
  <c r="C22" i="1"/>
  <c r="D22" i="1"/>
  <c r="E22" i="1"/>
  <c r="A23" i="1"/>
  <c r="B23" i="1"/>
  <c r="C23" i="1"/>
  <c r="D23" i="1"/>
  <c r="E23" i="1"/>
  <c r="A24" i="1"/>
  <c r="B24" i="1"/>
  <c r="C24" i="1"/>
  <c r="D24" i="1"/>
  <c r="E24" i="1"/>
  <c r="A25" i="1"/>
  <c r="B25" i="1"/>
  <c r="C25" i="1"/>
  <c r="D25" i="1"/>
  <c r="E25" i="1"/>
  <c r="A26" i="1"/>
  <c r="B26" i="1"/>
  <c r="C26" i="1"/>
  <c r="D26" i="1"/>
  <c r="E26" i="1"/>
  <c r="A27" i="1"/>
  <c r="B27" i="1"/>
  <c r="C27" i="1"/>
  <c r="D27" i="1"/>
  <c r="E27" i="1"/>
  <c r="A28" i="1"/>
  <c r="B28" i="1"/>
  <c r="C28" i="1"/>
  <c r="D28" i="1"/>
  <c r="E28" i="1"/>
  <c r="A29" i="1"/>
  <c r="B29" i="1"/>
  <c r="C29" i="1"/>
  <c r="D29" i="1"/>
  <c r="E29" i="1"/>
  <c r="A30" i="1"/>
  <c r="B30" i="1"/>
  <c r="C30" i="1"/>
  <c r="D30" i="1"/>
  <c r="E30" i="1"/>
  <c r="A31" i="1"/>
  <c r="B31" i="1"/>
  <c r="C31" i="1"/>
  <c r="D31" i="1"/>
  <c r="E31" i="1"/>
  <c r="A32" i="1"/>
  <c r="B32" i="1"/>
  <c r="C32" i="1"/>
  <c r="D32" i="1"/>
  <c r="E32" i="1"/>
  <c r="A33" i="1"/>
  <c r="B33" i="1"/>
  <c r="C33" i="1"/>
  <c r="D33" i="1"/>
  <c r="E33" i="1"/>
  <c r="A34" i="1"/>
  <c r="B34" i="1"/>
  <c r="C34" i="1"/>
  <c r="D34" i="1"/>
  <c r="E34" i="1"/>
  <c r="A35" i="1"/>
  <c r="B35" i="1"/>
  <c r="C35" i="1"/>
  <c r="D35" i="1"/>
  <c r="E35" i="1"/>
  <c r="A36" i="1"/>
  <c r="B36" i="1"/>
  <c r="C36" i="1"/>
  <c r="D36" i="1"/>
  <c r="E36" i="1"/>
  <c r="A37" i="1"/>
  <c r="B37" i="1"/>
  <c r="C37" i="1"/>
  <c r="D37" i="1"/>
  <c r="E37" i="1"/>
  <c r="A38" i="1"/>
  <c r="B38" i="1"/>
  <c r="C38" i="1"/>
  <c r="D38" i="1"/>
  <c r="E38" i="1"/>
  <c r="A39" i="1"/>
  <c r="B39" i="1"/>
  <c r="C39" i="1"/>
  <c r="D39" i="1"/>
  <c r="E39" i="1"/>
  <c r="A40" i="1"/>
  <c r="B40" i="1"/>
  <c r="C40" i="1"/>
  <c r="D40" i="1"/>
  <c r="E40" i="1"/>
  <c r="A41" i="1"/>
  <c r="B41" i="1"/>
  <c r="C41" i="1"/>
  <c r="D41" i="1"/>
  <c r="E41" i="1"/>
  <c r="A42" i="1"/>
  <c r="B42" i="1"/>
  <c r="C42" i="1"/>
  <c r="D42" i="1"/>
  <c r="E42" i="1"/>
  <c r="A43" i="1"/>
  <c r="B43" i="1"/>
  <c r="C43" i="1"/>
  <c r="D43" i="1"/>
  <c r="E43" i="1"/>
  <c r="A44" i="1"/>
  <c r="B44" i="1"/>
  <c r="C44" i="1"/>
  <c r="D44" i="1"/>
  <c r="E44" i="1"/>
  <c r="A45" i="1"/>
  <c r="B45" i="1"/>
  <c r="C45" i="1"/>
  <c r="D45" i="1"/>
  <c r="E45" i="1"/>
  <c r="A46" i="1"/>
  <c r="B46" i="1"/>
  <c r="C46" i="1"/>
  <c r="D46" i="1"/>
  <c r="E46" i="1"/>
  <c r="A47" i="1"/>
  <c r="B47" i="1"/>
  <c r="C47" i="1"/>
  <c r="D47" i="1"/>
  <c r="E47" i="1"/>
  <c r="A48" i="1"/>
  <c r="B48" i="1"/>
  <c r="C48" i="1"/>
  <c r="D48" i="1"/>
  <c r="E48" i="1"/>
  <c r="A49" i="1"/>
  <c r="B49" i="1"/>
  <c r="C49" i="1"/>
  <c r="D49" i="1"/>
  <c r="E49" i="1"/>
  <c r="A50" i="1"/>
  <c r="B50" i="1"/>
  <c r="F50" i="1" s="1" a="1"/>
  <c r="F50" i="1" s="1"/>
  <c r="C50" i="1"/>
  <c r="D50" i="1"/>
  <c r="E50" i="1"/>
  <c r="E3" i="1"/>
  <c r="D3" i="1"/>
  <c r="C3" i="1"/>
  <c r="B3" i="1"/>
  <c r="A3" i="1"/>
  <c r="F49" i="1" l="1" a="1"/>
  <c r="F49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</calcChain>
</file>

<file path=xl/sharedStrings.xml><?xml version="1.0" encoding="utf-8"?>
<sst xmlns="http://schemas.openxmlformats.org/spreadsheetml/2006/main" count="367" uniqueCount="269">
  <si>
    <t>Nom du Frs</t>
  </si>
  <si>
    <t>N°Cde</t>
  </si>
  <si>
    <t>Date Cde</t>
  </si>
  <si>
    <t>Désignation Art</t>
  </si>
  <si>
    <t>Ant 2019</t>
  </si>
  <si>
    <t>Type</t>
  </si>
  <si>
    <t>N° commande SCHAPPE</t>
  </si>
  <si>
    <t>N° ligne commande SCHAPPE</t>
  </si>
  <si>
    <t>Référence commande fournisseur</t>
  </si>
  <si>
    <t>Mot-clé du fournisseur</t>
  </si>
  <si>
    <t>Type article</t>
  </si>
  <si>
    <t>Code article</t>
  </si>
  <si>
    <t>Libellé article</t>
  </si>
  <si>
    <t>Quantité commandée</t>
  </si>
  <si>
    <t>Quantité reçue</t>
  </si>
  <si>
    <t>Unité article</t>
  </si>
  <si>
    <t>Date de création</t>
  </si>
  <si>
    <t>Délai souhaité</t>
  </si>
  <si>
    <t>Délai confirmé</t>
  </si>
  <si>
    <t>Date de livraison</t>
  </si>
  <si>
    <t>Prix unitaire en devise</t>
  </si>
  <si>
    <t>Prix unitaire en EUR</t>
  </si>
  <si>
    <t>Montant commandé en devise</t>
  </si>
  <si>
    <t>Montant commandé en EUR</t>
  </si>
  <si>
    <t>Montant facturé en devise</t>
  </si>
  <si>
    <t>Montant facturé en EUR</t>
  </si>
  <si>
    <t>Centre analytique facture</t>
  </si>
  <si>
    <t>Compte analytique facture</t>
  </si>
  <si>
    <t>A</t>
  </si>
  <si>
    <t>KG</t>
  </si>
  <si>
    <t>HLD</t>
  </si>
  <si>
    <t>U</t>
  </si>
  <si>
    <t>FC</t>
  </si>
  <si>
    <t>N° ligne Cde</t>
  </si>
  <si>
    <t>VRQB QKQID XY 30/30/52</t>
  </si>
  <si>
    <t>RWXOTB PCH</t>
  </si>
  <si>
    <t>KQ</t>
  </si>
  <si>
    <t>IPYPMFC  LLF 01 -V90 -52 R</t>
  </si>
  <si>
    <t>BFUO JUYQA LB 64/33/25</t>
  </si>
  <si>
    <t>VOOUFY RPI</t>
  </si>
  <si>
    <t>CA</t>
  </si>
  <si>
    <t>PGLUNDI  ZZD 55 -N20 -21 C</t>
  </si>
  <si>
    <t>GLIBYYI</t>
  </si>
  <si>
    <t>GX</t>
  </si>
  <si>
    <t>RBUCPAV ZC Z.068 5 2NIYR/52WZ.</t>
  </si>
  <si>
    <t>ATNBOUVPP  89/64/59 NSINGYL RKHXFQ</t>
  </si>
  <si>
    <t>KGYQYXQ JZVQQAB PFJF MZA</t>
  </si>
  <si>
    <t>RP</t>
  </si>
  <si>
    <t>FFNOSNW</t>
  </si>
  <si>
    <t>VHKQFIS TISF</t>
  </si>
  <si>
    <t>XURWZLQCX  64/66/84 SQYGBZP IWSQGL</t>
  </si>
  <si>
    <t>FHULHEM UHWZKHC DHSL AMU</t>
  </si>
  <si>
    <t>TW</t>
  </si>
  <si>
    <t>XTFJOSH 3</t>
  </si>
  <si>
    <t>UPAHQCW UNTOQE</t>
  </si>
  <si>
    <t>XEKRRYD RIUYASC DIWW VWZ</t>
  </si>
  <si>
    <t>UE</t>
  </si>
  <si>
    <t>RFQAVMP</t>
  </si>
  <si>
    <t>UPHMBJR EBZZ</t>
  </si>
  <si>
    <t>OIQFCMQ PJPWFOU BBFY SLM</t>
  </si>
  <si>
    <t>OL</t>
  </si>
  <si>
    <t>XJMFJZW 8</t>
  </si>
  <si>
    <t>PMQDBUT DBPOTV</t>
  </si>
  <si>
    <t>OPCJR</t>
  </si>
  <si>
    <t>JRKKBDK</t>
  </si>
  <si>
    <t>HHCRQKOX</t>
  </si>
  <si>
    <t>RCCTLC</t>
  </si>
  <si>
    <t>IEJTY</t>
  </si>
  <si>
    <t>KOV TNWRVH ESQN</t>
  </si>
  <si>
    <t>CL</t>
  </si>
  <si>
    <t>FP477</t>
  </si>
  <si>
    <t>NVUPLL</t>
  </si>
  <si>
    <t>JZUENVA</t>
  </si>
  <si>
    <t>HL</t>
  </si>
  <si>
    <t>M932</t>
  </si>
  <si>
    <t>nyhzyvbgde iu jxrckji zu qgimkymtgqwkl zeg</t>
  </si>
  <si>
    <t>QHAK</t>
  </si>
  <si>
    <t>PF</t>
  </si>
  <si>
    <t>OB812</t>
  </si>
  <si>
    <t>WVGPFZKQBZ QURWXKI</t>
  </si>
  <si>
    <t>YVISSRJ</t>
  </si>
  <si>
    <t>JF</t>
  </si>
  <si>
    <t>Z937</t>
  </si>
  <si>
    <t>ZQYSNR PD NWDR OEIHTP</t>
  </si>
  <si>
    <t>TLKUNLU</t>
  </si>
  <si>
    <t>BU</t>
  </si>
  <si>
    <t>CT662</t>
  </si>
  <si>
    <t>JYRSNPKITW QRTBFUG</t>
  </si>
  <si>
    <t>M.ITOFAKLJ</t>
  </si>
  <si>
    <t>YN</t>
  </si>
  <si>
    <t>YK356</t>
  </si>
  <si>
    <t>KGMSJJXJIU</t>
  </si>
  <si>
    <t>V.DHWATWXU</t>
  </si>
  <si>
    <t>NK</t>
  </si>
  <si>
    <t>MH752</t>
  </si>
  <si>
    <t>UGOWFNXJPZ</t>
  </si>
  <si>
    <t>Y. GJRVE</t>
  </si>
  <si>
    <t>DF</t>
  </si>
  <si>
    <t>YL374</t>
  </si>
  <si>
    <t>GOOFNS LEWXN IL GBDAK ULYCWKN</t>
  </si>
  <si>
    <t>J. DNFGK</t>
  </si>
  <si>
    <t>WZ</t>
  </si>
  <si>
    <t>RJ989</t>
  </si>
  <si>
    <t>GQOHRJ PZYUR CO PRVWD BVJYVOO</t>
  </si>
  <si>
    <t>SYDD VYHJD</t>
  </si>
  <si>
    <t>IH</t>
  </si>
  <si>
    <t>PR499</t>
  </si>
  <si>
    <t>DQONKRX</t>
  </si>
  <si>
    <t>MKVDO</t>
  </si>
  <si>
    <t>SL</t>
  </si>
  <si>
    <t>XQ367</t>
  </si>
  <si>
    <t>JJQBJQOC</t>
  </si>
  <si>
    <t>R.HPURHB</t>
  </si>
  <si>
    <t>XK</t>
  </si>
  <si>
    <t>FZ254</t>
  </si>
  <si>
    <t>GFIQOQTZ</t>
  </si>
  <si>
    <t>ZHZ DYLHIL</t>
  </si>
  <si>
    <t>MK</t>
  </si>
  <si>
    <t>XY481</t>
  </si>
  <si>
    <t>SLOLVTB</t>
  </si>
  <si>
    <t>Z.FAVOYH</t>
  </si>
  <si>
    <t>MM</t>
  </si>
  <si>
    <t>AM382</t>
  </si>
  <si>
    <t>VZWZQTCSHK PRVYIHE</t>
  </si>
  <si>
    <t>UULVUUBKJO</t>
  </si>
  <si>
    <t>EH</t>
  </si>
  <si>
    <t>RH792</t>
  </si>
  <si>
    <t>QTMJLNREDE FZTF</t>
  </si>
  <si>
    <t>GPYDQTGTPQ</t>
  </si>
  <si>
    <t>IO</t>
  </si>
  <si>
    <t>UV690</t>
  </si>
  <si>
    <t>FOYLASZZSS KKOS</t>
  </si>
  <si>
    <t>HCFZWDZ</t>
  </si>
  <si>
    <t>WS</t>
  </si>
  <si>
    <t>BU381</t>
  </si>
  <si>
    <t>FJXVKREYJF WXAH</t>
  </si>
  <si>
    <t>C.WAXGCKYO</t>
  </si>
  <si>
    <t>XA459</t>
  </si>
  <si>
    <t>FKKUOOCI</t>
  </si>
  <si>
    <t>G.DOMLVNBA</t>
  </si>
  <si>
    <t>IV</t>
  </si>
  <si>
    <t>HG646</t>
  </si>
  <si>
    <t>MBWMMJAW</t>
  </si>
  <si>
    <t>Z.IKUTRYDO</t>
  </si>
  <si>
    <t>BC</t>
  </si>
  <si>
    <t>EQ840</t>
  </si>
  <si>
    <t>ZEPXTSTF</t>
  </si>
  <si>
    <t>F5D</t>
  </si>
  <si>
    <t>DI</t>
  </si>
  <si>
    <t>KZ085</t>
  </si>
  <si>
    <t>RFMKROT</t>
  </si>
  <si>
    <t>MFOVW PO 08/22/4572</t>
  </si>
  <si>
    <t>QYSHL</t>
  </si>
  <si>
    <t>JV</t>
  </si>
  <si>
    <t>GJ443</t>
  </si>
  <si>
    <t>WLPUYAMTXK ZLEUKVJ</t>
  </si>
  <si>
    <t>EBIGQ 69915307</t>
  </si>
  <si>
    <t>I9I</t>
  </si>
  <si>
    <t>GJ</t>
  </si>
  <si>
    <t>OC228</t>
  </si>
  <si>
    <t>IXNAAJX</t>
  </si>
  <si>
    <t>VVZYW 15957784</t>
  </si>
  <si>
    <t>R3A</t>
  </si>
  <si>
    <t>MZ</t>
  </si>
  <si>
    <t>SY109</t>
  </si>
  <si>
    <t>NDDTBBN</t>
  </si>
  <si>
    <t>VWCZIWD</t>
  </si>
  <si>
    <t>PE</t>
  </si>
  <si>
    <t>PS193</t>
  </si>
  <si>
    <t>PZVKLCHI</t>
  </si>
  <si>
    <t>NLCTTZI JSRXZP</t>
  </si>
  <si>
    <t>RV</t>
  </si>
  <si>
    <t>AE487</t>
  </si>
  <si>
    <t>YYBL</t>
  </si>
  <si>
    <t>TLXJHDL WRFLYB</t>
  </si>
  <si>
    <t>RR</t>
  </si>
  <si>
    <t>AY755</t>
  </si>
  <si>
    <t>YIWQ</t>
  </si>
  <si>
    <t>K.TMFDPE</t>
  </si>
  <si>
    <t>PD</t>
  </si>
  <si>
    <t>PC927</t>
  </si>
  <si>
    <t>FXKPOW</t>
  </si>
  <si>
    <t>T.SJHGYW</t>
  </si>
  <si>
    <t>OX</t>
  </si>
  <si>
    <t>BA104</t>
  </si>
  <si>
    <t>OMPBTZ</t>
  </si>
  <si>
    <t>Q.HHNJLP</t>
  </si>
  <si>
    <t>QU</t>
  </si>
  <si>
    <t>LC317</t>
  </si>
  <si>
    <t>AVLHWC</t>
  </si>
  <si>
    <t>L.XTVJIL</t>
  </si>
  <si>
    <t>ES</t>
  </si>
  <si>
    <t>WQ867</t>
  </si>
  <si>
    <t>BFIEFVTNBI</t>
  </si>
  <si>
    <t>H.YNXCFQ</t>
  </si>
  <si>
    <t>TB</t>
  </si>
  <si>
    <t>LP701</t>
  </si>
  <si>
    <t>LIEZXFBLKX</t>
  </si>
  <si>
    <t>G.GYEYAL</t>
  </si>
  <si>
    <t>NB</t>
  </si>
  <si>
    <t>OE555</t>
  </si>
  <si>
    <t>UJWJICWB</t>
  </si>
  <si>
    <t>W.KGILQR</t>
  </si>
  <si>
    <t>NW</t>
  </si>
  <si>
    <t>AI287</t>
  </si>
  <si>
    <t>WZFCAFADZB QSZZOGH</t>
  </si>
  <si>
    <t>G.YJFJPH</t>
  </si>
  <si>
    <t>CG</t>
  </si>
  <si>
    <t>LS207</t>
  </si>
  <si>
    <t>HZAHJCLIIR QWYWFCZ</t>
  </si>
  <si>
    <t>T.OBMNNL</t>
  </si>
  <si>
    <t>KZ</t>
  </si>
  <si>
    <t>YO478</t>
  </si>
  <si>
    <t>VXPHXPCFSU MUGJDUF</t>
  </si>
  <si>
    <t>BSQCC XXXX</t>
  </si>
  <si>
    <t>OH</t>
  </si>
  <si>
    <t>DT429</t>
  </si>
  <si>
    <t>PMAABFRWTL GWSGCWW</t>
  </si>
  <si>
    <t>BHWVN XRIP</t>
  </si>
  <si>
    <t>UQ</t>
  </si>
  <si>
    <t>KW242</t>
  </si>
  <si>
    <t>TMTDBZGWEI BGXMDKH</t>
  </si>
  <si>
    <t>BKQSP EHPZ</t>
  </si>
  <si>
    <t>EX</t>
  </si>
  <si>
    <t>IP596</t>
  </si>
  <si>
    <t>TPBANHAFRG DJJPNRE</t>
  </si>
  <si>
    <t>NLJYZGX WDNBWR</t>
  </si>
  <si>
    <t>UL</t>
  </si>
  <si>
    <t>YX971</t>
  </si>
  <si>
    <t>QTXKRZ</t>
  </si>
  <si>
    <t>CTTXNIH DJKJDY</t>
  </si>
  <si>
    <t>QI</t>
  </si>
  <si>
    <t>RY531</t>
  </si>
  <si>
    <t>VLHZQI</t>
  </si>
  <si>
    <t>TQY X 8873902</t>
  </si>
  <si>
    <t>CRHTH B IS5285</t>
  </si>
  <si>
    <t>HJRIL H 322770</t>
  </si>
  <si>
    <t>YFNZB B 5960680</t>
  </si>
  <si>
    <t>WEORV T 71949195</t>
  </si>
  <si>
    <t>VSGVZ W 520536</t>
  </si>
  <si>
    <t>EGKCC G 850809</t>
  </si>
  <si>
    <t>ITFBS WW071210</t>
  </si>
  <si>
    <t>WTNGS T6749164</t>
  </si>
  <si>
    <t>ZFYJJ R9419397</t>
  </si>
  <si>
    <t>HZZCF O3312556</t>
  </si>
  <si>
    <t>GPYUD XML0543218</t>
  </si>
  <si>
    <t>DDEED MWJ3828475</t>
  </si>
  <si>
    <t>GNWOW Q68746413</t>
  </si>
  <si>
    <t>OOPDS P864628</t>
  </si>
  <si>
    <t>XJPLA Q938853</t>
  </si>
  <si>
    <t>KQSRG V737713</t>
  </si>
  <si>
    <t>VVQRH R17711842</t>
  </si>
  <si>
    <t>UHJUN F9500711</t>
  </si>
  <si>
    <t>TAOCP C873785</t>
  </si>
  <si>
    <t>BNRPU V919286</t>
  </si>
  <si>
    <t>PJPPD W4148405</t>
  </si>
  <si>
    <t>HIEUH E0493453</t>
  </si>
  <si>
    <t>PIDHO W8169831</t>
  </si>
  <si>
    <t>KPMJT Y 9253522</t>
  </si>
  <si>
    <t>RFXYX D1825552</t>
  </si>
  <si>
    <t>FAITT S5217345</t>
  </si>
  <si>
    <t>RTKTU S 6749624</t>
  </si>
  <si>
    <t>HFTYJ Z 2359112</t>
  </si>
  <si>
    <t>TASCV J 6680962</t>
  </si>
  <si>
    <t>HASAK Q6227774</t>
  </si>
  <si>
    <t>NBUDU P0993295</t>
  </si>
  <si>
    <t>ROXRL K0279051</t>
  </si>
  <si>
    <t>GKTBO L078987</t>
  </si>
  <si>
    <t>QLQDK T488235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</si>
</sst>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38100</xdr:rowOff>
        </xdr:from>
        <xdr:to>
          <xdr:col>2</xdr:col>
          <xdr:colOff>1009650</xdr:colOff>
          <xdr:row>0</xdr:row>
          <xdr:rowOff>323850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W50"/>
  <sheetViews>
    <sheetView topLeftCell="A25" workbookViewId="0">
      <selection activeCell="C59" sqref="C59"/>
    </sheetView>
  </sheetViews>
  <sheetFormatPr baseColWidth="10" defaultRowHeight="15" x14ac:dyDescent="0.25"/>
  <cols>
    <col min="4" max="4" width="26.85546875" customWidth="1"/>
    <col min="5" max="5" width="22.140625" customWidth="1"/>
    <col min="8" max="8" width="39.7109375" customWidth="1"/>
    <col min="18" max="18" width="32.85546875" customWidth="1"/>
  </cols>
  <sheetData>
    <row r="1" spans="1:23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W1" t="s">
        <v>27</v>
      </c>
    </row>
    <row r="2" spans="1:23" x14ac:dyDescent="0.25">
      <c r="A2" t="s">
        <v>28</v>
      </c>
      <c r="B2">
        <v>5331</v>
      </c>
      <c r="C2">
        <v>4</v>
      </c>
      <c r="D2" t="s">
        <v>34</v>
      </c>
      <c r="E2" t="s">
        <v>35</v>
      </c>
      <c r="F2" t="s">
        <v>36</v>
      </c>
      <c r="G2">
        <v>913111</v>
      </c>
      <c r="H2" t="s">
        <v>37</v>
      </c>
      <c r="I2">
        <v>9000</v>
      </c>
      <c r="J2">
        <v>9000</v>
      </c>
      <c r="K2" t="s">
        <v>29</v>
      </c>
      <c r="L2" s="2">
        <v>42758</v>
      </c>
      <c r="M2" s="2">
        <v>42431</v>
      </c>
      <c r="N2" s="2">
        <v>42431</v>
      </c>
      <c r="O2" s="2">
        <v>42796</v>
      </c>
      <c r="P2">
        <v>15.56</v>
      </c>
      <c r="Q2">
        <v>15.56</v>
      </c>
      <c r="R2">
        <v>140040</v>
      </c>
      <c r="S2">
        <v>140040</v>
      </c>
      <c r="T2">
        <v>140040</v>
      </c>
      <c r="U2">
        <v>140040</v>
      </c>
      <c r="V2" t="s">
        <v>30</v>
      </c>
      <c r="W2">
        <v>280</v>
      </c>
    </row>
    <row r="3" spans="1:23" x14ac:dyDescent="0.25">
      <c r="A3" t="s">
        <v>28</v>
      </c>
      <c r="B3">
        <v>5331</v>
      </c>
      <c r="C3">
        <v>5</v>
      </c>
      <c r="D3" t="s">
        <v>38</v>
      </c>
      <c r="E3" t="s">
        <v>39</v>
      </c>
      <c r="F3" t="s">
        <v>40</v>
      </c>
      <c r="G3">
        <v>866747</v>
      </c>
      <c r="H3" t="s">
        <v>41</v>
      </c>
      <c r="I3">
        <v>6040</v>
      </c>
      <c r="J3">
        <v>6032.8</v>
      </c>
      <c r="K3" t="s">
        <v>29</v>
      </c>
      <c r="L3" s="2">
        <v>42758</v>
      </c>
      <c r="M3" s="2">
        <v>42431</v>
      </c>
      <c r="N3" s="2">
        <v>42431</v>
      </c>
      <c r="O3" s="2">
        <v>42796</v>
      </c>
      <c r="P3">
        <v>14.47</v>
      </c>
      <c r="Q3">
        <v>14.47</v>
      </c>
      <c r="R3">
        <v>87398.8</v>
      </c>
      <c r="S3">
        <v>87398.8</v>
      </c>
      <c r="T3">
        <v>87294.62</v>
      </c>
      <c r="U3">
        <v>87294.62</v>
      </c>
      <c r="V3" t="s">
        <v>30</v>
      </c>
      <c r="W3">
        <v>280</v>
      </c>
    </row>
    <row r="4" spans="1:23" x14ac:dyDescent="0.25">
      <c r="A4" t="s">
        <v>28</v>
      </c>
      <c r="B4">
        <v>5913</v>
      </c>
      <c r="C4">
        <v>3</v>
      </c>
      <c r="D4" t="s">
        <v>234</v>
      </c>
      <c r="E4" t="s">
        <v>42</v>
      </c>
      <c r="F4" t="s">
        <v>43</v>
      </c>
      <c r="G4">
        <v>58791</v>
      </c>
      <c r="H4" t="s">
        <v>44</v>
      </c>
      <c r="I4">
        <v>940.3</v>
      </c>
      <c r="J4">
        <v>942.3</v>
      </c>
      <c r="K4" t="s">
        <v>29</v>
      </c>
      <c r="L4" s="2">
        <v>42768</v>
      </c>
      <c r="M4" s="2">
        <v>42768</v>
      </c>
      <c r="N4" s="2">
        <v>42768</v>
      </c>
      <c r="O4" s="2">
        <v>42768</v>
      </c>
      <c r="P4">
        <v>3.69</v>
      </c>
      <c r="Q4">
        <v>3.69</v>
      </c>
      <c r="R4">
        <v>3469.71</v>
      </c>
      <c r="S4">
        <v>3469.71</v>
      </c>
      <c r="T4">
        <v>3477.09</v>
      </c>
      <c r="U4">
        <v>3477.09</v>
      </c>
      <c r="V4" t="s">
        <v>30</v>
      </c>
      <c r="W4">
        <v>280</v>
      </c>
    </row>
    <row r="5" spans="1:23" x14ac:dyDescent="0.25">
      <c r="A5" t="s">
        <v>28</v>
      </c>
      <c r="B5">
        <v>6046</v>
      </c>
      <c r="C5">
        <v>1</v>
      </c>
      <c r="D5" t="s">
        <v>45</v>
      </c>
      <c r="E5" t="s">
        <v>46</v>
      </c>
      <c r="F5" t="s">
        <v>47</v>
      </c>
      <c r="G5" t="s">
        <v>48</v>
      </c>
      <c r="H5" t="s">
        <v>49</v>
      </c>
      <c r="I5">
        <v>333</v>
      </c>
      <c r="J5">
        <v>333</v>
      </c>
      <c r="K5" t="s">
        <v>29</v>
      </c>
      <c r="L5" s="2">
        <v>42738</v>
      </c>
      <c r="M5" s="2">
        <v>42601</v>
      </c>
      <c r="N5" s="2">
        <v>42601</v>
      </c>
      <c r="O5" s="2">
        <v>42738</v>
      </c>
      <c r="P5">
        <v>536.16</v>
      </c>
      <c r="Q5">
        <v>536.16</v>
      </c>
      <c r="R5">
        <v>178541.28</v>
      </c>
      <c r="S5">
        <v>178541.28</v>
      </c>
      <c r="T5">
        <v>178541.28</v>
      </c>
      <c r="U5">
        <v>178541.28</v>
      </c>
      <c r="V5">
        <v>245</v>
      </c>
      <c r="W5">
        <v>162</v>
      </c>
    </row>
    <row r="6" spans="1:23" x14ac:dyDescent="0.25">
      <c r="A6" t="s">
        <v>28</v>
      </c>
      <c r="B6">
        <v>6046</v>
      </c>
      <c r="C6">
        <v>2</v>
      </c>
      <c r="D6" t="s">
        <v>50</v>
      </c>
      <c r="E6" t="s">
        <v>51</v>
      </c>
      <c r="F6" t="s">
        <v>52</v>
      </c>
      <c r="G6" t="s">
        <v>53</v>
      </c>
      <c r="H6" t="s">
        <v>54</v>
      </c>
      <c r="I6">
        <v>666</v>
      </c>
      <c r="J6">
        <v>666</v>
      </c>
      <c r="K6" t="s">
        <v>29</v>
      </c>
      <c r="L6" s="2">
        <v>42738</v>
      </c>
      <c r="M6" s="2">
        <v>42601</v>
      </c>
      <c r="N6" s="2">
        <v>42601</v>
      </c>
      <c r="O6" s="2">
        <v>42738</v>
      </c>
      <c r="P6">
        <v>536.16</v>
      </c>
      <c r="Q6">
        <v>536.16</v>
      </c>
      <c r="R6">
        <v>357082.56</v>
      </c>
      <c r="S6">
        <v>357082.56</v>
      </c>
      <c r="T6">
        <v>357082.56</v>
      </c>
      <c r="U6">
        <v>357082.56</v>
      </c>
      <c r="V6">
        <v>270</v>
      </c>
      <c r="W6">
        <v>162</v>
      </c>
    </row>
    <row r="7" spans="1:23" ht="14.25" customHeight="1" x14ac:dyDescent="0.25">
      <c r="A7" t="s">
        <v>28</v>
      </c>
      <c r="B7">
        <v>6047</v>
      </c>
      <c r="C7">
        <v>1</v>
      </c>
      <c r="E7" t="s">
        <v>55</v>
      </c>
      <c r="F7" t="s">
        <v>56</v>
      </c>
      <c r="G7" t="s">
        <v>57</v>
      </c>
      <c r="H7" t="s">
        <v>58</v>
      </c>
      <c r="I7">
        <v>893</v>
      </c>
      <c r="J7">
        <v>893</v>
      </c>
      <c r="K7" t="s">
        <v>29</v>
      </c>
      <c r="L7" s="2">
        <v>42738</v>
      </c>
      <c r="M7" s="2">
        <v>42738</v>
      </c>
      <c r="N7" s="2">
        <v>42738</v>
      </c>
      <c r="O7" s="2">
        <v>42738</v>
      </c>
      <c r="P7">
        <v>536.16</v>
      </c>
      <c r="Q7">
        <v>536.16</v>
      </c>
      <c r="R7">
        <v>478790.88</v>
      </c>
      <c r="S7">
        <v>478790.88</v>
      </c>
      <c r="T7">
        <v>478790.88</v>
      </c>
      <c r="U7">
        <v>478790.88</v>
      </c>
      <c r="V7">
        <v>245</v>
      </c>
      <c r="W7">
        <v>162</v>
      </c>
    </row>
    <row r="8" spans="1:23" x14ac:dyDescent="0.25">
      <c r="A8" t="s">
        <v>28</v>
      </c>
      <c r="B8">
        <v>6047</v>
      </c>
      <c r="C8">
        <v>2</v>
      </c>
      <c r="E8" t="s">
        <v>59</v>
      </c>
      <c r="F8" t="s">
        <v>60</v>
      </c>
      <c r="G8" t="s">
        <v>61</v>
      </c>
      <c r="H8" t="s">
        <v>62</v>
      </c>
      <c r="I8">
        <v>1786</v>
      </c>
      <c r="J8">
        <v>1786</v>
      </c>
      <c r="K8" t="s">
        <v>29</v>
      </c>
      <c r="L8" s="2">
        <v>42738</v>
      </c>
      <c r="M8" s="2">
        <v>42738</v>
      </c>
      <c r="N8" s="2">
        <v>42738</v>
      </c>
      <c r="O8" s="2">
        <v>42738</v>
      </c>
      <c r="P8">
        <v>536.16</v>
      </c>
      <c r="Q8">
        <v>536.16</v>
      </c>
      <c r="R8">
        <v>957581.76</v>
      </c>
      <c r="S8">
        <v>957581.76</v>
      </c>
      <c r="T8">
        <v>957581.76</v>
      </c>
      <c r="U8">
        <v>957581.76</v>
      </c>
      <c r="V8">
        <v>270</v>
      </c>
      <c r="W8">
        <v>162</v>
      </c>
    </row>
    <row r="9" spans="1:23" x14ac:dyDescent="0.25">
      <c r="A9" t="s">
        <v>28</v>
      </c>
      <c r="B9">
        <v>6048</v>
      </c>
      <c r="C9">
        <v>1</v>
      </c>
      <c r="D9" t="s">
        <v>63</v>
      </c>
      <c r="E9" t="s">
        <v>64</v>
      </c>
      <c r="F9" t="s">
        <v>40</v>
      </c>
      <c r="G9" t="s">
        <v>65</v>
      </c>
      <c r="H9" t="s">
        <v>66</v>
      </c>
      <c r="I9">
        <v>1</v>
      </c>
      <c r="J9">
        <v>1</v>
      </c>
      <c r="K9" t="s">
        <v>31</v>
      </c>
      <c r="L9" s="2">
        <v>42738</v>
      </c>
      <c r="M9" s="2">
        <v>42738</v>
      </c>
      <c r="N9" s="2">
        <v>42738</v>
      </c>
      <c r="O9" s="2">
        <v>42738</v>
      </c>
      <c r="P9">
        <v>430.34</v>
      </c>
      <c r="Q9">
        <v>430.34</v>
      </c>
      <c r="R9">
        <v>430.34</v>
      </c>
      <c r="S9">
        <v>430.34</v>
      </c>
      <c r="T9">
        <v>430.34</v>
      </c>
      <c r="U9">
        <v>430.34</v>
      </c>
      <c r="V9">
        <v>710</v>
      </c>
      <c r="W9">
        <v>130</v>
      </c>
    </row>
    <row r="10" spans="1:23" x14ac:dyDescent="0.25">
      <c r="A10" t="s">
        <v>28</v>
      </c>
      <c r="B10">
        <v>6049</v>
      </c>
      <c r="C10">
        <v>1</v>
      </c>
      <c r="D10" t="s">
        <v>67</v>
      </c>
      <c r="E10" t="s">
        <v>68</v>
      </c>
      <c r="F10" t="s">
        <v>69</v>
      </c>
      <c r="G10" t="s">
        <v>70</v>
      </c>
      <c r="H10" t="s">
        <v>71</v>
      </c>
      <c r="I10">
        <v>1</v>
      </c>
      <c r="J10">
        <v>1</v>
      </c>
      <c r="K10" t="s">
        <v>31</v>
      </c>
      <c r="L10" s="2">
        <v>42738</v>
      </c>
      <c r="M10" s="2">
        <v>42738</v>
      </c>
      <c r="N10" s="2">
        <v>42738</v>
      </c>
      <c r="O10" s="2">
        <v>42738</v>
      </c>
      <c r="P10">
        <v>88.04</v>
      </c>
      <c r="Q10">
        <v>88.04</v>
      </c>
      <c r="R10">
        <v>88.04</v>
      </c>
      <c r="S10">
        <v>88.04</v>
      </c>
      <c r="T10">
        <v>88.04</v>
      </c>
      <c r="U10">
        <v>88.04</v>
      </c>
      <c r="V10">
        <v>270</v>
      </c>
      <c r="W10">
        <v>130</v>
      </c>
    </row>
    <row r="11" spans="1:23" x14ac:dyDescent="0.25">
      <c r="A11" t="s">
        <v>28</v>
      </c>
      <c r="B11">
        <v>6050</v>
      </c>
      <c r="C11">
        <v>1</v>
      </c>
      <c r="D11" t="s">
        <v>235</v>
      </c>
      <c r="E11" t="s">
        <v>72</v>
      </c>
      <c r="F11" t="s">
        <v>73</v>
      </c>
      <c r="G11" t="s">
        <v>74</v>
      </c>
      <c r="H11" t="s">
        <v>75</v>
      </c>
      <c r="I11">
        <v>1</v>
      </c>
      <c r="J11">
        <v>1</v>
      </c>
      <c r="K11" t="s">
        <v>31</v>
      </c>
      <c r="L11" s="2">
        <v>42738</v>
      </c>
      <c r="M11" s="2">
        <v>42744</v>
      </c>
      <c r="N11" s="2">
        <v>42744</v>
      </c>
      <c r="O11" s="2">
        <v>42747</v>
      </c>
      <c r="P11">
        <v>642.4</v>
      </c>
      <c r="Q11">
        <v>642.4</v>
      </c>
      <c r="R11">
        <v>642.4</v>
      </c>
      <c r="S11">
        <v>642.4</v>
      </c>
      <c r="T11">
        <v>642.4</v>
      </c>
      <c r="U11">
        <v>642.4</v>
      </c>
      <c r="V11">
        <v>210</v>
      </c>
    </row>
    <row r="12" spans="1:23" x14ac:dyDescent="0.25">
      <c r="A12" t="s">
        <v>28</v>
      </c>
      <c r="B12">
        <v>6051</v>
      </c>
      <c r="C12">
        <v>1</v>
      </c>
      <c r="D12" t="s">
        <v>236</v>
      </c>
      <c r="E12" t="s">
        <v>76</v>
      </c>
      <c r="F12" t="s">
        <v>77</v>
      </c>
      <c r="G12" t="s">
        <v>78</v>
      </c>
      <c r="H12" t="s">
        <v>79</v>
      </c>
      <c r="I12">
        <v>1</v>
      </c>
      <c r="J12">
        <v>1</v>
      </c>
      <c r="K12" t="s">
        <v>31</v>
      </c>
      <c r="L12" s="2">
        <v>42739</v>
      </c>
      <c r="M12" s="2">
        <v>42744</v>
      </c>
      <c r="N12" s="2">
        <v>42744</v>
      </c>
      <c r="O12" s="2">
        <v>42744</v>
      </c>
      <c r="P12">
        <v>89.73</v>
      </c>
      <c r="Q12">
        <v>89.73</v>
      </c>
      <c r="R12">
        <v>89.73</v>
      </c>
      <c r="S12">
        <v>89.73</v>
      </c>
      <c r="T12">
        <v>89.73</v>
      </c>
      <c r="U12">
        <v>89.73</v>
      </c>
      <c r="V12">
        <v>710</v>
      </c>
      <c r="W12">
        <v>130</v>
      </c>
    </row>
    <row r="13" spans="1:23" x14ac:dyDescent="0.25">
      <c r="A13" t="s">
        <v>28</v>
      </c>
      <c r="B13">
        <v>6052</v>
      </c>
      <c r="C13">
        <v>1</v>
      </c>
      <c r="D13" t="s">
        <v>237</v>
      </c>
      <c r="E13" t="s">
        <v>80</v>
      </c>
      <c r="F13" t="s">
        <v>81</v>
      </c>
      <c r="G13" t="s">
        <v>82</v>
      </c>
      <c r="H13" t="s">
        <v>83</v>
      </c>
      <c r="I13">
        <v>1</v>
      </c>
      <c r="J13">
        <v>1</v>
      </c>
      <c r="K13" t="s">
        <v>31</v>
      </c>
      <c r="L13" s="2">
        <v>42739</v>
      </c>
      <c r="M13" s="2">
        <v>42744</v>
      </c>
      <c r="N13" s="2">
        <v>42744</v>
      </c>
      <c r="O13" s="2">
        <v>42774</v>
      </c>
      <c r="P13">
        <v>672.2</v>
      </c>
      <c r="Q13">
        <v>672.2</v>
      </c>
      <c r="R13">
        <v>672.2</v>
      </c>
      <c r="S13">
        <v>672.2</v>
      </c>
      <c r="T13">
        <v>672.2</v>
      </c>
      <c r="U13">
        <v>672.2</v>
      </c>
      <c r="V13">
        <v>210</v>
      </c>
    </row>
    <row r="14" spans="1:23" x14ac:dyDescent="0.25">
      <c r="A14" t="s">
        <v>28</v>
      </c>
      <c r="B14">
        <v>6053</v>
      </c>
      <c r="C14">
        <v>1</v>
      </c>
      <c r="D14" t="s">
        <v>238</v>
      </c>
      <c r="E14" t="s">
        <v>84</v>
      </c>
      <c r="F14" t="s">
        <v>85</v>
      </c>
      <c r="G14" t="s">
        <v>86</v>
      </c>
      <c r="H14" t="s">
        <v>87</v>
      </c>
      <c r="I14">
        <v>2</v>
      </c>
      <c r="J14">
        <v>2</v>
      </c>
      <c r="K14" t="s">
        <v>31</v>
      </c>
      <c r="L14" s="2">
        <v>42739</v>
      </c>
      <c r="M14" s="2">
        <v>42747</v>
      </c>
      <c r="N14" s="2">
        <v>42747</v>
      </c>
      <c r="O14" s="2">
        <v>42752</v>
      </c>
      <c r="P14">
        <v>86.98</v>
      </c>
      <c r="Q14">
        <v>86.98</v>
      </c>
      <c r="R14">
        <v>173.96</v>
      </c>
      <c r="S14">
        <v>173.96</v>
      </c>
      <c r="T14">
        <v>173.96</v>
      </c>
      <c r="U14">
        <v>173.96</v>
      </c>
      <c r="V14">
        <v>710</v>
      </c>
      <c r="W14">
        <v>130</v>
      </c>
    </row>
    <row r="15" spans="1:23" x14ac:dyDescent="0.25">
      <c r="A15" t="s">
        <v>28</v>
      </c>
      <c r="B15">
        <v>6054</v>
      </c>
      <c r="C15">
        <v>1</v>
      </c>
      <c r="D15" t="s">
        <v>239</v>
      </c>
      <c r="E15" t="s">
        <v>88</v>
      </c>
      <c r="F15" t="s">
        <v>89</v>
      </c>
      <c r="G15" t="s">
        <v>90</v>
      </c>
      <c r="H15" t="s">
        <v>91</v>
      </c>
      <c r="I15">
        <v>6</v>
      </c>
      <c r="J15">
        <v>6</v>
      </c>
      <c r="K15" t="s">
        <v>31</v>
      </c>
      <c r="L15" s="2">
        <v>42739</v>
      </c>
      <c r="M15" s="2">
        <v>42751</v>
      </c>
      <c r="N15" s="2">
        <v>42751</v>
      </c>
      <c r="O15" s="2">
        <v>42768</v>
      </c>
      <c r="P15">
        <v>23.55</v>
      </c>
      <c r="Q15">
        <v>23.55</v>
      </c>
      <c r="R15">
        <v>141.30000000000001</v>
      </c>
      <c r="S15">
        <v>141.30000000000001</v>
      </c>
      <c r="T15">
        <v>141.30000000000001</v>
      </c>
      <c r="U15">
        <v>141.30000000000001</v>
      </c>
      <c r="V15">
        <v>230</v>
      </c>
      <c r="W15">
        <v>130</v>
      </c>
    </row>
    <row r="16" spans="1:23" x14ac:dyDescent="0.25">
      <c r="A16" t="s">
        <v>28</v>
      </c>
      <c r="B16">
        <v>6054</v>
      </c>
      <c r="C16">
        <v>2</v>
      </c>
      <c r="D16" t="s">
        <v>240</v>
      </c>
      <c r="E16" t="s">
        <v>92</v>
      </c>
      <c r="F16" t="s">
        <v>93</v>
      </c>
      <c r="G16" t="s">
        <v>94</v>
      </c>
      <c r="H16" t="s">
        <v>95</v>
      </c>
      <c r="I16">
        <v>2</v>
      </c>
      <c r="J16">
        <v>2</v>
      </c>
      <c r="K16" t="s">
        <v>31</v>
      </c>
      <c r="L16" s="2">
        <v>42739</v>
      </c>
      <c r="M16" s="2">
        <v>42751</v>
      </c>
      <c r="N16" s="2">
        <v>42751</v>
      </c>
      <c r="O16" s="2">
        <v>42752</v>
      </c>
      <c r="P16">
        <v>51.84</v>
      </c>
      <c r="Q16">
        <v>51.84</v>
      </c>
      <c r="R16">
        <v>103.68</v>
      </c>
      <c r="S16">
        <v>103.68</v>
      </c>
      <c r="T16">
        <v>103.68</v>
      </c>
      <c r="U16">
        <v>103.68</v>
      </c>
      <c r="V16">
        <v>230</v>
      </c>
      <c r="W16">
        <v>130</v>
      </c>
    </row>
    <row r="17" spans="1:23" x14ac:dyDescent="0.25">
      <c r="A17" t="s">
        <v>28</v>
      </c>
      <c r="B17">
        <v>6055</v>
      </c>
      <c r="C17">
        <v>1</v>
      </c>
      <c r="E17" t="s">
        <v>96</v>
      </c>
      <c r="F17" t="s">
        <v>97</v>
      </c>
      <c r="G17" t="s">
        <v>98</v>
      </c>
      <c r="H17" t="s">
        <v>99</v>
      </c>
      <c r="I17">
        <v>10</v>
      </c>
      <c r="J17">
        <v>10</v>
      </c>
      <c r="K17" t="s">
        <v>31</v>
      </c>
      <c r="L17" s="2">
        <v>42739</v>
      </c>
      <c r="M17" s="2">
        <v>42751</v>
      </c>
      <c r="N17" s="2">
        <v>42751</v>
      </c>
      <c r="O17" s="2">
        <v>42758</v>
      </c>
      <c r="P17">
        <v>22.8</v>
      </c>
      <c r="Q17">
        <v>22.8</v>
      </c>
      <c r="R17">
        <v>228</v>
      </c>
      <c r="S17">
        <v>228</v>
      </c>
      <c r="T17">
        <v>228</v>
      </c>
      <c r="U17">
        <v>228</v>
      </c>
      <c r="V17">
        <v>243</v>
      </c>
      <c r="W17">
        <v>130</v>
      </c>
    </row>
    <row r="18" spans="1:23" x14ac:dyDescent="0.25">
      <c r="A18" t="s">
        <v>28</v>
      </c>
      <c r="B18">
        <v>6055</v>
      </c>
      <c r="C18">
        <v>2</v>
      </c>
      <c r="E18" t="s">
        <v>100</v>
      </c>
      <c r="F18" t="s">
        <v>101</v>
      </c>
      <c r="G18" t="s">
        <v>102</v>
      </c>
      <c r="H18" t="s">
        <v>103</v>
      </c>
      <c r="I18">
        <v>10</v>
      </c>
      <c r="J18">
        <v>10</v>
      </c>
      <c r="K18" t="s">
        <v>31</v>
      </c>
      <c r="L18" s="2">
        <v>42739</v>
      </c>
      <c r="M18" s="2">
        <v>42751</v>
      </c>
      <c r="N18" s="2">
        <v>42751</v>
      </c>
      <c r="O18" s="2">
        <v>42758</v>
      </c>
      <c r="P18">
        <v>29.6</v>
      </c>
      <c r="Q18">
        <v>29.6</v>
      </c>
      <c r="R18">
        <v>296</v>
      </c>
      <c r="S18">
        <v>296</v>
      </c>
      <c r="T18">
        <v>296</v>
      </c>
      <c r="U18">
        <v>296</v>
      </c>
      <c r="V18">
        <v>243</v>
      </c>
      <c r="W18">
        <v>130</v>
      </c>
    </row>
    <row r="19" spans="1:23" x14ac:dyDescent="0.25">
      <c r="A19" t="s">
        <v>28</v>
      </c>
      <c r="B19">
        <v>6056</v>
      </c>
      <c r="C19">
        <v>1</v>
      </c>
      <c r="D19" t="s">
        <v>241</v>
      </c>
      <c r="E19" t="s">
        <v>104</v>
      </c>
      <c r="F19" t="s">
        <v>105</v>
      </c>
      <c r="G19" t="s">
        <v>106</v>
      </c>
      <c r="H19" t="s">
        <v>107</v>
      </c>
      <c r="I19">
        <v>20</v>
      </c>
      <c r="J19">
        <v>20</v>
      </c>
      <c r="K19" t="s">
        <v>31</v>
      </c>
      <c r="L19" s="2">
        <v>42739</v>
      </c>
      <c r="M19" s="2">
        <v>42747</v>
      </c>
      <c r="N19" s="2">
        <v>42747</v>
      </c>
      <c r="O19" s="2">
        <v>42772</v>
      </c>
      <c r="P19">
        <v>7.81</v>
      </c>
      <c r="Q19">
        <v>7.81</v>
      </c>
      <c r="R19">
        <v>156.19999999999999</v>
      </c>
      <c r="S19">
        <v>156.19999999999999</v>
      </c>
      <c r="T19">
        <v>156.19999999999999</v>
      </c>
      <c r="U19">
        <v>156.19999999999999</v>
      </c>
      <c r="V19">
        <v>103</v>
      </c>
      <c r="W19">
        <v>130</v>
      </c>
    </row>
    <row r="20" spans="1:23" x14ac:dyDescent="0.25">
      <c r="A20" t="s">
        <v>28</v>
      </c>
      <c r="B20">
        <v>6057</v>
      </c>
      <c r="C20">
        <v>1</v>
      </c>
      <c r="D20" t="s">
        <v>242</v>
      </c>
      <c r="E20" t="s">
        <v>108</v>
      </c>
      <c r="F20" t="s">
        <v>109</v>
      </c>
      <c r="G20" t="s">
        <v>110</v>
      </c>
      <c r="H20" t="s">
        <v>111</v>
      </c>
      <c r="I20">
        <v>4</v>
      </c>
      <c r="J20">
        <v>4</v>
      </c>
      <c r="K20" t="s">
        <v>31</v>
      </c>
      <c r="L20" s="2">
        <v>42739</v>
      </c>
      <c r="M20" s="2">
        <v>42745</v>
      </c>
      <c r="N20" s="2">
        <v>42745</v>
      </c>
      <c r="O20" s="2">
        <v>42759</v>
      </c>
      <c r="P20">
        <v>12.11</v>
      </c>
      <c r="Q20">
        <v>12.11</v>
      </c>
      <c r="R20">
        <v>200</v>
      </c>
      <c r="S20">
        <v>48.44</v>
      </c>
      <c r="T20">
        <v>48.44</v>
      </c>
      <c r="U20">
        <v>48.44</v>
      </c>
      <c r="V20">
        <v>1</v>
      </c>
      <c r="W20">
        <v>130</v>
      </c>
    </row>
    <row r="21" spans="1:23" x14ac:dyDescent="0.25">
      <c r="A21" t="s">
        <v>28</v>
      </c>
      <c r="B21">
        <v>6057</v>
      </c>
      <c r="C21">
        <v>1</v>
      </c>
      <c r="D21" t="s">
        <v>243</v>
      </c>
      <c r="E21" t="s">
        <v>112</v>
      </c>
      <c r="F21" t="s">
        <v>113</v>
      </c>
      <c r="G21" t="s">
        <v>114</v>
      </c>
      <c r="H21" t="s">
        <v>115</v>
      </c>
      <c r="I21">
        <v>4</v>
      </c>
      <c r="J21">
        <v>4</v>
      </c>
      <c r="K21" t="s">
        <v>31</v>
      </c>
      <c r="L21" s="2">
        <v>42739</v>
      </c>
      <c r="M21" s="2">
        <v>42745</v>
      </c>
      <c r="N21" s="2">
        <v>42745</v>
      </c>
      <c r="O21" s="2">
        <v>42759</v>
      </c>
      <c r="P21">
        <v>12.11</v>
      </c>
      <c r="Q21">
        <v>12.11</v>
      </c>
      <c r="R21">
        <v>48.44</v>
      </c>
      <c r="S21">
        <v>48.44</v>
      </c>
      <c r="T21">
        <v>48.44</v>
      </c>
      <c r="U21">
        <v>48.44</v>
      </c>
      <c r="V21">
        <v>1</v>
      </c>
      <c r="W21">
        <v>130</v>
      </c>
    </row>
    <row r="22" spans="1:23" x14ac:dyDescent="0.25">
      <c r="A22" t="s">
        <v>28</v>
      </c>
      <c r="B22">
        <v>6058</v>
      </c>
      <c r="C22">
        <v>1</v>
      </c>
      <c r="E22" t="s">
        <v>116</v>
      </c>
      <c r="F22" t="s">
        <v>117</v>
      </c>
      <c r="G22" t="s">
        <v>118</v>
      </c>
      <c r="H22" t="s">
        <v>119</v>
      </c>
      <c r="I22">
        <v>10</v>
      </c>
      <c r="J22">
        <v>10</v>
      </c>
      <c r="K22" t="s">
        <v>31</v>
      </c>
      <c r="L22" s="2">
        <v>42739</v>
      </c>
      <c r="M22" s="2">
        <v>42747</v>
      </c>
      <c r="N22" s="2">
        <v>42747</v>
      </c>
      <c r="O22" s="2">
        <v>42747</v>
      </c>
      <c r="P22">
        <v>5.96</v>
      </c>
      <c r="Q22">
        <v>5.96</v>
      </c>
      <c r="R22">
        <v>59.6</v>
      </c>
      <c r="S22">
        <v>59.6</v>
      </c>
      <c r="T22">
        <v>59.6</v>
      </c>
      <c r="U22">
        <v>59.6</v>
      </c>
      <c r="V22">
        <v>103</v>
      </c>
      <c r="W22">
        <v>130</v>
      </c>
    </row>
    <row r="23" spans="1:23" x14ac:dyDescent="0.25">
      <c r="A23" t="s">
        <v>28</v>
      </c>
      <c r="B23">
        <v>6059</v>
      </c>
      <c r="C23">
        <v>1</v>
      </c>
      <c r="D23" t="s">
        <v>244</v>
      </c>
      <c r="E23" t="s">
        <v>120</v>
      </c>
      <c r="F23" t="s">
        <v>121</v>
      </c>
      <c r="G23" t="s">
        <v>122</v>
      </c>
      <c r="H23" t="s">
        <v>123</v>
      </c>
      <c r="I23">
        <v>1</v>
      </c>
      <c r="J23">
        <v>1</v>
      </c>
      <c r="K23" t="s">
        <v>31</v>
      </c>
      <c r="L23" s="2">
        <v>42739</v>
      </c>
      <c r="M23" s="2">
        <v>42745</v>
      </c>
      <c r="N23" s="2">
        <v>42745</v>
      </c>
      <c r="O23" s="2">
        <v>42747</v>
      </c>
      <c r="P23">
        <v>20.7</v>
      </c>
      <c r="Q23">
        <v>20.7</v>
      </c>
      <c r="R23">
        <v>20.7</v>
      </c>
      <c r="S23">
        <v>20.7</v>
      </c>
      <c r="T23">
        <v>20.7</v>
      </c>
      <c r="U23">
        <v>20.7</v>
      </c>
      <c r="V23">
        <v>710</v>
      </c>
      <c r="W23">
        <v>130</v>
      </c>
    </row>
    <row r="24" spans="1:23" x14ac:dyDescent="0.25">
      <c r="A24" t="s">
        <v>28</v>
      </c>
      <c r="B24">
        <v>6060</v>
      </c>
      <c r="C24">
        <v>1</v>
      </c>
      <c r="D24" t="s">
        <v>245</v>
      </c>
      <c r="E24" t="s">
        <v>124</v>
      </c>
      <c r="F24" t="s">
        <v>125</v>
      </c>
      <c r="G24" t="s">
        <v>126</v>
      </c>
      <c r="H24" t="s">
        <v>127</v>
      </c>
      <c r="I24">
        <v>2</v>
      </c>
      <c r="J24">
        <v>2</v>
      </c>
      <c r="K24" t="s">
        <v>31</v>
      </c>
      <c r="L24" s="2">
        <v>42739</v>
      </c>
      <c r="M24" s="2">
        <v>42745</v>
      </c>
      <c r="N24" s="2">
        <v>42745</v>
      </c>
      <c r="O24" s="2">
        <v>42759</v>
      </c>
      <c r="P24">
        <v>61</v>
      </c>
      <c r="Q24">
        <v>61</v>
      </c>
      <c r="R24">
        <v>122</v>
      </c>
      <c r="S24">
        <v>122</v>
      </c>
      <c r="T24">
        <v>122</v>
      </c>
      <c r="U24">
        <v>122</v>
      </c>
      <c r="V24">
        <v>210</v>
      </c>
      <c r="W24">
        <v>130</v>
      </c>
    </row>
    <row r="25" spans="1:23" x14ac:dyDescent="0.25">
      <c r="A25" t="s">
        <v>28</v>
      </c>
      <c r="B25">
        <v>6060</v>
      </c>
      <c r="C25">
        <v>2</v>
      </c>
      <c r="D25" t="s">
        <v>246</v>
      </c>
      <c r="E25" t="s">
        <v>128</v>
      </c>
      <c r="F25" t="s">
        <v>129</v>
      </c>
      <c r="G25" t="s">
        <v>130</v>
      </c>
      <c r="H25" t="s">
        <v>131</v>
      </c>
      <c r="I25">
        <v>2</v>
      </c>
      <c r="J25">
        <v>2</v>
      </c>
      <c r="K25" t="s">
        <v>31</v>
      </c>
      <c r="L25" s="2">
        <v>42739</v>
      </c>
      <c r="M25" s="2">
        <v>42745</v>
      </c>
      <c r="N25" s="2">
        <v>42745</v>
      </c>
      <c r="O25" s="2">
        <v>42759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210</v>
      </c>
      <c r="W25">
        <v>130</v>
      </c>
    </row>
    <row r="26" spans="1:23" x14ac:dyDescent="0.25">
      <c r="A26" t="s">
        <v>28</v>
      </c>
      <c r="B26">
        <v>6061</v>
      </c>
      <c r="C26">
        <v>1</v>
      </c>
      <c r="D26" t="s">
        <v>247</v>
      </c>
      <c r="E26" t="s">
        <v>132</v>
      </c>
      <c r="F26" t="s">
        <v>133</v>
      </c>
      <c r="G26" t="s">
        <v>134</v>
      </c>
      <c r="H26" t="s">
        <v>135</v>
      </c>
      <c r="I26">
        <v>4</v>
      </c>
      <c r="J26">
        <v>4</v>
      </c>
      <c r="K26" t="s">
        <v>31</v>
      </c>
      <c r="L26" s="2">
        <v>42739</v>
      </c>
      <c r="M26" s="2">
        <v>42745</v>
      </c>
      <c r="N26" s="2">
        <v>42745</v>
      </c>
      <c r="O26" s="2">
        <v>42745</v>
      </c>
      <c r="P26">
        <v>72.5</v>
      </c>
      <c r="Q26">
        <v>72.5</v>
      </c>
      <c r="R26">
        <v>290</v>
      </c>
      <c r="S26">
        <v>290</v>
      </c>
      <c r="T26">
        <v>290</v>
      </c>
      <c r="U26">
        <v>290</v>
      </c>
      <c r="V26">
        <v>210</v>
      </c>
      <c r="W26">
        <v>130</v>
      </c>
    </row>
    <row r="27" spans="1:23" x14ac:dyDescent="0.25">
      <c r="A27" t="s">
        <v>28</v>
      </c>
      <c r="B27">
        <v>6062</v>
      </c>
      <c r="C27">
        <v>1</v>
      </c>
      <c r="D27" t="s">
        <v>248</v>
      </c>
      <c r="E27" t="s">
        <v>136</v>
      </c>
      <c r="F27" t="s">
        <v>32</v>
      </c>
      <c r="G27" t="s">
        <v>137</v>
      </c>
      <c r="H27" t="s">
        <v>138</v>
      </c>
      <c r="I27">
        <v>1</v>
      </c>
      <c r="J27">
        <v>1</v>
      </c>
      <c r="K27" t="s">
        <v>31</v>
      </c>
      <c r="L27" s="2">
        <v>42739</v>
      </c>
      <c r="M27" s="2">
        <v>42747</v>
      </c>
      <c r="N27" s="2">
        <v>42747</v>
      </c>
      <c r="O27" s="2">
        <v>42761</v>
      </c>
      <c r="P27">
        <v>41.6</v>
      </c>
      <c r="Q27">
        <v>41.6</v>
      </c>
      <c r="R27">
        <v>41.6</v>
      </c>
      <c r="S27">
        <v>41.6</v>
      </c>
      <c r="T27">
        <v>41.6</v>
      </c>
      <c r="U27">
        <v>41.6</v>
      </c>
      <c r="V27">
        <v>1</v>
      </c>
      <c r="W27">
        <v>130</v>
      </c>
    </row>
    <row r="28" spans="1:23" x14ac:dyDescent="0.25">
      <c r="A28" t="s">
        <v>28</v>
      </c>
      <c r="B28">
        <v>6062</v>
      </c>
      <c r="C28">
        <v>2</v>
      </c>
      <c r="D28" t="s">
        <v>249</v>
      </c>
      <c r="E28" t="s">
        <v>139</v>
      </c>
      <c r="F28" t="s">
        <v>140</v>
      </c>
      <c r="G28" t="s">
        <v>141</v>
      </c>
      <c r="H28" t="s">
        <v>142</v>
      </c>
      <c r="I28">
        <v>1</v>
      </c>
      <c r="J28">
        <v>1</v>
      </c>
      <c r="K28" t="s">
        <v>31</v>
      </c>
      <c r="L28" s="2">
        <v>42739</v>
      </c>
      <c r="M28" s="2">
        <v>42747</v>
      </c>
      <c r="N28" s="2">
        <v>42747</v>
      </c>
      <c r="O28" s="2">
        <v>42752</v>
      </c>
      <c r="P28">
        <v>322</v>
      </c>
      <c r="Q28">
        <v>322</v>
      </c>
      <c r="R28">
        <v>322</v>
      </c>
      <c r="S28">
        <v>322</v>
      </c>
      <c r="T28">
        <v>322</v>
      </c>
      <c r="U28">
        <v>322</v>
      </c>
      <c r="V28">
        <v>1</v>
      </c>
      <c r="W28">
        <v>130</v>
      </c>
    </row>
    <row r="29" spans="1:23" x14ac:dyDescent="0.25">
      <c r="A29" t="s">
        <v>28</v>
      </c>
      <c r="B29">
        <v>6062</v>
      </c>
      <c r="C29">
        <v>3</v>
      </c>
      <c r="D29" t="s">
        <v>250</v>
      </c>
      <c r="E29" t="s">
        <v>143</v>
      </c>
      <c r="F29" t="s">
        <v>144</v>
      </c>
      <c r="G29" t="s">
        <v>145</v>
      </c>
      <c r="H29" t="s">
        <v>146</v>
      </c>
      <c r="I29">
        <v>20</v>
      </c>
      <c r="J29">
        <v>20</v>
      </c>
      <c r="K29" t="s">
        <v>31</v>
      </c>
      <c r="L29" s="2">
        <v>42739</v>
      </c>
      <c r="M29" s="2">
        <v>42747</v>
      </c>
      <c r="N29" s="2">
        <v>42747</v>
      </c>
      <c r="O29" s="2">
        <v>42752</v>
      </c>
      <c r="P29">
        <v>10.82</v>
      </c>
      <c r="Q29">
        <v>10.82</v>
      </c>
      <c r="R29">
        <v>216.4</v>
      </c>
      <c r="S29">
        <v>216.4</v>
      </c>
      <c r="T29">
        <v>216.4</v>
      </c>
      <c r="U29">
        <v>216.4</v>
      </c>
      <c r="V29">
        <v>1</v>
      </c>
      <c r="W29">
        <v>130</v>
      </c>
    </row>
    <row r="30" spans="1:23" x14ac:dyDescent="0.25">
      <c r="A30" t="s">
        <v>28</v>
      </c>
      <c r="B30">
        <v>6063</v>
      </c>
      <c r="C30">
        <v>1</v>
      </c>
      <c r="D30" t="s">
        <v>251</v>
      </c>
      <c r="E30" t="s">
        <v>147</v>
      </c>
      <c r="F30" t="s">
        <v>148</v>
      </c>
      <c r="G30" t="s">
        <v>149</v>
      </c>
      <c r="H30" t="s">
        <v>150</v>
      </c>
      <c r="I30">
        <v>10</v>
      </c>
      <c r="J30">
        <v>10</v>
      </c>
      <c r="K30" t="s">
        <v>31</v>
      </c>
      <c r="L30" s="2">
        <v>42739</v>
      </c>
      <c r="M30" s="2">
        <v>42745</v>
      </c>
      <c r="N30" s="2">
        <v>42745</v>
      </c>
      <c r="O30" s="2">
        <v>42752</v>
      </c>
      <c r="P30">
        <v>25</v>
      </c>
      <c r="Q30">
        <v>25</v>
      </c>
      <c r="R30">
        <v>250</v>
      </c>
      <c r="S30">
        <v>250</v>
      </c>
      <c r="T30">
        <v>250</v>
      </c>
      <c r="U30">
        <v>250</v>
      </c>
      <c r="V30">
        <v>103</v>
      </c>
      <c r="W30">
        <v>130</v>
      </c>
    </row>
    <row r="31" spans="1:23" x14ac:dyDescent="0.25">
      <c r="A31" t="s">
        <v>28</v>
      </c>
      <c r="B31">
        <v>6064</v>
      </c>
      <c r="C31">
        <v>1</v>
      </c>
      <c r="D31" t="s">
        <v>151</v>
      </c>
      <c r="E31" t="s">
        <v>152</v>
      </c>
      <c r="F31" t="s">
        <v>153</v>
      </c>
      <c r="G31" t="s">
        <v>154</v>
      </c>
      <c r="H31" t="s">
        <v>155</v>
      </c>
      <c r="I31">
        <v>12</v>
      </c>
      <c r="J31">
        <v>12</v>
      </c>
      <c r="K31" t="s">
        <v>31</v>
      </c>
      <c r="L31" s="2">
        <v>42739</v>
      </c>
      <c r="M31" s="2">
        <v>42745</v>
      </c>
      <c r="N31" s="2">
        <v>42745</v>
      </c>
      <c r="O31" s="2">
        <v>42752</v>
      </c>
      <c r="P31">
        <v>14.65</v>
      </c>
      <c r="Q31">
        <v>14.65</v>
      </c>
      <c r="R31">
        <v>175.8</v>
      </c>
      <c r="S31">
        <v>175.8</v>
      </c>
      <c r="T31">
        <v>175.8</v>
      </c>
      <c r="U31">
        <v>175.8</v>
      </c>
      <c r="V31">
        <v>710</v>
      </c>
      <c r="W31">
        <v>130</v>
      </c>
    </row>
    <row r="32" spans="1:23" x14ac:dyDescent="0.25">
      <c r="A32" t="s">
        <v>28</v>
      </c>
      <c r="B32">
        <v>6065</v>
      </c>
      <c r="C32">
        <v>1</v>
      </c>
      <c r="D32" t="s">
        <v>156</v>
      </c>
      <c r="E32" t="s">
        <v>157</v>
      </c>
      <c r="F32" t="s">
        <v>158</v>
      </c>
      <c r="G32" t="s">
        <v>159</v>
      </c>
      <c r="H32" t="s">
        <v>160</v>
      </c>
      <c r="I32">
        <v>1</v>
      </c>
      <c r="J32">
        <v>1</v>
      </c>
      <c r="K32" t="s">
        <v>31</v>
      </c>
      <c r="L32" s="2">
        <v>42739</v>
      </c>
      <c r="M32" s="2">
        <v>42747</v>
      </c>
      <c r="N32" s="2">
        <v>42747</v>
      </c>
      <c r="O32" s="2">
        <v>42752</v>
      </c>
      <c r="P32">
        <v>2150</v>
      </c>
      <c r="Q32">
        <v>2150</v>
      </c>
      <c r="R32">
        <v>2150</v>
      </c>
      <c r="S32">
        <v>2150</v>
      </c>
      <c r="T32">
        <v>2150</v>
      </c>
      <c r="U32">
        <v>2150</v>
      </c>
      <c r="V32">
        <v>250</v>
      </c>
      <c r="W32">
        <v>130</v>
      </c>
    </row>
    <row r="33" spans="1:23" x14ac:dyDescent="0.25">
      <c r="A33" t="s">
        <v>28</v>
      </c>
      <c r="B33">
        <v>6065</v>
      </c>
      <c r="C33">
        <v>2</v>
      </c>
      <c r="D33" t="s">
        <v>161</v>
      </c>
      <c r="E33" t="s">
        <v>162</v>
      </c>
      <c r="F33" t="s">
        <v>163</v>
      </c>
      <c r="G33" t="s">
        <v>164</v>
      </c>
      <c r="H33" t="s">
        <v>165</v>
      </c>
      <c r="I33">
        <v>1</v>
      </c>
      <c r="J33">
        <v>1</v>
      </c>
      <c r="K33" t="s">
        <v>31</v>
      </c>
      <c r="L33" s="2">
        <v>42739</v>
      </c>
      <c r="M33" s="2">
        <v>42747</v>
      </c>
      <c r="N33" s="2">
        <v>42747</v>
      </c>
      <c r="O33" s="2">
        <v>42752</v>
      </c>
      <c r="P33">
        <v>810</v>
      </c>
      <c r="Q33">
        <v>810</v>
      </c>
      <c r="R33">
        <v>810</v>
      </c>
      <c r="S33">
        <v>810</v>
      </c>
      <c r="T33">
        <v>810</v>
      </c>
      <c r="U33">
        <v>810</v>
      </c>
      <c r="V33">
        <v>250</v>
      </c>
      <c r="W33">
        <v>130</v>
      </c>
    </row>
    <row r="34" spans="1:23" x14ac:dyDescent="0.25">
      <c r="A34" t="s">
        <v>28</v>
      </c>
      <c r="B34">
        <v>6066</v>
      </c>
      <c r="C34">
        <v>1</v>
      </c>
      <c r="D34" t="s">
        <v>252</v>
      </c>
      <c r="E34" t="s">
        <v>166</v>
      </c>
      <c r="F34" t="s">
        <v>167</v>
      </c>
      <c r="G34" t="s">
        <v>168</v>
      </c>
      <c r="H34" t="s">
        <v>169</v>
      </c>
      <c r="I34">
        <v>20</v>
      </c>
      <c r="J34">
        <v>20</v>
      </c>
      <c r="K34" t="s">
        <v>31</v>
      </c>
      <c r="L34" s="2">
        <v>42739</v>
      </c>
      <c r="M34" s="2">
        <v>42747</v>
      </c>
      <c r="N34" s="2">
        <v>42747</v>
      </c>
      <c r="O34" s="2">
        <v>42774</v>
      </c>
      <c r="P34">
        <v>19</v>
      </c>
      <c r="Q34">
        <v>19</v>
      </c>
      <c r="R34">
        <v>380</v>
      </c>
      <c r="S34">
        <v>380</v>
      </c>
      <c r="T34">
        <v>380</v>
      </c>
      <c r="U34">
        <v>380</v>
      </c>
      <c r="V34">
        <v>102</v>
      </c>
      <c r="W34">
        <v>130</v>
      </c>
    </row>
    <row r="35" spans="1:23" x14ac:dyDescent="0.25">
      <c r="A35" t="s">
        <v>28</v>
      </c>
      <c r="B35">
        <v>6067</v>
      </c>
      <c r="C35">
        <v>1</v>
      </c>
      <c r="D35" t="s">
        <v>253</v>
      </c>
      <c r="E35" t="s">
        <v>170</v>
      </c>
      <c r="F35" t="s">
        <v>171</v>
      </c>
      <c r="G35" t="s">
        <v>172</v>
      </c>
      <c r="H35" t="s">
        <v>173</v>
      </c>
      <c r="I35">
        <v>1</v>
      </c>
      <c r="J35">
        <v>1</v>
      </c>
      <c r="K35" t="s">
        <v>31</v>
      </c>
      <c r="L35" s="2">
        <v>42739</v>
      </c>
      <c r="M35" s="2">
        <v>42747</v>
      </c>
      <c r="N35" s="2">
        <v>42747</v>
      </c>
      <c r="O35" s="2">
        <v>42744</v>
      </c>
      <c r="P35">
        <v>328.31</v>
      </c>
      <c r="Q35">
        <v>328.31</v>
      </c>
      <c r="R35">
        <v>328.31</v>
      </c>
      <c r="S35">
        <v>328.31</v>
      </c>
      <c r="T35">
        <v>328.31</v>
      </c>
      <c r="U35">
        <v>328.31</v>
      </c>
      <c r="V35">
        <v>715</v>
      </c>
      <c r="W35">
        <v>130</v>
      </c>
    </row>
    <row r="36" spans="1:23" x14ac:dyDescent="0.25">
      <c r="A36" t="s">
        <v>28</v>
      </c>
      <c r="B36">
        <v>6067</v>
      </c>
      <c r="C36">
        <v>2</v>
      </c>
      <c r="D36" t="s">
        <v>254</v>
      </c>
      <c r="E36" t="s">
        <v>174</v>
      </c>
      <c r="F36" t="s">
        <v>175</v>
      </c>
      <c r="G36" t="s">
        <v>176</v>
      </c>
      <c r="H36" t="s">
        <v>177</v>
      </c>
      <c r="I36">
        <v>1</v>
      </c>
      <c r="J36">
        <v>1</v>
      </c>
      <c r="K36" t="s">
        <v>31</v>
      </c>
      <c r="L36" s="2">
        <v>42739</v>
      </c>
      <c r="M36" s="2">
        <v>42747</v>
      </c>
      <c r="N36" s="2">
        <v>42747</v>
      </c>
      <c r="O36" s="2">
        <v>42744</v>
      </c>
      <c r="P36">
        <v>4.3600000000000003</v>
      </c>
      <c r="Q36">
        <v>4.3600000000000003</v>
      </c>
      <c r="R36">
        <v>4.3600000000000003</v>
      </c>
      <c r="S36">
        <v>4.3600000000000003</v>
      </c>
      <c r="T36">
        <v>4.3600000000000003</v>
      </c>
      <c r="U36">
        <v>4.3600000000000003</v>
      </c>
      <c r="V36">
        <v>715</v>
      </c>
      <c r="W36">
        <v>130</v>
      </c>
    </row>
    <row r="37" spans="1:23" x14ac:dyDescent="0.25">
      <c r="A37" t="s">
        <v>28</v>
      </c>
      <c r="B37">
        <v>6068</v>
      </c>
      <c r="C37">
        <v>1</v>
      </c>
      <c r="D37" t="s">
        <v>255</v>
      </c>
      <c r="E37" t="s">
        <v>178</v>
      </c>
      <c r="F37" t="s">
        <v>179</v>
      </c>
      <c r="G37" t="s">
        <v>180</v>
      </c>
      <c r="H37" t="s">
        <v>181</v>
      </c>
      <c r="I37">
        <v>1</v>
      </c>
      <c r="J37">
        <v>1</v>
      </c>
      <c r="K37" t="s">
        <v>31</v>
      </c>
      <c r="L37" s="2">
        <v>42739</v>
      </c>
      <c r="M37" s="2">
        <v>42745</v>
      </c>
      <c r="N37" s="2">
        <v>42745</v>
      </c>
      <c r="O37" s="2">
        <v>42747</v>
      </c>
      <c r="P37">
        <v>149.6</v>
      </c>
      <c r="Q37">
        <v>149.6</v>
      </c>
      <c r="R37">
        <v>149.6</v>
      </c>
      <c r="S37">
        <v>149.6</v>
      </c>
      <c r="T37">
        <v>149.6</v>
      </c>
      <c r="U37">
        <v>149.6</v>
      </c>
      <c r="V37">
        <v>240</v>
      </c>
      <c r="W37">
        <v>130</v>
      </c>
    </row>
    <row r="38" spans="1:23" x14ac:dyDescent="0.25">
      <c r="A38" t="s">
        <v>28</v>
      </c>
      <c r="B38">
        <v>6068</v>
      </c>
      <c r="C38">
        <v>2</v>
      </c>
      <c r="D38" t="s">
        <v>256</v>
      </c>
      <c r="E38" t="s">
        <v>182</v>
      </c>
      <c r="F38" t="s">
        <v>183</v>
      </c>
      <c r="G38" t="s">
        <v>184</v>
      </c>
      <c r="H38" t="s">
        <v>185</v>
      </c>
      <c r="I38">
        <v>1</v>
      </c>
      <c r="J38">
        <v>1</v>
      </c>
      <c r="K38" t="s">
        <v>31</v>
      </c>
      <c r="L38" s="2">
        <v>42739</v>
      </c>
      <c r="M38" s="2">
        <v>42745</v>
      </c>
      <c r="N38" s="2">
        <v>42745</v>
      </c>
      <c r="O38" s="2">
        <v>42747</v>
      </c>
      <c r="P38">
        <v>25.83</v>
      </c>
      <c r="Q38">
        <v>25.83</v>
      </c>
      <c r="R38">
        <v>25.83</v>
      </c>
      <c r="S38">
        <v>25.83</v>
      </c>
      <c r="T38">
        <v>25.83</v>
      </c>
      <c r="U38">
        <v>25.83</v>
      </c>
      <c r="V38">
        <v>240</v>
      </c>
      <c r="W38">
        <v>130</v>
      </c>
    </row>
    <row r="39" spans="1:23" x14ac:dyDescent="0.25">
      <c r="A39" t="s">
        <v>28</v>
      </c>
      <c r="B39">
        <v>6068</v>
      </c>
      <c r="C39">
        <v>3</v>
      </c>
      <c r="D39" t="s">
        <v>257</v>
      </c>
      <c r="E39" t="s">
        <v>186</v>
      </c>
      <c r="F39" t="s">
        <v>187</v>
      </c>
      <c r="G39" t="s">
        <v>188</v>
      </c>
      <c r="H39" t="s">
        <v>189</v>
      </c>
      <c r="I39">
        <v>1</v>
      </c>
      <c r="J39">
        <v>1</v>
      </c>
      <c r="K39" t="s">
        <v>31</v>
      </c>
      <c r="L39" s="2">
        <v>42739</v>
      </c>
      <c r="M39" s="2">
        <v>42745</v>
      </c>
      <c r="N39" s="2">
        <v>42745</v>
      </c>
      <c r="O39" s="2">
        <v>42747</v>
      </c>
      <c r="P39">
        <v>109.03</v>
      </c>
      <c r="Q39">
        <v>109.03</v>
      </c>
      <c r="R39">
        <v>109.03</v>
      </c>
      <c r="S39">
        <v>109.03</v>
      </c>
      <c r="T39">
        <v>109.03</v>
      </c>
      <c r="U39">
        <v>109.03</v>
      </c>
      <c r="V39">
        <v>240</v>
      </c>
      <c r="W39">
        <v>130</v>
      </c>
    </row>
    <row r="40" spans="1:23" x14ac:dyDescent="0.25">
      <c r="A40" t="s">
        <v>28</v>
      </c>
      <c r="B40">
        <v>6069</v>
      </c>
      <c r="C40">
        <v>1</v>
      </c>
      <c r="D40" t="s">
        <v>258</v>
      </c>
      <c r="E40" t="s">
        <v>190</v>
      </c>
      <c r="F40" t="s">
        <v>191</v>
      </c>
      <c r="G40" t="s">
        <v>192</v>
      </c>
      <c r="H40" t="s">
        <v>193</v>
      </c>
      <c r="I40">
        <v>50</v>
      </c>
      <c r="J40">
        <v>50</v>
      </c>
      <c r="K40" t="s">
        <v>31</v>
      </c>
      <c r="L40" s="2">
        <v>42739</v>
      </c>
      <c r="M40" s="2">
        <v>42745</v>
      </c>
      <c r="N40" s="2">
        <v>42745</v>
      </c>
      <c r="O40" s="2">
        <v>42747</v>
      </c>
      <c r="P40">
        <v>1.88</v>
      </c>
      <c r="Q40">
        <v>1.88</v>
      </c>
      <c r="R40">
        <v>94</v>
      </c>
      <c r="S40">
        <v>94</v>
      </c>
      <c r="T40">
        <v>94</v>
      </c>
      <c r="U40">
        <v>94</v>
      </c>
      <c r="V40">
        <v>230</v>
      </c>
      <c r="W40">
        <v>130</v>
      </c>
    </row>
    <row r="41" spans="1:23" x14ac:dyDescent="0.25">
      <c r="A41" t="s">
        <v>28</v>
      </c>
      <c r="B41">
        <v>6070</v>
      </c>
      <c r="C41">
        <v>1</v>
      </c>
      <c r="D41" t="s">
        <v>259</v>
      </c>
      <c r="E41" t="s">
        <v>194</v>
      </c>
      <c r="F41" t="s">
        <v>195</v>
      </c>
      <c r="G41" t="s">
        <v>196</v>
      </c>
      <c r="H41" t="s">
        <v>197</v>
      </c>
      <c r="I41">
        <v>20</v>
      </c>
      <c r="J41">
        <v>20</v>
      </c>
      <c r="K41" t="s">
        <v>31</v>
      </c>
      <c r="L41" s="2">
        <v>42739</v>
      </c>
      <c r="M41" s="2">
        <v>42745</v>
      </c>
      <c r="N41" s="2">
        <v>42745</v>
      </c>
      <c r="O41" s="2">
        <v>42758</v>
      </c>
      <c r="P41">
        <v>4.3499999999999996</v>
      </c>
      <c r="Q41">
        <v>4.3499999999999996</v>
      </c>
      <c r="R41">
        <v>87</v>
      </c>
      <c r="S41">
        <v>87</v>
      </c>
      <c r="T41">
        <v>87</v>
      </c>
      <c r="U41">
        <v>87</v>
      </c>
      <c r="V41">
        <v>230</v>
      </c>
      <c r="W41">
        <v>130</v>
      </c>
    </row>
    <row r="42" spans="1:23" x14ac:dyDescent="0.25">
      <c r="A42" t="s">
        <v>28</v>
      </c>
      <c r="B42">
        <v>6071</v>
      </c>
      <c r="C42">
        <v>1</v>
      </c>
      <c r="D42" t="s">
        <v>260</v>
      </c>
      <c r="E42" t="s">
        <v>198</v>
      </c>
      <c r="F42" t="s">
        <v>199</v>
      </c>
      <c r="G42" t="s">
        <v>200</v>
      </c>
      <c r="H42" t="s">
        <v>201</v>
      </c>
      <c r="I42">
        <v>1</v>
      </c>
      <c r="J42">
        <v>1</v>
      </c>
      <c r="K42" t="s">
        <v>31</v>
      </c>
      <c r="L42" s="2">
        <v>42739</v>
      </c>
      <c r="M42" s="2">
        <v>42747</v>
      </c>
      <c r="N42" s="2">
        <v>42747</v>
      </c>
      <c r="O42" s="2">
        <v>42765</v>
      </c>
      <c r="P42">
        <v>117.68</v>
      </c>
      <c r="Q42">
        <v>117.68</v>
      </c>
      <c r="R42">
        <v>117.68</v>
      </c>
      <c r="S42">
        <v>117.68</v>
      </c>
      <c r="T42">
        <v>117.68</v>
      </c>
      <c r="U42">
        <v>117.68</v>
      </c>
      <c r="V42">
        <v>1</v>
      </c>
      <c r="W42">
        <v>130</v>
      </c>
    </row>
    <row r="43" spans="1:23" x14ac:dyDescent="0.25">
      <c r="A43" t="s">
        <v>28</v>
      </c>
      <c r="B43">
        <v>6072</v>
      </c>
      <c r="C43">
        <v>1</v>
      </c>
      <c r="D43" t="s">
        <v>261</v>
      </c>
      <c r="E43" t="s">
        <v>202</v>
      </c>
      <c r="F43" t="s">
        <v>203</v>
      </c>
      <c r="G43" t="s">
        <v>204</v>
      </c>
      <c r="H43" t="s">
        <v>205</v>
      </c>
      <c r="I43">
        <v>6</v>
      </c>
      <c r="J43">
        <v>6</v>
      </c>
      <c r="K43" t="s">
        <v>31</v>
      </c>
      <c r="L43" s="2">
        <v>42739</v>
      </c>
      <c r="M43" s="2">
        <v>42747</v>
      </c>
      <c r="N43" s="2">
        <v>42747</v>
      </c>
      <c r="O43" s="2">
        <v>42747</v>
      </c>
      <c r="P43">
        <v>9.68</v>
      </c>
      <c r="Q43">
        <v>9.68</v>
      </c>
      <c r="R43">
        <v>58.08</v>
      </c>
      <c r="S43">
        <v>58.08</v>
      </c>
      <c r="T43">
        <v>58.08</v>
      </c>
      <c r="U43">
        <v>58.08</v>
      </c>
      <c r="V43">
        <v>710</v>
      </c>
      <c r="W43">
        <v>130</v>
      </c>
    </row>
    <row r="44" spans="1:23" x14ac:dyDescent="0.25">
      <c r="A44" t="s">
        <v>28</v>
      </c>
      <c r="B44">
        <v>6072</v>
      </c>
      <c r="C44">
        <v>2</v>
      </c>
      <c r="D44" t="s">
        <v>262</v>
      </c>
      <c r="E44" t="s">
        <v>206</v>
      </c>
      <c r="F44" t="s">
        <v>207</v>
      </c>
      <c r="G44" t="s">
        <v>208</v>
      </c>
      <c r="H44" t="s">
        <v>209</v>
      </c>
      <c r="I44">
        <v>1</v>
      </c>
      <c r="J44">
        <v>1</v>
      </c>
      <c r="K44" t="s">
        <v>31</v>
      </c>
      <c r="L44" s="2">
        <v>42739</v>
      </c>
      <c r="M44" s="2">
        <v>42747</v>
      </c>
      <c r="N44" s="2">
        <v>42747</v>
      </c>
      <c r="O44" s="2">
        <v>42747</v>
      </c>
      <c r="P44">
        <v>38.78</v>
      </c>
      <c r="Q44">
        <v>38.78</v>
      </c>
      <c r="R44">
        <v>38.78</v>
      </c>
      <c r="S44">
        <v>38.78</v>
      </c>
      <c r="T44">
        <v>38.78</v>
      </c>
      <c r="U44">
        <v>38.78</v>
      </c>
      <c r="V44">
        <v>710</v>
      </c>
      <c r="W44">
        <v>130</v>
      </c>
    </row>
    <row r="45" spans="1:23" x14ac:dyDescent="0.25">
      <c r="A45" t="s">
        <v>28</v>
      </c>
      <c r="B45">
        <v>6072</v>
      </c>
      <c r="C45">
        <v>3</v>
      </c>
      <c r="D45" t="s">
        <v>263</v>
      </c>
      <c r="E45" t="s">
        <v>210</v>
      </c>
      <c r="F45" t="s">
        <v>211</v>
      </c>
      <c r="G45" t="s">
        <v>212</v>
      </c>
      <c r="H45" t="s">
        <v>213</v>
      </c>
      <c r="I45">
        <v>20</v>
      </c>
      <c r="J45">
        <v>20</v>
      </c>
      <c r="K45" t="s">
        <v>31</v>
      </c>
      <c r="L45" s="2">
        <v>42739</v>
      </c>
      <c r="M45" s="2">
        <v>42747</v>
      </c>
      <c r="N45" s="2">
        <v>42747</v>
      </c>
      <c r="O45" s="2">
        <v>42747</v>
      </c>
      <c r="P45">
        <v>0.82</v>
      </c>
      <c r="Q45">
        <v>0.82</v>
      </c>
      <c r="R45">
        <v>16.399999999999999</v>
      </c>
      <c r="S45">
        <v>16.399999999999999</v>
      </c>
      <c r="T45">
        <v>16.399999999999999</v>
      </c>
      <c r="U45">
        <v>16.399999999999999</v>
      </c>
      <c r="V45">
        <v>710</v>
      </c>
      <c r="W45">
        <v>130</v>
      </c>
    </row>
    <row r="46" spans="1:23" x14ac:dyDescent="0.25">
      <c r="A46" t="s">
        <v>28</v>
      </c>
      <c r="B46">
        <v>6073</v>
      </c>
      <c r="C46">
        <v>1</v>
      </c>
      <c r="D46" t="s">
        <v>264</v>
      </c>
      <c r="E46" t="s">
        <v>214</v>
      </c>
      <c r="F46" t="s">
        <v>215</v>
      </c>
      <c r="G46" t="s">
        <v>216</v>
      </c>
      <c r="H46" t="s">
        <v>217</v>
      </c>
      <c r="I46">
        <v>2</v>
      </c>
      <c r="J46">
        <v>2</v>
      </c>
      <c r="K46" t="s">
        <v>31</v>
      </c>
      <c r="L46" s="2">
        <v>42739</v>
      </c>
      <c r="M46" s="2">
        <v>42747</v>
      </c>
      <c r="N46" s="2">
        <v>42747</v>
      </c>
      <c r="O46" s="2">
        <v>42772</v>
      </c>
      <c r="P46">
        <v>49.93</v>
      </c>
      <c r="Q46">
        <v>49.93</v>
      </c>
      <c r="R46">
        <v>99.86</v>
      </c>
      <c r="S46">
        <v>99.86</v>
      </c>
      <c r="T46">
        <v>99.86</v>
      </c>
      <c r="U46">
        <v>99.86</v>
      </c>
      <c r="V46">
        <v>710</v>
      </c>
      <c r="W46">
        <v>130</v>
      </c>
    </row>
    <row r="47" spans="1:23" x14ac:dyDescent="0.25">
      <c r="A47" t="s">
        <v>28</v>
      </c>
      <c r="B47">
        <v>6073</v>
      </c>
      <c r="C47">
        <v>2</v>
      </c>
      <c r="D47" t="s">
        <v>266</v>
      </c>
      <c r="E47" t="s">
        <v>218</v>
      </c>
      <c r="F47" t="s">
        <v>219</v>
      </c>
      <c r="G47" t="s">
        <v>220</v>
      </c>
      <c r="H47" t="s">
        <v>221</v>
      </c>
      <c r="I47">
        <v>2</v>
      </c>
      <c r="J47">
        <v>2</v>
      </c>
      <c r="K47" t="s">
        <v>31</v>
      </c>
      <c r="L47" s="2">
        <v>42739</v>
      </c>
      <c r="M47" s="2">
        <v>42747</v>
      </c>
      <c r="N47" s="2">
        <v>42747</v>
      </c>
      <c r="O47" s="2">
        <v>42772</v>
      </c>
      <c r="P47">
        <v>5.37</v>
      </c>
      <c r="Q47">
        <v>5.37</v>
      </c>
      <c r="R47">
        <v>10.74</v>
      </c>
      <c r="S47">
        <v>10.74</v>
      </c>
      <c r="T47">
        <v>10.74</v>
      </c>
      <c r="U47">
        <v>10.74</v>
      </c>
      <c r="V47">
        <v>710</v>
      </c>
      <c r="W47">
        <v>130</v>
      </c>
    </row>
    <row r="48" spans="1:23" x14ac:dyDescent="0.25">
      <c r="A48" t="s">
        <v>28</v>
      </c>
      <c r="B48">
        <v>6073</v>
      </c>
      <c r="C48">
        <v>3</v>
      </c>
      <c r="D48" t="s">
        <v>265</v>
      </c>
      <c r="E48" t="s">
        <v>222</v>
      </c>
      <c r="F48" t="s">
        <v>223</v>
      </c>
      <c r="G48" t="s">
        <v>224</v>
      </c>
      <c r="H48" t="s">
        <v>225</v>
      </c>
      <c r="I48">
        <v>1</v>
      </c>
      <c r="J48">
        <v>1</v>
      </c>
      <c r="K48" t="s">
        <v>31</v>
      </c>
      <c r="L48" s="2">
        <v>42739</v>
      </c>
      <c r="M48" s="2">
        <v>42747</v>
      </c>
      <c r="N48" s="2">
        <v>42747</v>
      </c>
      <c r="O48" s="2">
        <v>42772</v>
      </c>
      <c r="P48">
        <v>35.81</v>
      </c>
      <c r="Q48">
        <v>35.81</v>
      </c>
      <c r="R48">
        <v>35.81</v>
      </c>
      <c r="S48">
        <v>35.81</v>
      </c>
      <c r="T48">
        <v>35.81</v>
      </c>
      <c r="U48">
        <v>35.81</v>
      </c>
      <c r="V48">
        <v>710</v>
      </c>
      <c r="W48">
        <v>130</v>
      </c>
    </row>
    <row r="49" spans="1:23" x14ac:dyDescent="0.25">
      <c r="A49" t="s">
        <v>28</v>
      </c>
      <c r="B49">
        <v>6074</v>
      </c>
      <c r="C49">
        <v>1</v>
      </c>
      <c r="D49" t="s">
        <v>267</v>
      </c>
      <c r="E49" t="s">
        <v>226</v>
      </c>
      <c r="F49" t="s">
        <v>227</v>
      </c>
      <c r="G49" t="s">
        <v>228</v>
      </c>
      <c r="H49" t="s">
        <v>229</v>
      </c>
      <c r="I49">
        <v>1</v>
      </c>
      <c r="J49">
        <v>1</v>
      </c>
      <c r="K49" t="s">
        <v>31</v>
      </c>
      <c r="L49" s="2">
        <v>42739</v>
      </c>
      <c r="M49" s="2">
        <v>42751</v>
      </c>
      <c r="N49" s="2">
        <v>42751</v>
      </c>
      <c r="O49" s="2">
        <v>42754</v>
      </c>
      <c r="P49">
        <v>13.27</v>
      </c>
      <c r="Q49">
        <v>13.27</v>
      </c>
      <c r="R49">
        <v>13.27</v>
      </c>
      <c r="S49">
        <v>13.27</v>
      </c>
      <c r="T49">
        <v>13.27</v>
      </c>
      <c r="U49">
        <v>13.27</v>
      </c>
      <c r="V49">
        <v>820</v>
      </c>
      <c r="W49">
        <v>130</v>
      </c>
    </row>
    <row r="50" spans="1:23" x14ac:dyDescent="0.25">
      <c r="A50" t="s">
        <v>28</v>
      </c>
      <c r="B50">
        <v>6074</v>
      </c>
      <c r="C50">
        <v>2</v>
      </c>
      <c r="D50" t="s">
        <v>268</v>
      </c>
      <c r="E50" t="s">
        <v>230</v>
      </c>
      <c r="F50" t="s">
        <v>231</v>
      </c>
      <c r="G50" t="s">
        <v>232</v>
      </c>
      <c r="H50" t="s">
        <v>233</v>
      </c>
      <c r="I50">
        <v>50</v>
      </c>
      <c r="J50">
        <v>50</v>
      </c>
      <c r="K50" t="s">
        <v>31</v>
      </c>
      <c r="L50" s="2">
        <v>42739</v>
      </c>
      <c r="M50" s="2">
        <v>42751</v>
      </c>
      <c r="N50" s="2">
        <v>42751</v>
      </c>
      <c r="O50" s="2">
        <v>42754</v>
      </c>
      <c r="P50">
        <v>1.71</v>
      </c>
      <c r="Q50">
        <v>1.71</v>
      </c>
      <c r="R50">
        <v>85.5</v>
      </c>
      <c r="S50">
        <v>85.5</v>
      </c>
      <c r="T50">
        <v>85.5</v>
      </c>
      <c r="U50">
        <v>85.5</v>
      </c>
      <c r="V50">
        <v>820</v>
      </c>
      <c r="W50">
        <v>130</v>
      </c>
    </row>
  </sheetData>
  <autoFilter ref="A1:W50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0"/>
  <sheetViews>
    <sheetView tabSelected="1" workbookViewId="0">
      <selection activeCell="H5" sqref="H5"/>
    </sheetView>
  </sheetViews>
  <sheetFormatPr baseColWidth="10" defaultColWidth="11.42578125" defaultRowHeight="15" x14ac:dyDescent="0.25"/>
  <cols>
    <col min="1" max="1" width="19.28515625" style="4" customWidth="1"/>
    <col min="2" max="3" width="15.7109375" style="4" customWidth="1"/>
    <col min="4" max="4" width="15.5703125" style="5" customWidth="1"/>
    <col min="5" max="5" width="47.85546875" style="4" customWidth="1"/>
    <col min="6" max="6" width="11.42578125" style="4"/>
  </cols>
  <sheetData>
    <row r="1" spans="1:18" ht="30" customHeight="1" x14ac:dyDescent="0.25"/>
    <row r="2" spans="1:18" x14ac:dyDescent="0.25">
      <c r="A2" s="1" t="s">
        <v>0</v>
      </c>
      <c r="B2" s="1" t="s">
        <v>1</v>
      </c>
      <c r="C2" s="1" t="s">
        <v>33</v>
      </c>
      <c r="D2" s="3" t="s">
        <v>2</v>
      </c>
      <c r="E2" s="1" t="s">
        <v>3</v>
      </c>
      <c r="F2" s="1" t="s">
        <v>4</v>
      </c>
      <c r="G2" s="1">
        <v>1</v>
      </c>
      <c r="H2" s="1">
        <v>2</v>
      </c>
      <c r="I2" s="1">
        <v>3</v>
      </c>
      <c r="J2" s="1">
        <v>4</v>
      </c>
      <c r="K2" s="1">
        <v>5</v>
      </c>
      <c r="L2" s="1">
        <v>6</v>
      </c>
      <c r="M2" s="1">
        <v>7</v>
      </c>
      <c r="N2" s="1">
        <v>8</v>
      </c>
      <c r="O2" s="1">
        <v>9</v>
      </c>
      <c r="P2" s="1">
        <v>10</v>
      </c>
      <c r="Q2" s="1">
        <v>11</v>
      </c>
      <c r="R2" s="1">
        <v>12</v>
      </c>
    </row>
    <row r="3" spans="1:18" x14ac:dyDescent="0.25">
      <c r="A3" s="4">
        <f>IF(BDD!V2=1,BDD!E2,0)</f>
        <v>0</v>
      </c>
      <c r="B3" s="4">
        <f>IF(BDD!V2=1,BDD!B2,0)</f>
        <v>0</v>
      </c>
      <c r="C3" s="4">
        <f>IF(BDD!V2=1,BDD!C2,0)</f>
        <v>0</v>
      </c>
      <c r="D3" s="5">
        <f>IF(BDD!V2=1,BDD!L2,0)</f>
        <v>0</v>
      </c>
      <c r="E3" s="5">
        <f>IF(BDD!V2=1,BDD!H2,0)</f>
        <v>0</v>
      </c>
      <c r="F3" s="4" t="e">
        <f t="array" ref="F3">INDEX(BDD!R:R,MATCH(B3&amp;C3,BDD!B:B&amp;BDD!C:C,0))</f>
        <v>#N/A</v>
      </c>
    </row>
    <row r="4" spans="1:18" x14ac:dyDescent="0.25">
      <c r="A4" s="4">
        <f>IF(BDD!V3=1,BDD!E3,0)</f>
        <v>0</v>
      </c>
      <c r="B4" s="4">
        <f>IF(BDD!V3=1,BDD!B3,0)</f>
        <v>0</v>
      </c>
      <c r="C4" s="4">
        <f>IF(BDD!V3=1,BDD!C3,0)</f>
        <v>0</v>
      </c>
      <c r="D4" s="5">
        <f>IF(BDD!V3=1,BDD!L3,0)</f>
        <v>0</v>
      </c>
      <c r="E4" s="5">
        <f>IF(BDD!V3=1,BDD!H3,0)</f>
        <v>0</v>
      </c>
      <c r="F4" s="4" t="e">
        <f t="array" ref="F4">INDEX(BDD!R:R,MATCH(B4&amp;C4,BDD!B:B&amp;BDD!C:C,0))</f>
        <v>#N/A</v>
      </c>
    </row>
    <row r="5" spans="1:18" x14ac:dyDescent="0.25">
      <c r="A5" s="4">
        <f>IF(BDD!V4=1,BDD!E4,0)</f>
        <v>0</v>
      </c>
      <c r="B5" s="4">
        <f>IF(BDD!V4=1,BDD!B4,0)</f>
        <v>0</v>
      </c>
      <c r="C5" s="4">
        <f>IF(BDD!V4=1,BDD!C4,0)</f>
        <v>0</v>
      </c>
      <c r="D5" s="5">
        <f>IF(BDD!V4=1,BDD!L4,0)</f>
        <v>0</v>
      </c>
      <c r="E5" s="5">
        <f>IF(BDD!V4=1,BDD!H4,0)</f>
        <v>0</v>
      </c>
      <c r="F5" s="4" t="e">
        <f t="array" ref="F5">INDEX(BDD!R:R,MATCH(B5&amp;C5,BDD!B:B&amp;BDD!C:C,0))</f>
        <v>#N/A</v>
      </c>
    </row>
    <row r="6" spans="1:18" x14ac:dyDescent="0.25">
      <c r="A6" s="4">
        <f>IF(BDD!V5=1,BDD!E5,0)</f>
        <v>0</v>
      </c>
      <c r="B6" s="4">
        <f>IF(BDD!V5=1,BDD!B5,0)</f>
        <v>0</v>
      </c>
      <c r="C6" s="4">
        <f>IF(BDD!V5=1,BDD!C5,0)</f>
        <v>0</v>
      </c>
      <c r="D6" s="5">
        <f>IF(BDD!V5=1,BDD!L5,0)</f>
        <v>0</v>
      </c>
      <c r="E6" s="5">
        <f>IF(BDD!V5=1,BDD!H5,0)</f>
        <v>0</v>
      </c>
      <c r="F6" s="4" t="e">
        <f t="array" ref="F6">INDEX(BDD!R:R,MATCH(B6&amp;C6,BDD!B:B&amp;BDD!C:C,0))</f>
        <v>#N/A</v>
      </c>
    </row>
    <row r="7" spans="1:18" x14ac:dyDescent="0.25">
      <c r="A7" s="4">
        <f>IF(BDD!V6=1,BDD!E6,0)</f>
        <v>0</v>
      </c>
      <c r="B7" s="4">
        <f>IF(BDD!V6=1,BDD!B6,0)</f>
        <v>0</v>
      </c>
      <c r="C7" s="4">
        <f>IF(BDD!V6=1,BDD!C6,0)</f>
        <v>0</v>
      </c>
      <c r="D7" s="5">
        <f>IF(BDD!V6=1,BDD!L6,0)</f>
        <v>0</v>
      </c>
      <c r="E7" s="5">
        <f>IF(BDD!V6=1,BDD!H6,0)</f>
        <v>0</v>
      </c>
      <c r="F7" s="4" t="e">
        <f t="array" ref="F7">INDEX(BDD!R:R,MATCH(B7&amp;C7,BDD!B:B&amp;BDD!C:C,0))</f>
        <v>#N/A</v>
      </c>
    </row>
    <row r="8" spans="1:18" x14ac:dyDescent="0.25">
      <c r="A8" s="4">
        <f>IF(BDD!V7=1,BDD!E7,0)</f>
        <v>0</v>
      </c>
      <c r="B8" s="4">
        <f>IF(BDD!V7=1,BDD!B7,0)</f>
        <v>0</v>
      </c>
      <c r="C8" s="4">
        <f>IF(BDD!V7=1,BDD!C7,0)</f>
        <v>0</v>
      </c>
      <c r="D8" s="5">
        <f>IF(BDD!V7=1,BDD!L7,0)</f>
        <v>0</v>
      </c>
      <c r="E8" s="5">
        <f>IF(BDD!V7=1,BDD!H7,0)</f>
        <v>0</v>
      </c>
      <c r="F8" s="4" t="e">
        <f t="array" ref="F8">INDEX(BDD!R:R,MATCH(B8&amp;C8,BDD!B:B&amp;BDD!C:C,0))</f>
        <v>#N/A</v>
      </c>
    </row>
    <row r="9" spans="1:18" x14ac:dyDescent="0.25">
      <c r="A9" s="4">
        <f>IF(BDD!V8=1,BDD!E8,0)</f>
        <v>0</v>
      </c>
      <c r="B9" s="4">
        <f>IF(BDD!V8=1,BDD!B8,0)</f>
        <v>0</v>
      </c>
      <c r="C9" s="4">
        <f>IF(BDD!V8=1,BDD!C8,0)</f>
        <v>0</v>
      </c>
      <c r="D9" s="5">
        <f>IF(BDD!V8=1,BDD!L8,0)</f>
        <v>0</v>
      </c>
      <c r="E9" s="5">
        <f>IF(BDD!V8=1,BDD!H8,0)</f>
        <v>0</v>
      </c>
      <c r="F9" s="4" t="e">
        <f t="array" ref="F9">INDEX(BDD!R:R,MATCH(B9&amp;C9,BDD!B:B&amp;BDD!C:C,0))</f>
        <v>#N/A</v>
      </c>
    </row>
    <row r="10" spans="1:18" x14ac:dyDescent="0.25">
      <c r="A10" s="4">
        <f>IF(BDD!V9=1,BDD!E9,0)</f>
        <v>0</v>
      </c>
      <c r="B10" s="4">
        <f>IF(BDD!V9=1,BDD!B9,0)</f>
        <v>0</v>
      </c>
      <c r="C10" s="4">
        <f>IF(BDD!V9=1,BDD!C9,0)</f>
        <v>0</v>
      </c>
      <c r="D10" s="5">
        <f>IF(BDD!V9=1,BDD!L9,0)</f>
        <v>0</v>
      </c>
      <c r="E10" s="5">
        <f>IF(BDD!V9=1,BDD!H9,0)</f>
        <v>0</v>
      </c>
      <c r="F10" s="4" t="e">
        <f t="array" ref="F10">INDEX(BDD!R:R,MATCH(B10&amp;C10,BDD!B:B&amp;BDD!C:C,0))</f>
        <v>#N/A</v>
      </c>
    </row>
    <row r="11" spans="1:18" x14ac:dyDescent="0.25">
      <c r="A11" s="4">
        <f>IF(BDD!V10=1,BDD!E10,0)</f>
        <v>0</v>
      </c>
      <c r="B11" s="4">
        <f>IF(BDD!V10=1,BDD!B10,0)</f>
        <v>0</v>
      </c>
      <c r="C11" s="4">
        <f>IF(BDD!V10=1,BDD!C10,0)</f>
        <v>0</v>
      </c>
      <c r="D11" s="5">
        <f>IF(BDD!V10=1,BDD!L10,0)</f>
        <v>0</v>
      </c>
      <c r="E11" s="5">
        <f>IF(BDD!V10=1,BDD!H10,0)</f>
        <v>0</v>
      </c>
      <c r="F11" s="4" t="e">
        <f t="array" ref="F11">INDEX(BDD!R:R,MATCH(B11&amp;C11,BDD!B:B&amp;BDD!C:C,0))</f>
        <v>#N/A</v>
      </c>
    </row>
    <row r="12" spans="1:18" x14ac:dyDescent="0.25">
      <c r="A12" s="4">
        <f>IF(BDD!V11=1,BDD!E11,0)</f>
        <v>0</v>
      </c>
      <c r="B12" s="4">
        <f>IF(BDD!V11=1,BDD!B11,0)</f>
        <v>0</v>
      </c>
      <c r="C12" s="4">
        <f>IF(BDD!V11=1,BDD!C11,0)</f>
        <v>0</v>
      </c>
      <c r="D12" s="5">
        <f>IF(BDD!V11=1,BDD!L11,0)</f>
        <v>0</v>
      </c>
      <c r="E12" s="5">
        <f>IF(BDD!V11=1,BDD!H11,0)</f>
        <v>0</v>
      </c>
      <c r="F12" s="4" t="e">
        <f t="array" ref="F12">INDEX(BDD!R:R,MATCH(B12&amp;C12,BDD!B:B&amp;BDD!C:C,0))</f>
        <v>#N/A</v>
      </c>
    </row>
    <row r="13" spans="1:18" x14ac:dyDescent="0.25">
      <c r="A13" s="4">
        <f>IF(BDD!V12=1,BDD!E12,0)</f>
        <v>0</v>
      </c>
      <c r="B13" s="4">
        <f>IF(BDD!V12=1,BDD!B12,0)</f>
        <v>0</v>
      </c>
      <c r="C13" s="4">
        <f>IF(BDD!V12=1,BDD!C12,0)</f>
        <v>0</v>
      </c>
      <c r="D13" s="5">
        <f>IF(BDD!V12=1,BDD!L12,0)</f>
        <v>0</v>
      </c>
      <c r="E13" s="5">
        <f>IF(BDD!V12=1,BDD!H12,0)</f>
        <v>0</v>
      </c>
      <c r="F13" s="4" t="e">
        <f t="array" ref="F13">INDEX(BDD!R:R,MATCH(B13&amp;C13,BDD!B:B&amp;BDD!C:C,0))</f>
        <v>#N/A</v>
      </c>
    </row>
    <row r="14" spans="1:18" x14ac:dyDescent="0.25">
      <c r="A14" s="4">
        <f>IF(BDD!V13=1,BDD!E13,0)</f>
        <v>0</v>
      </c>
      <c r="B14" s="4">
        <f>IF(BDD!V13=1,BDD!B13,0)</f>
        <v>0</v>
      </c>
      <c r="C14" s="4">
        <f>IF(BDD!V13=1,BDD!C13,0)</f>
        <v>0</v>
      </c>
      <c r="D14" s="5">
        <f>IF(BDD!V13=1,BDD!L13,0)</f>
        <v>0</v>
      </c>
      <c r="E14" s="5">
        <f>IF(BDD!V13=1,BDD!H13,0)</f>
        <v>0</v>
      </c>
      <c r="F14" s="4" t="e">
        <f t="array" ref="F14">INDEX(BDD!R:R,MATCH(B14&amp;C14,BDD!B:B&amp;BDD!C:C,0))</f>
        <v>#N/A</v>
      </c>
    </row>
    <row r="15" spans="1:18" x14ac:dyDescent="0.25">
      <c r="A15" s="4">
        <f>IF(BDD!V14=1,BDD!E14,0)</f>
        <v>0</v>
      </c>
      <c r="B15" s="4">
        <f>IF(BDD!V14=1,BDD!B14,0)</f>
        <v>0</v>
      </c>
      <c r="C15" s="4">
        <f>IF(BDD!V14=1,BDD!C14,0)</f>
        <v>0</v>
      </c>
      <c r="D15" s="5">
        <f>IF(BDD!V14=1,BDD!L14,0)</f>
        <v>0</v>
      </c>
      <c r="E15" s="5">
        <f>IF(BDD!V14=1,BDD!H14,0)</f>
        <v>0</v>
      </c>
      <c r="F15" s="4" t="e">
        <f t="array" ref="F15">INDEX(BDD!R:R,MATCH(B15&amp;C15,BDD!B:B&amp;BDD!C:C,0))</f>
        <v>#N/A</v>
      </c>
    </row>
    <row r="16" spans="1:18" x14ac:dyDescent="0.25">
      <c r="A16" s="4">
        <f>IF(BDD!V15=1,BDD!E15,0)</f>
        <v>0</v>
      </c>
      <c r="B16" s="4">
        <f>IF(BDD!V15=1,BDD!B15,0)</f>
        <v>0</v>
      </c>
      <c r="C16" s="4">
        <f>IF(BDD!V15=1,BDD!C15,0)</f>
        <v>0</v>
      </c>
      <c r="D16" s="5">
        <f>IF(BDD!V15=1,BDD!L15,0)</f>
        <v>0</v>
      </c>
      <c r="E16" s="5">
        <f>IF(BDD!V15=1,BDD!H15,0)</f>
        <v>0</v>
      </c>
      <c r="F16" s="4" t="e">
        <f t="array" ref="F16">INDEX(BDD!R:R,MATCH(B16&amp;C16,BDD!B:B&amp;BDD!C:C,0))</f>
        <v>#N/A</v>
      </c>
    </row>
    <row r="17" spans="1:6" x14ac:dyDescent="0.25">
      <c r="A17" s="4">
        <f>IF(BDD!V16=1,BDD!E16,0)</f>
        <v>0</v>
      </c>
      <c r="B17" s="4">
        <f>IF(BDD!V16=1,BDD!B16,0)</f>
        <v>0</v>
      </c>
      <c r="C17" s="4">
        <f>IF(BDD!V16=1,BDD!C16,0)</f>
        <v>0</v>
      </c>
      <c r="D17" s="5">
        <f>IF(BDD!V16=1,BDD!L16,0)</f>
        <v>0</v>
      </c>
      <c r="E17" s="5">
        <f>IF(BDD!V16=1,BDD!H16,0)</f>
        <v>0</v>
      </c>
      <c r="F17" s="4" t="e">
        <f t="array" ref="F17">INDEX(BDD!R:R,MATCH(B17&amp;C17,BDD!B:B&amp;BDD!C:C,0))</f>
        <v>#N/A</v>
      </c>
    </row>
    <row r="18" spans="1:6" x14ac:dyDescent="0.25">
      <c r="A18" s="4">
        <f>IF(BDD!V17=1,BDD!E17,0)</f>
        <v>0</v>
      </c>
      <c r="B18" s="4">
        <f>IF(BDD!V17=1,BDD!B17,0)</f>
        <v>0</v>
      </c>
      <c r="C18" s="4">
        <f>IF(BDD!V17=1,BDD!C17,0)</f>
        <v>0</v>
      </c>
      <c r="D18" s="5">
        <f>IF(BDD!V17=1,BDD!L17,0)</f>
        <v>0</v>
      </c>
      <c r="E18" s="5">
        <f>IF(BDD!V17=1,BDD!H17,0)</f>
        <v>0</v>
      </c>
      <c r="F18" s="4" t="e">
        <f t="array" ref="F18">INDEX(BDD!R:R,MATCH(B18&amp;C18,BDD!B:B&amp;BDD!C:C,0))</f>
        <v>#N/A</v>
      </c>
    </row>
    <row r="19" spans="1:6" x14ac:dyDescent="0.25">
      <c r="A19" s="4">
        <f>IF(BDD!V18=1,BDD!E18,0)</f>
        <v>0</v>
      </c>
      <c r="B19" s="4">
        <f>IF(BDD!V18=1,BDD!B18,0)</f>
        <v>0</v>
      </c>
      <c r="C19" s="4">
        <f>IF(BDD!V18=1,BDD!C18,0)</f>
        <v>0</v>
      </c>
      <c r="D19" s="5">
        <f>IF(BDD!V18=1,BDD!L18,0)</f>
        <v>0</v>
      </c>
      <c r="E19" s="5">
        <f>IF(BDD!V18=1,BDD!H18,0)</f>
        <v>0</v>
      </c>
      <c r="F19" s="4" t="e">
        <f t="array" ref="F19">INDEX(BDD!R:R,MATCH(B19&amp;C19,BDD!B:B&amp;BDD!C:C,0))</f>
        <v>#N/A</v>
      </c>
    </row>
    <row r="20" spans="1:6" x14ac:dyDescent="0.25">
      <c r="A20" s="4">
        <f>IF(BDD!V19=1,BDD!E19,0)</f>
        <v>0</v>
      </c>
      <c r="B20" s="4">
        <f>IF(BDD!V19=1,BDD!B19,0)</f>
        <v>0</v>
      </c>
      <c r="C20" s="4">
        <f>IF(BDD!V19=1,BDD!C19,0)</f>
        <v>0</v>
      </c>
      <c r="D20" s="5">
        <f>IF(BDD!V19=1,BDD!L19,0)</f>
        <v>0</v>
      </c>
      <c r="E20" s="5">
        <f>IF(BDD!V19=1,BDD!H19,0)</f>
        <v>0</v>
      </c>
      <c r="F20" s="4" t="e">
        <f t="array" ref="F20">INDEX(BDD!R:R,MATCH(B20&amp;C20,BDD!B:B&amp;BDD!C:C,0))</f>
        <v>#N/A</v>
      </c>
    </row>
    <row r="21" spans="1:6" x14ac:dyDescent="0.25">
      <c r="A21" s="4" t="str">
        <f>IF(BDD!V20=1,BDD!E20,0)</f>
        <v>MKVDO</v>
      </c>
      <c r="B21" s="4">
        <f>IF(BDD!V20=1,BDD!B20,0)</f>
        <v>6057</v>
      </c>
      <c r="C21" s="4">
        <f>IF(BDD!V20=1,BDD!C20,0)</f>
        <v>1</v>
      </c>
      <c r="D21" s="5">
        <f>IF(BDD!V20=1,BDD!L20,0)</f>
        <v>42739</v>
      </c>
      <c r="E21" s="5" t="str">
        <f>IF(BDD!V20=1,BDD!H20,0)</f>
        <v>JJQBJQOC</v>
      </c>
      <c r="F21" s="4">
        <f t="array" ref="F21">INDEX(BDD!R:R,MATCH(B21&amp;C21,BDD!B:B&amp;BDD!C:C,0))</f>
        <v>200</v>
      </c>
    </row>
    <row r="22" spans="1:6" x14ac:dyDescent="0.25">
      <c r="A22" s="4" t="str">
        <f>IF(BDD!V21=1,BDD!E21,0)</f>
        <v>R.HPURHB</v>
      </c>
      <c r="B22" s="4">
        <f>IF(BDD!V21=1,BDD!B21,0)</f>
        <v>6057</v>
      </c>
      <c r="C22" s="4">
        <f>IF(BDD!V21=1,BDD!C21,0)</f>
        <v>1</v>
      </c>
      <c r="D22" s="5">
        <f>IF(BDD!V21=1,BDD!L21,0)</f>
        <v>42739</v>
      </c>
      <c r="E22" s="5" t="str">
        <f>IF(BDD!V21=1,BDD!H21,0)</f>
        <v>GFIQOQTZ</v>
      </c>
      <c r="F22" s="4">
        <f t="array" ref="F22">INDEX(BDD!R:R,MATCH(B22&amp;C22,BDD!B:B&amp;BDD!C:C,0))</f>
        <v>200</v>
      </c>
    </row>
    <row r="23" spans="1:6" x14ac:dyDescent="0.25">
      <c r="A23" s="4">
        <f>IF(BDD!V22=1,BDD!E22,0)</f>
        <v>0</v>
      </c>
      <c r="B23" s="4">
        <f>IF(BDD!V22=1,BDD!B22,0)</f>
        <v>0</v>
      </c>
      <c r="C23" s="4">
        <f>IF(BDD!V22=1,BDD!C22,0)</f>
        <v>0</v>
      </c>
      <c r="D23" s="5">
        <f>IF(BDD!V22=1,BDD!L22,0)</f>
        <v>0</v>
      </c>
      <c r="E23" s="5">
        <f>IF(BDD!V22=1,BDD!H22,0)</f>
        <v>0</v>
      </c>
      <c r="F23" s="4" t="e">
        <f t="array" ref="F23">INDEX(BDD!R:R,MATCH(B23&amp;C23,BDD!B:B&amp;BDD!C:C,0))</f>
        <v>#N/A</v>
      </c>
    </row>
    <row r="24" spans="1:6" x14ac:dyDescent="0.25">
      <c r="A24" s="4">
        <f>IF(BDD!V23=1,BDD!E23,0)</f>
        <v>0</v>
      </c>
      <c r="B24" s="4">
        <f>IF(BDD!V23=1,BDD!B23,0)</f>
        <v>0</v>
      </c>
      <c r="C24" s="4">
        <f>IF(BDD!V23=1,BDD!C23,0)</f>
        <v>0</v>
      </c>
      <c r="D24" s="5">
        <f>IF(BDD!V23=1,BDD!L23,0)</f>
        <v>0</v>
      </c>
      <c r="E24" s="5">
        <f>IF(BDD!V23=1,BDD!H23,0)</f>
        <v>0</v>
      </c>
      <c r="F24" s="4" t="e">
        <f t="array" ref="F24">INDEX(BDD!R:R,MATCH(B24&amp;C24,BDD!B:B&amp;BDD!C:C,0))</f>
        <v>#N/A</v>
      </c>
    </row>
    <row r="25" spans="1:6" x14ac:dyDescent="0.25">
      <c r="A25" s="4">
        <f>IF(BDD!V24=1,BDD!E24,0)</f>
        <v>0</v>
      </c>
      <c r="B25" s="4">
        <f>IF(BDD!V24=1,BDD!B24,0)</f>
        <v>0</v>
      </c>
      <c r="C25" s="4">
        <f>IF(BDD!V24=1,BDD!C24,0)</f>
        <v>0</v>
      </c>
      <c r="D25" s="5">
        <f>IF(BDD!V24=1,BDD!L24,0)</f>
        <v>0</v>
      </c>
      <c r="E25" s="5">
        <f>IF(BDD!V24=1,BDD!H24,0)</f>
        <v>0</v>
      </c>
      <c r="F25" s="4" t="e">
        <f t="array" ref="F25">INDEX(BDD!R:R,MATCH(B25&amp;C25,BDD!B:B&amp;BDD!C:C,0))</f>
        <v>#N/A</v>
      </c>
    </row>
    <row r="26" spans="1:6" x14ac:dyDescent="0.25">
      <c r="A26" s="4">
        <f>IF(BDD!V25=1,BDD!E25,0)</f>
        <v>0</v>
      </c>
      <c r="B26" s="4">
        <f>IF(BDD!V25=1,BDD!B25,0)</f>
        <v>0</v>
      </c>
      <c r="C26" s="4">
        <f>IF(BDD!V25=1,BDD!C25,0)</f>
        <v>0</v>
      </c>
      <c r="D26" s="5">
        <f>IF(BDD!V25=1,BDD!L25,0)</f>
        <v>0</v>
      </c>
      <c r="E26" s="5">
        <f>IF(BDD!V25=1,BDD!H25,0)</f>
        <v>0</v>
      </c>
      <c r="F26" s="4" t="e">
        <f t="array" ref="F26">INDEX(BDD!R:R,MATCH(B26&amp;C26,BDD!B:B&amp;BDD!C:C,0))</f>
        <v>#N/A</v>
      </c>
    </row>
    <row r="27" spans="1:6" x14ac:dyDescent="0.25">
      <c r="A27" s="4">
        <f>IF(BDD!V26=1,BDD!E26,0)</f>
        <v>0</v>
      </c>
      <c r="B27" s="4">
        <f>IF(BDD!V26=1,BDD!B26,0)</f>
        <v>0</v>
      </c>
      <c r="C27" s="4">
        <f>IF(BDD!V26=1,BDD!C26,0)</f>
        <v>0</v>
      </c>
      <c r="D27" s="5">
        <f>IF(BDD!V26=1,BDD!L26,0)</f>
        <v>0</v>
      </c>
      <c r="E27" s="5">
        <f>IF(BDD!V26=1,BDD!H26,0)</f>
        <v>0</v>
      </c>
      <c r="F27" s="4" t="e">
        <f t="array" ref="F27">INDEX(BDD!R:R,MATCH(B27&amp;C27,BDD!B:B&amp;BDD!C:C,0))</f>
        <v>#N/A</v>
      </c>
    </row>
    <row r="28" spans="1:6" x14ac:dyDescent="0.25">
      <c r="A28" s="4" t="str">
        <f>IF(BDD!V27=1,BDD!E27,0)</f>
        <v>C.WAXGCKYO</v>
      </c>
      <c r="B28" s="4">
        <f>IF(BDD!V27=1,BDD!B27,0)</f>
        <v>6062</v>
      </c>
      <c r="C28" s="4">
        <f>IF(BDD!V27=1,BDD!C27,0)</f>
        <v>1</v>
      </c>
      <c r="D28" s="5">
        <f>IF(BDD!V27=1,BDD!L27,0)</f>
        <v>42739</v>
      </c>
      <c r="E28" s="5" t="str">
        <f>IF(BDD!V27=1,BDD!H27,0)</f>
        <v>FKKUOOCI</v>
      </c>
      <c r="F28" s="4">
        <f t="array" ref="F28">INDEX(BDD!R:R,MATCH(B28&amp;C28,BDD!B:B&amp;BDD!C:C,0))</f>
        <v>41.6</v>
      </c>
    </row>
    <row r="29" spans="1:6" x14ac:dyDescent="0.25">
      <c r="A29" s="4" t="str">
        <f>IF(BDD!V28=1,BDD!E28,0)</f>
        <v>G.DOMLVNBA</v>
      </c>
      <c r="B29" s="4">
        <f>IF(BDD!V28=1,BDD!B28,0)</f>
        <v>6062</v>
      </c>
      <c r="C29" s="4">
        <f>IF(BDD!V28=1,BDD!C28,0)</f>
        <v>2</v>
      </c>
      <c r="D29" s="5">
        <f>IF(BDD!V28=1,BDD!L28,0)</f>
        <v>42739</v>
      </c>
      <c r="E29" s="5" t="str">
        <f>IF(BDD!V28=1,BDD!H28,0)</f>
        <v>MBWMMJAW</v>
      </c>
      <c r="F29" s="4">
        <f t="array" ref="F29">INDEX(BDD!R:R,MATCH(B29&amp;C29,BDD!B:B&amp;BDD!C:C,0))</f>
        <v>322</v>
      </c>
    </row>
    <row r="30" spans="1:6" x14ac:dyDescent="0.25">
      <c r="A30" s="4" t="str">
        <f>IF(BDD!V29=1,BDD!E29,0)</f>
        <v>Z.IKUTRYDO</v>
      </c>
      <c r="B30" s="4">
        <f>IF(BDD!V29=1,BDD!B29,0)</f>
        <v>6062</v>
      </c>
      <c r="C30" s="4">
        <f>IF(BDD!V29=1,BDD!C29,0)</f>
        <v>3</v>
      </c>
      <c r="D30" s="5">
        <f>IF(BDD!V29=1,BDD!L29,0)</f>
        <v>42739</v>
      </c>
      <c r="E30" s="5" t="str">
        <f>IF(BDD!V29=1,BDD!H29,0)</f>
        <v>ZEPXTSTF</v>
      </c>
      <c r="F30" s="4">
        <f t="array" ref="F30">INDEX(BDD!R:R,MATCH(B30&amp;C30,BDD!B:B&amp;BDD!C:C,0))</f>
        <v>216.4</v>
      </c>
    </row>
    <row r="31" spans="1:6" x14ac:dyDescent="0.25">
      <c r="A31" s="4">
        <f>IF(BDD!V30=1,BDD!E30,0)</f>
        <v>0</v>
      </c>
      <c r="B31" s="4">
        <f>IF(BDD!V30=1,BDD!B30,0)</f>
        <v>0</v>
      </c>
      <c r="C31" s="4">
        <f>IF(BDD!V30=1,BDD!C30,0)</f>
        <v>0</v>
      </c>
      <c r="D31" s="5">
        <f>IF(BDD!V30=1,BDD!L30,0)</f>
        <v>0</v>
      </c>
      <c r="E31" s="5">
        <f>IF(BDD!V30=1,BDD!H30,0)</f>
        <v>0</v>
      </c>
      <c r="F31" s="4" t="e">
        <f t="array" ref="F31">INDEX(BDD!R:R,MATCH(B31&amp;C31,BDD!B:B&amp;BDD!C:C,0))</f>
        <v>#N/A</v>
      </c>
    </row>
    <row r="32" spans="1:6" x14ac:dyDescent="0.25">
      <c r="A32" s="4">
        <f>IF(BDD!V31=1,BDD!E31,0)</f>
        <v>0</v>
      </c>
      <c r="B32" s="4">
        <f>IF(BDD!V31=1,BDD!B31,0)</f>
        <v>0</v>
      </c>
      <c r="C32" s="4">
        <f>IF(BDD!V31=1,BDD!C31,0)</f>
        <v>0</v>
      </c>
      <c r="D32" s="5">
        <f>IF(BDD!V31=1,BDD!L31,0)</f>
        <v>0</v>
      </c>
      <c r="E32" s="5">
        <f>IF(BDD!V31=1,BDD!H31,0)</f>
        <v>0</v>
      </c>
      <c r="F32" s="4" t="e">
        <f t="array" ref="F32">INDEX(BDD!R:R,MATCH(B32&amp;C32,BDD!B:B&amp;BDD!C:C,0))</f>
        <v>#N/A</v>
      </c>
    </row>
    <row r="33" spans="1:6" x14ac:dyDescent="0.25">
      <c r="A33" s="4">
        <f>IF(BDD!V32=1,BDD!E32,0)</f>
        <v>0</v>
      </c>
      <c r="B33" s="4">
        <f>IF(BDD!V32=1,BDD!B32,0)</f>
        <v>0</v>
      </c>
      <c r="C33" s="4">
        <f>IF(BDD!V32=1,BDD!C32,0)</f>
        <v>0</v>
      </c>
      <c r="D33" s="5">
        <f>IF(BDD!V32=1,BDD!L32,0)</f>
        <v>0</v>
      </c>
      <c r="E33" s="5">
        <f>IF(BDD!V32=1,BDD!H32,0)</f>
        <v>0</v>
      </c>
      <c r="F33" s="4" t="e">
        <f t="array" ref="F33">INDEX(BDD!R:R,MATCH(B33&amp;C33,BDD!B:B&amp;BDD!C:C,0))</f>
        <v>#N/A</v>
      </c>
    </row>
    <row r="34" spans="1:6" x14ac:dyDescent="0.25">
      <c r="A34" s="4">
        <f>IF(BDD!V33=1,BDD!E33,0)</f>
        <v>0</v>
      </c>
      <c r="B34" s="4">
        <f>IF(BDD!V33=1,BDD!B33,0)</f>
        <v>0</v>
      </c>
      <c r="C34" s="4">
        <f>IF(BDD!V33=1,BDD!C33,0)</f>
        <v>0</v>
      </c>
      <c r="D34" s="5">
        <f>IF(BDD!V33=1,BDD!L33,0)</f>
        <v>0</v>
      </c>
      <c r="E34" s="5">
        <f>IF(BDD!V33=1,BDD!H33,0)</f>
        <v>0</v>
      </c>
      <c r="F34" s="4" t="e">
        <f t="array" ref="F34">INDEX(BDD!R:R,MATCH(B34&amp;C34,BDD!B:B&amp;BDD!C:C,0))</f>
        <v>#N/A</v>
      </c>
    </row>
    <row r="35" spans="1:6" x14ac:dyDescent="0.25">
      <c r="A35" s="4">
        <f>IF(BDD!V34=1,BDD!E34,0)</f>
        <v>0</v>
      </c>
      <c r="B35" s="4">
        <f>IF(BDD!V34=1,BDD!B34,0)</f>
        <v>0</v>
      </c>
      <c r="C35" s="4">
        <f>IF(BDD!V34=1,BDD!C34,0)</f>
        <v>0</v>
      </c>
      <c r="D35" s="5">
        <f>IF(BDD!V34=1,BDD!L34,0)</f>
        <v>0</v>
      </c>
      <c r="E35" s="5">
        <f>IF(BDD!V34=1,BDD!H34,0)</f>
        <v>0</v>
      </c>
      <c r="F35" s="4" t="e">
        <f t="array" ref="F35">INDEX(BDD!R:R,MATCH(B35&amp;C35,BDD!B:B&amp;BDD!C:C,0))</f>
        <v>#N/A</v>
      </c>
    </row>
    <row r="36" spans="1:6" x14ac:dyDescent="0.25">
      <c r="A36" s="4">
        <f>IF(BDD!V35=1,BDD!E35,0)</f>
        <v>0</v>
      </c>
      <c r="B36" s="4">
        <f>IF(BDD!V35=1,BDD!B35,0)</f>
        <v>0</v>
      </c>
      <c r="C36" s="4">
        <f>IF(BDD!V35=1,BDD!C35,0)</f>
        <v>0</v>
      </c>
      <c r="D36" s="5">
        <f>IF(BDD!V35=1,BDD!L35,0)</f>
        <v>0</v>
      </c>
      <c r="E36" s="5">
        <f>IF(BDD!V35=1,BDD!H35,0)</f>
        <v>0</v>
      </c>
      <c r="F36" s="4" t="e">
        <f t="array" ref="F36">INDEX(BDD!R:R,MATCH(B36&amp;C36,BDD!B:B&amp;BDD!C:C,0))</f>
        <v>#N/A</v>
      </c>
    </row>
    <row r="37" spans="1:6" x14ac:dyDescent="0.25">
      <c r="A37" s="4">
        <f>IF(BDD!V36=1,BDD!E36,0)</f>
        <v>0</v>
      </c>
      <c r="B37" s="4">
        <f>IF(BDD!V36=1,BDD!B36,0)</f>
        <v>0</v>
      </c>
      <c r="C37" s="4">
        <f>IF(BDD!V36=1,BDD!C36,0)</f>
        <v>0</v>
      </c>
      <c r="D37" s="5">
        <f>IF(BDD!V36=1,BDD!L36,0)</f>
        <v>0</v>
      </c>
      <c r="E37" s="5">
        <f>IF(BDD!V36=1,BDD!H36,0)</f>
        <v>0</v>
      </c>
      <c r="F37" s="4" t="e">
        <f t="array" ref="F37">INDEX(BDD!R:R,MATCH(B37&amp;C37,BDD!B:B&amp;BDD!C:C,0))</f>
        <v>#N/A</v>
      </c>
    </row>
    <row r="38" spans="1:6" x14ac:dyDescent="0.25">
      <c r="A38" s="4">
        <f>IF(BDD!V37=1,BDD!E37,0)</f>
        <v>0</v>
      </c>
      <c r="B38" s="4">
        <f>IF(BDD!V37=1,BDD!B37,0)</f>
        <v>0</v>
      </c>
      <c r="C38" s="4">
        <f>IF(BDD!V37=1,BDD!C37,0)</f>
        <v>0</v>
      </c>
      <c r="D38" s="5">
        <f>IF(BDD!V37=1,BDD!L37,0)</f>
        <v>0</v>
      </c>
      <c r="E38" s="5">
        <f>IF(BDD!V37=1,BDD!H37,0)</f>
        <v>0</v>
      </c>
      <c r="F38" s="4" t="e">
        <f t="array" ref="F38">INDEX(BDD!R:R,MATCH(B38&amp;C38,BDD!B:B&amp;BDD!C:C,0))</f>
        <v>#N/A</v>
      </c>
    </row>
    <row r="39" spans="1:6" x14ac:dyDescent="0.25">
      <c r="A39" s="4">
        <f>IF(BDD!V38=1,BDD!E38,0)</f>
        <v>0</v>
      </c>
      <c r="B39" s="4">
        <f>IF(BDD!V38=1,BDD!B38,0)</f>
        <v>0</v>
      </c>
      <c r="C39" s="4">
        <f>IF(BDD!V38=1,BDD!C38,0)</f>
        <v>0</v>
      </c>
      <c r="D39" s="5">
        <f>IF(BDD!V38=1,BDD!L38,0)</f>
        <v>0</v>
      </c>
      <c r="E39" s="5">
        <f>IF(BDD!V38=1,BDD!H38,0)</f>
        <v>0</v>
      </c>
      <c r="F39" s="4" t="e">
        <f t="array" ref="F39">INDEX(BDD!R:R,MATCH(B39&amp;C39,BDD!B:B&amp;BDD!C:C,0))</f>
        <v>#N/A</v>
      </c>
    </row>
    <row r="40" spans="1:6" x14ac:dyDescent="0.25">
      <c r="A40" s="4">
        <f>IF(BDD!V39=1,BDD!E39,0)</f>
        <v>0</v>
      </c>
      <c r="B40" s="4">
        <f>IF(BDD!V39=1,BDD!B39,0)</f>
        <v>0</v>
      </c>
      <c r="C40" s="4">
        <f>IF(BDD!V39=1,BDD!C39,0)</f>
        <v>0</v>
      </c>
      <c r="D40" s="5">
        <f>IF(BDD!V39=1,BDD!L39,0)</f>
        <v>0</v>
      </c>
      <c r="E40" s="5">
        <f>IF(BDD!V39=1,BDD!H39,0)</f>
        <v>0</v>
      </c>
      <c r="F40" s="4" t="e">
        <f t="array" ref="F40">INDEX(BDD!R:R,MATCH(B40&amp;C40,BDD!B:B&amp;BDD!C:C,0))</f>
        <v>#N/A</v>
      </c>
    </row>
    <row r="41" spans="1:6" x14ac:dyDescent="0.25">
      <c r="A41" s="4">
        <f>IF(BDD!V40=1,BDD!E40,0)</f>
        <v>0</v>
      </c>
      <c r="B41" s="4">
        <f>IF(BDD!V40=1,BDD!B40,0)</f>
        <v>0</v>
      </c>
      <c r="C41" s="4">
        <f>IF(BDD!V40=1,BDD!C40,0)</f>
        <v>0</v>
      </c>
      <c r="D41" s="5">
        <f>IF(BDD!V40=1,BDD!L40,0)</f>
        <v>0</v>
      </c>
      <c r="E41" s="5">
        <f>IF(BDD!V40=1,BDD!H40,0)</f>
        <v>0</v>
      </c>
      <c r="F41" s="4" t="e">
        <f t="array" ref="F41">INDEX(BDD!R:R,MATCH(B41&amp;C41,BDD!B:B&amp;BDD!C:C,0))</f>
        <v>#N/A</v>
      </c>
    </row>
    <row r="42" spans="1:6" x14ac:dyDescent="0.25">
      <c r="A42" s="4">
        <f>IF(BDD!V41=1,BDD!E41,0)</f>
        <v>0</v>
      </c>
      <c r="B42" s="4">
        <f>IF(BDD!V41=1,BDD!B41,0)</f>
        <v>0</v>
      </c>
      <c r="C42" s="4">
        <f>IF(BDD!V41=1,BDD!C41,0)</f>
        <v>0</v>
      </c>
      <c r="D42" s="5">
        <f>IF(BDD!V41=1,BDD!L41,0)</f>
        <v>0</v>
      </c>
      <c r="E42" s="5">
        <f>IF(BDD!V41=1,BDD!H41,0)</f>
        <v>0</v>
      </c>
      <c r="F42" s="4" t="e">
        <f t="array" ref="F42">INDEX(BDD!R:R,MATCH(B42&amp;C42,BDD!B:B&amp;BDD!C:C,0))</f>
        <v>#N/A</v>
      </c>
    </row>
    <row r="43" spans="1:6" x14ac:dyDescent="0.25">
      <c r="A43" s="4" t="str">
        <f>IF(BDD!V42=1,BDD!E42,0)</f>
        <v>G.GYEYAL</v>
      </c>
      <c r="B43" s="4">
        <f>IF(BDD!V42=1,BDD!B42,0)</f>
        <v>6071</v>
      </c>
      <c r="C43" s="4">
        <f>IF(BDD!V42=1,BDD!C42,0)</f>
        <v>1</v>
      </c>
      <c r="D43" s="5">
        <f>IF(BDD!V42=1,BDD!L42,0)</f>
        <v>42739</v>
      </c>
      <c r="E43" s="5" t="str">
        <f>IF(BDD!V42=1,BDD!H42,0)</f>
        <v>UJWJICWB</v>
      </c>
      <c r="F43" s="4">
        <f t="array" ref="F43">INDEX(BDD!R:R,MATCH(B43&amp;C43,BDD!B:B&amp;BDD!C:C,0))</f>
        <v>117.68</v>
      </c>
    </row>
    <row r="44" spans="1:6" hidden="1" x14ac:dyDescent="0.25">
      <c r="A44" s="4">
        <f>IF(BDD!V43=1,BDD!E43,0)</f>
        <v>0</v>
      </c>
      <c r="B44" s="4">
        <f>IF(BDD!V43=1,BDD!B43,0)</f>
        <v>0</v>
      </c>
      <c r="C44" s="4">
        <f>IF(BDD!V43=1,BDD!C43,0)</f>
        <v>0</v>
      </c>
      <c r="D44" s="5">
        <f>IF(BDD!V43=1,BDD!L43,0)</f>
        <v>0</v>
      </c>
      <c r="E44" s="5">
        <f>IF(BDD!V43=1,BDD!H43,0)</f>
        <v>0</v>
      </c>
      <c r="F44" s="4" t="e">
        <f t="array" ref="F44">INDEX(BDD!R:R,MATCH(B44&amp;C44,BDD!B:B&amp;BDD!C:C,0))</f>
        <v>#N/A</v>
      </c>
    </row>
    <row r="45" spans="1:6" hidden="1" x14ac:dyDescent="0.25">
      <c r="A45" s="4">
        <f>IF(BDD!V44=1,BDD!E44,0)</f>
        <v>0</v>
      </c>
      <c r="B45" s="4">
        <f>IF(BDD!V44=1,BDD!B44,0)</f>
        <v>0</v>
      </c>
      <c r="C45" s="4">
        <f>IF(BDD!V44=1,BDD!C44,0)</f>
        <v>0</v>
      </c>
      <c r="D45" s="5">
        <f>IF(BDD!V44=1,BDD!L44,0)</f>
        <v>0</v>
      </c>
      <c r="E45" s="5">
        <f>IF(BDD!V44=1,BDD!H44,0)</f>
        <v>0</v>
      </c>
      <c r="F45" s="4" t="e">
        <f t="array" ref="F45">INDEX(BDD!R:R,MATCH(B45&amp;C45,BDD!B:B&amp;BDD!C:C,0))</f>
        <v>#N/A</v>
      </c>
    </row>
    <row r="46" spans="1:6" hidden="1" x14ac:dyDescent="0.25">
      <c r="A46" s="4">
        <f>IF(BDD!V45=1,BDD!E45,0)</f>
        <v>0</v>
      </c>
      <c r="B46" s="4">
        <f>IF(BDD!V45=1,BDD!B45,0)</f>
        <v>0</v>
      </c>
      <c r="C46" s="4">
        <f>IF(BDD!V45=1,BDD!C45,0)</f>
        <v>0</v>
      </c>
      <c r="D46" s="5">
        <f>IF(BDD!V45=1,BDD!L45,0)</f>
        <v>0</v>
      </c>
      <c r="E46" s="5">
        <f>IF(BDD!V45=1,BDD!H45,0)</f>
        <v>0</v>
      </c>
      <c r="F46" s="4" t="e">
        <f t="array" ref="F46">INDEX(BDD!R:R,MATCH(B46&amp;C46,BDD!B:B&amp;BDD!C:C,0))</f>
        <v>#N/A</v>
      </c>
    </row>
    <row r="47" spans="1:6" hidden="1" x14ac:dyDescent="0.25">
      <c r="A47" s="4">
        <f>IF(BDD!V46=1,BDD!E46,0)</f>
        <v>0</v>
      </c>
      <c r="B47" s="4">
        <f>IF(BDD!V46=1,BDD!B46,0)</f>
        <v>0</v>
      </c>
      <c r="C47" s="4">
        <f>IF(BDD!V46=1,BDD!C46,0)</f>
        <v>0</v>
      </c>
      <c r="D47" s="5">
        <f>IF(BDD!V46=1,BDD!L46,0)</f>
        <v>0</v>
      </c>
      <c r="E47" s="5">
        <f>IF(BDD!V46=1,BDD!H46,0)</f>
        <v>0</v>
      </c>
      <c r="F47" s="4" t="e">
        <f t="array" ref="F47">INDEX(BDD!R:R,MATCH(B47&amp;C47,BDD!B:B&amp;BDD!C:C,0))</f>
        <v>#N/A</v>
      </c>
    </row>
    <row r="48" spans="1:6" hidden="1" x14ac:dyDescent="0.25">
      <c r="A48" s="4">
        <f>IF(BDD!V47=1,BDD!E47,0)</f>
        <v>0</v>
      </c>
      <c r="B48" s="4">
        <f>IF(BDD!V47=1,BDD!B47,0)</f>
        <v>0</v>
      </c>
      <c r="C48" s="4">
        <f>IF(BDD!V47=1,BDD!C47,0)</f>
        <v>0</v>
      </c>
      <c r="D48" s="5">
        <f>IF(BDD!V47=1,BDD!L47,0)</f>
        <v>0</v>
      </c>
      <c r="E48" s="5">
        <f>IF(BDD!V47=1,BDD!H47,0)</f>
        <v>0</v>
      </c>
      <c r="F48" s="4" t="e">
        <f t="array" ref="F48">INDEX(BDD!R:R,MATCH(B48&amp;C48,BDD!B:B&amp;BDD!C:C,0))</f>
        <v>#N/A</v>
      </c>
    </row>
    <row r="49" spans="1:6" hidden="1" x14ac:dyDescent="0.25">
      <c r="A49" s="4">
        <f>IF(BDD!V48=1,BDD!E48,0)</f>
        <v>0</v>
      </c>
      <c r="B49" s="4">
        <f>IF(BDD!V48=1,BDD!B48,0)</f>
        <v>0</v>
      </c>
      <c r="C49" s="4">
        <f>IF(BDD!V48=1,BDD!C48,0)</f>
        <v>0</v>
      </c>
      <c r="D49" s="5">
        <f>IF(BDD!V48=1,BDD!L48,0)</f>
        <v>0</v>
      </c>
      <c r="E49" s="5">
        <f>IF(BDD!V48=1,BDD!H48,0)</f>
        <v>0</v>
      </c>
      <c r="F49" s="4" t="e">
        <f t="array" ref="F49">INDEX(BDD!R:R,MATCH(B49&amp;C49,BDD!B:B&amp;BDD!C:C,0))</f>
        <v>#N/A</v>
      </c>
    </row>
    <row r="50" spans="1:6" hidden="1" x14ac:dyDescent="0.25">
      <c r="A50" s="4">
        <f>IF(BDD!V49=1,BDD!E49,0)</f>
        <v>0</v>
      </c>
      <c r="B50" s="4">
        <f>IF(BDD!V49=1,BDD!B49,0)</f>
        <v>0</v>
      </c>
      <c r="C50" s="4">
        <f>IF(BDD!V49=1,BDD!C49,0)</f>
        <v>0</v>
      </c>
      <c r="D50" s="5">
        <f>IF(BDD!V49=1,BDD!L49,0)</f>
        <v>0</v>
      </c>
      <c r="E50" s="5">
        <f>IF(BDD!V49=1,BDD!H49,0)</f>
        <v>0</v>
      </c>
      <c r="F50" s="4" t="e">
        <f t="array" ref="F50">INDEX(BDD!R:R,MATCH(B50&amp;C50,BDD!B:B&amp;BDD!C:C,0))</f>
        <v>#N/A</v>
      </c>
    </row>
  </sheetData>
  <autoFilter ref="A2:E48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r:id="rId5">
            <anchor moveWithCells="1">
              <from>
                <xdr:col>1</xdr:col>
                <xdr:colOff>9525</xdr:colOff>
                <xdr:row>0</xdr:row>
                <xdr:rowOff>38100</xdr:rowOff>
              </from>
              <to>
                <xdr:col>2</xdr:col>
                <xdr:colOff>1009650</xdr:colOff>
                <xdr:row>0</xdr:row>
                <xdr:rowOff>323850</xdr:rowOff>
              </to>
            </anchor>
          </controlPr>
        </control>
      </mc:Choice>
      <mc:Fallback>
        <control shapeId="1025" r:id="rId4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1 - Craquage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Chaigneau</dc:creator>
  <cp:lastModifiedBy>maison</cp:lastModifiedBy>
  <dcterms:created xsi:type="dcterms:W3CDTF">2019-01-31T09:31:48Z</dcterms:created>
  <dcterms:modified xsi:type="dcterms:W3CDTF">2019-02-07T09:08:58Z</dcterms:modified>
</cp:coreProperties>
</file>