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60" windowWidth="19200" windowHeight="11700" activeTab="1"/>
  </bookViews>
  <sheets>
    <sheet name="Feuil2" sheetId="2" r:id="rId1"/>
    <sheet name="Feuil1" sheetId="1" r:id="rId2"/>
  </sheets>
  <calcPr calcId="145621"/>
  <pivotCaches>
    <pivotCache cacheId="0" r:id="rId3"/>
  </pivotCaches>
</workbook>
</file>

<file path=xl/calcChain.xml><?xml version="1.0" encoding="utf-8"?>
<calcChain xmlns="http://schemas.openxmlformats.org/spreadsheetml/2006/main">
  <c r="AH10" i="1" l="1" a="1"/>
  <c r="AH10" i="1"/>
  <c r="AH11" i="1" a="1"/>
  <c r="AH11" i="1"/>
  <c r="AH12" i="1" a="1"/>
  <c r="AH12" i="1"/>
  <c r="AH14" i="1" a="1"/>
  <c r="AH14" i="1"/>
  <c r="AH15" i="1" a="1"/>
  <c r="AH15" i="1"/>
  <c r="AH16" i="1" a="1"/>
  <c r="AH16" i="1"/>
  <c r="AH17" i="1" a="1"/>
  <c r="AH17" i="1"/>
  <c r="AH18" i="1" a="1"/>
  <c r="AH18" i="1"/>
  <c r="AH20" i="1" a="1"/>
  <c r="AH20" i="1"/>
  <c r="AH21" i="1" a="1"/>
  <c r="AH21" i="1"/>
  <c r="AH22" i="1" a="1"/>
  <c r="AH22" i="1"/>
  <c r="AH23" i="1" a="1"/>
  <c r="AH23" i="1"/>
  <c r="AH25" i="1" a="1"/>
  <c r="AH25" i="1"/>
  <c r="AH26" i="1" a="1"/>
  <c r="AH26" i="1"/>
  <c r="AH27" i="1" a="1"/>
  <c r="AH27" i="1"/>
  <c r="AH28" i="1" a="1"/>
  <c r="AH28" i="1"/>
  <c r="AH30" i="1" a="1"/>
  <c r="AH30" i="1"/>
  <c r="AH31" i="1" a="1"/>
  <c r="AH31" i="1"/>
  <c r="AH32" i="1" a="1"/>
  <c r="AH32" i="1"/>
  <c r="AH33" i="1" a="1"/>
  <c r="AH33" i="1"/>
  <c r="AH35" i="1" a="1"/>
  <c r="AH35" i="1"/>
  <c r="AH36" i="1" a="1"/>
  <c r="AH36" i="1"/>
  <c r="AH37" i="1" a="1"/>
  <c r="AH37" i="1"/>
  <c r="AH38" i="1" a="1"/>
  <c r="AH38" i="1"/>
  <c r="AH39" i="1" a="1"/>
  <c r="AH39" i="1"/>
  <c r="AH41" i="1" a="1"/>
  <c r="AH41" i="1"/>
  <c r="AH42" i="1" a="1"/>
  <c r="AH42" i="1"/>
  <c r="AH43" i="1" a="1"/>
  <c r="AH43" i="1"/>
  <c r="AH44" i="1" a="1"/>
  <c r="AH44" i="1"/>
  <c r="AH46" i="1" a="1"/>
  <c r="AH46" i="1"/>
  <c r="AH47" i="1" a="1"/>
  <c r="AH47" i="1"/>
  <c r="AH48" i="1" a="1"/>
  <c r="AH48" i="1"/>
  <c r="AH49" i="1" a="1"/>
  <c r="AH49" i="1"/>
  <c r="AH51" i="1" a="1"/>
  <c r="AH51" i="1"/>
  <c r="AH53" i="1" a="1"/>
  <c r="AH53" i="1"/>
  <c r="AH54" i="1" a="1"/>
  <c r="AH54" i="1"/>
  <c r="AH56" i="1" a="1"/>
  <c r="AH56" i="1"/>
  <c r="AH57" i="1" a="1"/>
  <c r="AH57" i="1"/>
  <c r="AH59" i="1" a="1"/>
  <c r="AH59" i="1"/>
  <c r="AH60" i="1" a="1"/>
  <c r="AH60" i="1"/>
  <c r="AH62" i="1" a="1"/>
  <c r="AH62" i="1"/>
  <c r="AH63" i="1" a="1"/>
  <c r="AH63" i="1"/>
  <c r="AH65" i="1" a="1"/>
  <c r="AH65" i="1" s="1"/>
  <c r="AH66" i="1" a="1"/>
  <c r="AH66" i="1"/>
  <c r="AH9" i="1" a="1"/>
  <c r="AH9" i="1" s="1"/>
  <c r="AE63" i="1"/>
  <c r="AE60" i="1"/>
  <c r="AE57" i="1"/>
  <c r="AE54" i="1"/>
  <c r="AE39" i="1"/>
  <c r="AE18" i="1"/>
  <c r="AE49" i="1"/>
  <c r="AE44" i="1"/>
  <c r="AE33" i="1"/>
  <c r="AE28" i="1"/>
  <c r="AE23" i="1"/>
  <c r="AE12" i="1"/>
</calcChain>
</file>

<file path=xl/comments1.xml><?xml version="1.0" encoding="utf-8"?>
<comments xmlns="http://schemas.openxmlformats.org/spreadsheetml/2006/main">
  <authors>
    <author>Fabrice Julien</author>
    <author>Coord Fas</author>
  </authors>
  <commentList>
    <comment ref="T25" authorId="0">
      <text>
        <r>
          <rPr>
            <b/>
            <sz val="9"/>
            <color indexed="81"/>
            <rFont val="Tahoma"/>
            <family val="2"/>
          </rPr>
          <t>Fabrice Julien:</t>
        </r>
        <r>
          <rPr>
            <sz val="9"/>
            <color indexed="81"/>
            <rFont val="Tahoma"/>
            <family val="2"/>
          </rPr>
          <t xml:space="preserve">
T</t>
        </r>
      </text>
    </comment>
    <comment ref="M26" authorId="1">
      <text>
        <r>
          <rPr>
            <b/>
            <sz val="9"/>
            <color indexed="81"/>
            <rFont val="Tahoma"/>
            <family val="2"/>
          </rPr>
          <t>Coord Fas:</t>
        </r>
        <r>
          <rPr>
            <sz val="9"/>
            <color indexed="81"/>
            <rFont val="Tahoma"/>
            <family val="2"/>
          </rPr>
          <t xml:space="preserve">
Travouillon + Abbaye
</t>
        </r>
      </text>
    </comment>
  </commentList>
</comments>
</file>

<file path=xl/sharedStrings.xml><?xml version="1.0" encoding="utf-8"?>
<sst xmlns="http://schemas.openxmlformats.org/spreadsheetml/2006/main" count="451" uniqueCount="80">
  <si>
    <t>Mise à jour</t>
  </si>
  <si>
    <t>L</t>
  </si>
  <si>
    <t>M</t>
  </si>
  <si>
    <t>J</t>
  </si>
  <si>
    <t>V</t>
  </si>
  <si>
    <t>S</t>
  </si>
  <si>
    <t>D</t>
  </si>
  <si>
    <t>R</t>
  </si>
  <si>
    <t>B</t>
  </si>
  <si>
    <t>A</t>
  </si>
  <si>
    <t>A-</t>
  </si>
  <si>
    <t>A+</t>
  </si>
  <si>
    <t>T</t>
  </si>
  <si>
    <t>Re</t>
  </si>
  <si>
    <t>Re-</t>
  </si>
  <si>
    <t>C</t>
  </si>
  <si>
    <t>Re3</t>
  </si>
  <si>
    <t>As</t>
  </si>
  <si>
    <t>R-</t>
  </si>
  <si>
    <t xml:space="preserve"> </t>
  </si>
  <si>
    <t>Re--</t>
  </si>
  <si>
    <t>SEMAINE IMPAIRE 2</t>
  </si>
  <si>
    <t>SEMAINE PAIRE 3</t>
  </si>
  <si>
    <t>SEMAINE IMPAIRE 4</t>
  </si>
  <si>
    <t>SEMAINE PAIRE 1 = 2surEpislog</t>
  </si>
  <si>
    <t>6,7,5</t>
  </si>
  <si>
    <t xml:space="preserve">Re </t>
  </si>
  <si>
    <t>Re5</t>
  </si>
  <si>
    <t>1H</t>
  </si>
  <si>
    <t>EP</t>
  </si>
  <si>
    <t xml:space="preserve">                             </t>
  </si>
  <si>
    <t>RS 11h-12h/13h30-14h30</t>
  </si>
  <si>
    <t>présence</t>
  </si>
  <si>
    <t xml:space="preserve">PLANNING </t>
  </si>
  <si>
    <t>EP Jeudi 11h-12h/Vendredi 13h30-14h30</t>
  </si>
  <si>
    <t>Am</t>
  </si>
  <si>
    <t>Horaires</t>
  </si>
  <si>
    <t>13h30/17h30 (4)</t>
  </si>
  <si>
    <t>13h30/17h00 (3,5)</t>
  </si>
  <si>
    <t>17h30/21h (4,5)</t>
  </si>
  <si>
    <t>6h20/8h05 (1,75)</t>
  </si>
  <si>
    <t>8h05/11h20  (3,25)</t>
  </si>
  <si>
    <t>8h05/13h40 (5,58)</t>
  </si>
  <si>
    <t>09h00/12h00 (3)</t>
  </si>
  <si>
    <t>13h30/16h30 (3)</t>
  </si>
  <si>
    <t>9h00/12h00 (3)</t>
  </si>
  <si>
    <t>17h20/23h05 (5,75)</t>
  </si>
  <si>
    <t>17h15/22h40 (5,42)</t>
  </si>
  <si>
    <t>6h55/13h40 (6,75)</t>
  </si>
  <si>
    <t>11h30/21h (9,5)</t>
  </si>
  <si>
    <t>08h/11h30 (3,5)</t>
  </si>
  <si>
    <t>13h30/22h40 (D) (9,17)</t>
  </si>
  <si>
    <t>13h35/23h05 (S) (9,5)</t>
  </si>
  <si>
    <t xml:space="preserve">                         </t>
  </si>
  <si>
    <t>hébergement</t>
  </si>
  <si>
    <t>FAS</t>
  </si>
  <si>
    <t>4AM</t>
  </si>
  <si>
    <t>ac réunion</t>
  </si>
  <si>
    <t>nb h / 140 = nb ETP</t>
  </si>
  <si>
    <t>calcul ETP (4semaines)</t>
  </si>
  <si>
    <t>8h05/13h30 (5,42)</t>
  </si>
  <si>
    <t>ALJ</t>
  </si>
  <si>
    <t>AV</t>
  </si>
  <si>
    <t>AJJF1</t>
  </si>
  <si>
    <t>AW</t>
  </si>
  <si>
    <t>AS</t>
  </si>
  <si>
    <t>AD</t>
  </si>
  <si>
    <t>AMJF</t>
  </si>
  <si>
    <t>AM</t>
  </si>
  <si>
    <t>Re1</t>
  </si>
  <si>
    <t>Antoine</t>
  </si>
  <si>
    <t>Jane</t>
  </si>
  <si>
    <t>Bruno</t>
  </si>
  <si>
    <t>Pauline</t>
  </si>
  <si>
    <t>Xavier</t>
  </si>
  <si>
    <t>Sylvie</t>
  </si>
  <si>
    <t>Lucas</t>
  </si>
  <si>
    <t>Lucie</t>
  </si>
  <si>
    <t>Pointage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</si>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</sst>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1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AE0EE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40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4" tint="0.59999389629810485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9"/>
      </top>
      <bottom/>
      <diagonal/>
    </border>
    <border>
      <left style="thin">
        <color indexed="65"/>
      </left>
      <right style="thin">
        <color rgb="FF999999"/>
      </right>
      <top style="thin">
        <color indexed="9"/>
      </top>
      <bottom/>
      <diagonal/>
    </border>
    <border>
      <left style="thin">
        <color rgb="FF999999"/>
      </left>
      <right/>
      <top style="thin">
        <color indexed="9"/>
      </top>
      <bottom style="thin">
        <color rgb="FF999999"/>
      </bottom>
      <diagonal/>
    </border>
    <border>
      <left style="thin">
        <color indexed="9"/>
      </left>
      <right/>
      <top style="thin">
        <color indexed="9"/>
      </top>
      <bottom style="thin">
        <color rgb="FF999999"/>
      </bottom>
      <diagonal/>
    </border>
    <border>
      <left style="thin">
        <color indexed="9"/>
      </left>
      <right style="thin">
        <color rgb="FF999999"/>
      </right>
      <top style="thin">
        <color indexed="9"/>
      </top>
      <bottom style="thin">
        <color rgb="FF999999"/>
      </bottom>
      <diagonal/>
    </border>
  </borders>
  <cellStyleXfs count="1">
    <xf numFmtId="0" fontId="0" fillId="0" borderId="0"/>
  </cellStyleXfs>
  <cellXfs count="240">
    <xf numFmtId="0" fontId="0" fillId="0" borderId="0" xfId="0"/>
    <xf numFmtId="0" fontId="0" fillId="0" borderId="0" xfId="0" applyFill="1" applyAlignment="1"/>
    <xf numFmtId="0" fontId="0" fillId="2" borderId="0" xfId="0" applyFill="1" applyAlignment="1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6" fillId="3" borderId="7" xfId="0" applyFont="1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5" borderId="0" xfId="0" applyFill="1"/>
    <xf numFmtId="0" fontId="6" fillId="6" borderId="7" xfId="0" applyFont="1" applyFill="1" applyBorder="1" applyAlignment="1">
      <alignment horizontal="center"/>
    </xf>
    <xf numFmtId="0" fontId="0" fillId="6" borderId="8" xfId="0" applyFont="1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8" xfId="0" applyFill="1" applyBorder="1"/>
    <xf numFmtId="0" fontId="0" fillId="0" borderId="0" xfId="0" applyBorder="1" applyAlignment="1"/>
    <xf numFmtId="0" fontId="0" fillId="3" borderId="7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8" xfId="0" applyFill="1" applyBorder="1"/>
    <xf numFmtId="0" fontId="0" fillId="0" borderId="9" xfId="0" applyFill="1" applyBorder="1"/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7" xfId="0" applyFont="1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0" borderId="7" xfId="0" applyFill="1" applyBorder="1"/>
    <xf numFmtId="0" fontId="0" fillId="10" borderId="8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6" fillId="4" borderId="8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/>
    <xf numFmtId="0" fontId="0" fillId="9" borderId="8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6" fillId="9" borderId="8" xfId="0" applyFont="1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3" fillId="12" borderId="7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12" borderId="8" xfId="0" applyFont="1" applyFill="1" applyBorder="1" applyAlignment="1">
      <alignment horizontal="center"/>
    </xf>
    <xf numFmtId="0" fontId="0" fillId="13" borderId="8" xfId="0" applyFill="1" applyBorder="1" applyAlignment="1">
      <alignment horizontal="center"/>
    </xf>
    <xf numFmtId="0" fontId="0" fillId="4" borderId="10" xfId="0" applyFill="1" applyBorder="1"/>
    <xf numFmtId="0" fontId="0" fillId="0" borderId="8" xfId="0" applyBorder="1"/>
    <xf numFmtId="0" fontId="3" fillId="4" borderId="8" xfId="0" applyFont="1" applyFill="1" applyBorder="1"/>
    <xf numFmtId="0" fontId="3" fillId="4" borderId="10" xfId="0" applyFont="1" applyFill="1" applyBorder="1"/>
    <xf numFmtId="2" fontId="4" fillId="0" borderId="0" xfId="0" applyNumberFormat="1" applyFont="1" applyBorder="1"/>
    <xf numFmtId="0" fontId="0" fillId="0" borderId="12" xfId="0" applyFill="1" applyBorder="1" applyAlignment="1">
      <alignment horizontal="center"/>
    </xf>
    <xf numFmtId="2" fontId="4" fillId="0" borderId="0" xfId="0" applyNumberFormat="1" applyFont="1"/>
    <xf numFmtId="0" fontId="0" fillId="0" borderId="0" xfId="0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0" fillId="14" borderId="8" xfId="0" applyFill="1" applyBorder="1" applyAlignment="1">
      <alignment horizontal="center"/>
    </xf>
    <xf numFmtId="0" fontId="0" fillId="0" borderId="0" xfId="0" applyFill="1" applyBorder="1"/>
    <xf numFmtId="0" fontId="6" fillId="0" borderId="8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15" borderId="8" xfId="0" applyFill="1" applyBorder="1" applyAlignment="1">
      <alignment horizontal="center"/>
    </xf>
    <xf numFmtId="0" fontId="0" fillId="16" borderId="8" xfId="0" applyFill="1" applyBorder="1" applyAlignment="1">
      <alignment horizontal="center"/>
    </xf>
    <xf numFmtId="9" fontId="0" fillId="0" borderId="0" xfId="0" applyNumberFormat="1"/>
    <xf numFmtId="0" fontId="0" fillId="0" borderId="0" xfId="0" applyAlignment="1">
      <alignment horizontal="center" vertical="top"/>
    </xf>
    <xf numFmtId="0" fontId="0" fillId="0" borderId="0" xfId="0" applyAlignment="1">
      <alignment horizontal="right"/>
    </xf>
    <xf numFmtId="0" fontId="0" fillId="0" borderId="13" xfId="0" applyFill="1" applyBorder="1" applyAlignment="1">
      <alignment horizontal="center"/>
    </xf>
    <xf numFmtId="0" fontId="7" fillId="0" borderId="0" xfId="0" applyFont="1" applyFill="1" applyBorder="1" applyAlignment="1"/>
    <xf numFmtId="0" fontId="0" fillId="0" borderId="13" xfId="0" applyFill="1" applyBorder="1"/>
    <xf numFmtId="0" fontId="4" fillId="17" borderId="10" xfId="0" applyFont="1" applyFill="1" applyBorder="1"/>
    <xf numFmtId="0" fontId="4" fillId="0" borderId="13" xfId="0" applyFont="1" applyFill="1" applyBorder="1" applyAlignment="1">
      <alignment horizontal="center"/>
    </xf>
    <xf numFmtId="0" fontId="7" fillId="18" borderId="8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Fill="1" applyBorder="1" applyAlignment="1">
      <alignment horizontal="right"/>
    </xf>
    <xf numFmtId="0" fontId="0" fillId="0" borderId="14" xfId="0" applyFill="1" applyBorder="1" applyAlignment="1">
      <alignment horizontal="center"/>
    </xf>
    <xf numFmtId="0" fontId="0" fillId="0" borderId="14" xfId="0" applyFill="1" applyBorder="1"/>
    <xf numFmtId="0" fontId="0" fillId="19" borderId="8" xfId="0" applyFill="1" applyBorder="1" applyAlignment="1">
      <alignment horizontal="center"/>
    </xf>
    <xf numFmtId="0" fontId="6" fillId="0" borderId="8" xfId="0" applyFont="1" applyFill="1" applyBorder="1"/>
    <xf numFmtId="2" fontId="0" fillId="0" borderId="0" xfId="0" applyNumberFormat="1" applyAlignment="1"/>
    <xf numFmtId="0" fontId="0" fillId="0" borderId="15" xfId="0" applyBorder="1"/>
    <xf numFmtId="0" fontId="0" fillId="5" borderId="8" xfId="0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7" fillId="20" borderId="8" xfId="0" applyFont="1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6" fillId="5" borderId="8" xfId="0" applyFont="1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21" borderId="8" xfId="0" applyFill="1" applyBorder="1" applyAlignment="1">
      <alignment horizontal="center"/>
    </xf>
    <xf numFmtId="0" fontId="0" fillId="0" borderId="0" xfId="0" applyAlignment="1">
      <alignment horizontal="right" vertical="top"/>
    </xf>
    <xf numFmtId="0" fontId="0" fillId="7" borderId="7" xfId="0" applyFill="1" applyBorder="1" applyAlignment="1">
      <alignment horizontal="center"/>
    </xf>
    <xf numFmtId="0" fontId="0" fillId="17" borderId="8" xfId="0" applyFill="1" applyBorder="1" applyAlignment="1">
      <alignment horizontal="center"/>
    </xf>
    <xf numFmtId="0" fontId="0" fillId="7" borderId="8" xfId="0" applyFont="1" applyFill="1" applyBorder="1" applyAlignment="1">
      <alignment horizontal="center"/>
    </xf>
    <xf numFmtId="0" fontId="6" fillId="7" borderId="8" xfId="0" applyFont="1" applyFill="1" applyBorder="1" applyAlignment="1">
      <alignment horizontal="center"/>
    </xf>
    <xf numFmtId="0" fontId="8" fillId="7" borderId="8" xfId="0" applyFont="1" applyFill="1" applyBorder="1" applyAlignment="1">
      <alignment horizontal="center"/>
    </xf>
    <xf numFmtId="0" fontId="8" fillId="17" borderId="8" xfId="0" applyFont="1" applyFill="1" applyBorder="1" applyAlignment="1">
      <alignment horizontal="center"/>
    </xf>
    <xf numFmtId="0" fontId="8" fillId="17" borderId="10" xfId="0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10" borderId="8" xfId="0" applyFont="1" applyFill="1" applyBorder="1" applyAlignment="1">
      <alignment horizontal="center"/>
    </xf>
    <xf numFmtId="0" fontId="8" fillId="13" borderId="8" xfId="0" applyFont="1" applyFill="1" applyBorder="1" applyAlignment="1">
      <alignment horizontal="center"/>
    </xf>
    <xf numFmtId="0" fontId="8" fillId="13" borderId="10" xfId="0" applyFont="1" applyFill="1" applyBorder="1" applyAlignment="1">
      <alignment horizontal="center"/>
    </xf>
    <xf numFmtId="0" fontId="8" fillId="13" borderId="9" xfId="0" applyFont="1" applyFill="1" applyBorder="1" applyAlignment="1">
      <alignment horizontal="center"/>
    </xf>
    <xf numFmtId="0" fontId="8" fillId="21" borderId="8" xfId="0" applyFont="1" applyFill="1" applyBorder="1" applyAlignment="1">
      <alignment horizontal="center"/>
    </xf>
    <xf numFmtId="0" fontId="6" fillId="0" borderId="0" xfId="0" applyFont="1" applyFill="1" applyBorder="1"/>
    <xf numFmtId="0" fontId="6" fillId="0" borderId="13" xfId="0" applyFont="1" applyFill="1" applyBorder="1"/>
    <xf numFmtId="0" fontId="6" fillId="0" borderId="14" xfId="0" applyFont="1" applyFill="1" applyBorder="1"/>
    <xf numFmtId="0" fontId="0" fillId="0" borderId="8" xfId="0" applyBorder="1" applyAlignment="1"/>
    <xf numFmtId="0" fontId="3" fillId="0" borderId="8" xfId="0" applyFont="1" applyFill="1" applyBorder="1" applyAlignment="1">
      <alignment horizontal="center"/>
    </xf>
    <xf numFmtId="0" fontId="0" fillId="18" borderId="8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3" xfId="0" applyBorder="1" applyAlignment="1"/>
    <xf numFmtId="0" fontId="0" fillId="0" borderId="3" xfId="0" applyBorder="1"/>
    <xf numFmtId="0" fontId="0" fillId="5" borderId="8" xfId="0" applyFill="1" applyBorder="1"/>
    <xf numFmtId="0" fontId="6" fillId="7" borderId="11" xfId="0" applyFont="1" applyFill="1" applyBorder="1" applyAlignment="1">
      <alignment horizontal="center"/>
    </xf>
    <xf numFmtId="0" fontId="9" fillId="13" borderId="9" xfId="0" applyFont="1" applyFill="1" applyBorder="1"/>
    <xf numFmtId="0" fontId="0" fillId="0" borderId="10" xfId="0" applyFill="1" applyBorder="1"/>
    <xf numFmtId="0" fontId="0" fillId="4" borderId="11" xfId="0" applyFill="1" applyBorder="1" applyAlignment="1">
      <alignment horizontal="center"/>
    </xf>
    <xf numFmtId="0" fontId="0" fillId="0" borderId="10" xfId="0" applyBorder="1"/>
    <xf numFmtId="0" fontId="8" fillId="10" borderId="10" xfId="0" applyFont="1" applyFill="1" applyBorder="1" applyAlignment="1">
      <alignment horizontal="center"/>
    </xf>
    <xf numFmtId="0" fontId="7" fillId="0" borderId="7" xfId="0" applyFont="1" applyFill="1" applyBorder="1" applyAlignment="1"/>
    <xf numFmtId="0" fontId="9" fillId="13" borderId="10" xfId="0" applyFont="1" applyFill="1" applyBorder="1"/>
    <xf numFmtId="0" fontId="6" fillId="0" borderId="9" xfId="0" applyFont="1" applyFill="1" applyBorder="1"/>
    <xf numFmtId="0" fontId="6" fillId="0" borderId="10" xfId="0" applyFont="1" applyFill="1" applyBorder="1"/>
    <xf numFmtId="0" fontId="0" fillId="7" borderId="10" xfId="0" applyFill="1" applyBorder="1" applyAlignment="1">
      <alignment horizontal="center"/>
    </xf>
    <xf numFmtId="0" fontId="0" fillId="6" borderId="10" xfId="0" applyFont="1" applyFill="1" applyBorder="1" applyAlignment="1">
      <alignment horizontal="center"/>
    </xf>
    <xf numFmtId="0" fontId="0" fillId="5" borderId="7" xfId="0" applyFont="1" applyFill="1" applyBorder="1" applyAlignment="1">
      <alignment horizontal="center"/>
    </xf>
    <xf numFmtId="0" fontId="0" fillId="6" borderId="11" xfId="0" applyFont="1" applyFill="1" applyBorder="1" applyAlignment="1">
      <alignment horizontal="center"/>
    </xf>
    <xf numFmtId="0" fontId="0" fillId="0" borderId="11" xfId="0" applyBorder="1" applyAlignment="1"/>
    <xf numFmtId="0" fontId="0" fillId="0" borderId="9" xfId="0" applyBorder="1" applyAlignment="1"/>
    <xf numFmtId="0" fontId="3" fillId="4" borderId="7" xfId="0" applyFont="1" applyFill="1" applyBorder="1" applyAlignment="1">
      <alignment horizontal="center"/>
    </xf>
    <xf numFmtId="0" fontId="8" fillId="21" borderId="9" xfId="0" applyFont="1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15" borderId="7" xfId="0" applyFill="1" applyBorder="1" applyAlignment="1">
      <alignment horizontal="center"/>
    </xf>
    <xf numFmtId="0" fontId="4" fillId="5" borderId="10" xfId="0" applyFont="1" applyFill="1" applyBorder="1"/>
    <xf numFmtId="0" fontId="4" fillId="5" borderId="9" xfId="0" applyFont="1" applyFill="1" applyBorder="1"/>
    <xf numFmtId="0" fontId="7" fillId="0" borderId="7" xfId="0" applyFont="1" applyFill="1" applyBorder="1" applyAlignment="1">
      <alignment horizontal="center"/>
    </xf>
    <xf numFmtId="0" fontId="9" fillId="13" borderId="10" xfId="0" applyFont="1" applyFill="1" applyBorder="1" applyAlignment="1">
      <alignment horizontal="left"/>
    </xf>
    <xf numFmtId="0" fontId="0" fillId="11" borderId="7" xfId="0" applyFill="1" applyBorder="1" applyAlignment="1">
      <alignment horizontal="center"/>
    </xf>
    <xf numFmtId="0" fontId="0" fillId="14" borderId="7" xfId="0" applyFill="1" applyBorder="1" applyAlignment="1">
      <alignment horizontal="center"/>
    </xf>
    <xf numFmtId="0" fontId="0" fillId="0" borderId="7" xfId="0" applyBorder="1" applyAlignment="1"/>
    <xf numFmtId="0" fontId="3" fillId="12" borderId="11" xfId="0" applyFont="1" applyFill="1" applyBorder="1" applyAlignment="1">
      <alignment horizontal="center"/>
    </xf>
    <xf numFmtId="0" fontId="0" fillId="0" borderId="17" xfId="0" applyFill="1" applyBorder="1"/>
    <xf numFmtId="0" fontId="7" fillId="20" borderId="7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8" fillId="7" borderId="10" xfId="0" applyFont="1" applyFill="1" applyBorder="1" applyAlignment="1">
      <alignment horizontal="center"/>
    </xf>
    <xf numFmtId="0" fontId="0" fillId="0" borderId="9" xfId="0" applyBorder="1"/>
    <xf numFmtId="0" fontId="0" fillId="0" borderId="7" xfId="0" applyBorder="1"/>
    <xf numFmtId="0" fontId="0" fillId="3" borderId="9" xfId="0" applyFill="1" applyBorder="1" applyAlignment="1">
      <alignment horizontal="center"/>
    </xf>
    <xf numFmtId="0" fontId="0" fillId="19" borderId="10" xfId="0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0" fontId="7" fillId="20" borderId="11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0" fillId="11" borderId="11" xfId="0" applyFill="1" applyBorder="1" applyAlignment="1">
      <alignment horizontal="center"/>
    </xf>
    <xf numFmtId="0" fontId="0" fillId="0" borderId="10" xfId="0" applyBorder="1" applyAlignment="1"/>
    <xf numFmtId="0" fontId="8" fillId="21" borderId="10" xfId="0" applyFont="1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7" xfId="0" applyBorder="1"/>
    <xf numFmtId="0" fontId="8" fillId="10" borderId="9" xfId="0" applyFont="1" applyFill="1" applyBorder="1" applyAlignment="1">
      <alignment horizontal="center"/>
    </xf>
    <xf numFmtId="0" fontId="0" fillId="0" borderId="19" xfId="0" applyBorder="1" applyAlignment="1"/>
    <xf numFmtId="0" fontId="5" fillId="18" borderId="8" xfId="0" applyFont="1" applyFill="1" applyBorder="1" applyAlignment="1">
      <alignment horizontal="center"/>
    </xf>
    <xf numFmtId="0" fontId="5" fillId="2" borderId="0" xfId="0" applyFont="1" applyFill="1" applyAlignment="1"/>
    <xf numFmtId="0" fontId="0" fillId="0" borderId="20" xfId="0" applyBorder="1"/>
    <xf numFmtId="0" fontId="0" fillId="0" borderId="21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5" xfId="0" applyNumberFormat="1" applyFill="1" applyBorder="1" applyAlignment="1">
      <alignment horizontal="right"/>
    </xf>
    <xf numFmtId="0" fontId="0" fillId="0" borderId="5" xfId="0" applyBorder="1"/>
    <xf numFmtId="0" fontId="0" fillId="0" borderId="22" xfId="0" applyBorder="1"/>
    <xf numFmtId="0" fontId="0" fillId="7" borderId="20" xfId="0" applyFill="1" applyBorder="1"/>
    <xf numFmtId="0" fontId="0" fillId="0" borderId="2" xfId="0" applyFill="1" applyBorder="1" applyAlignment="1">
      <alignment horizontal="right"/>
    </xf>
    <xf numFmtId="0" fontId="0" fillId="0" borderId="22" xfId="0" applyFill="1" applyBorder="1"/>
    <xf numFmtId="0" fontId="0" fillId="5" borderId="23" xfId="0" applyFill="1" applyBorder="1"/>
    <xf numFmtId="0" fontId="0" fillId="0" borderId="24" xfId="0" applyBorder="1"/>
    <xf numFmtId="0" fontId="5" fillId="0" borderId="2" xfId="0" applyFont="1" applyBorder="1"/>
    <xf numFmtId="0" fontId="0" fillId="0" borderId="8" xfId="0" applyFill="1" applyBorder="1" applyAlignment="1">
      <alignment horizontal="center"/>
    </xf>
    <xf numFmtId="0" fontId="8" fillId="7" borderId="17" xfId="0" applyFont="1" applyFill="1" applyBorder="1" applyAlignment="1">
      <alignment horizontal="center"/>
    </xf>
    <xf numFmtId="0" fontId="0" fillId="22" borderId="11" xfId="0" applyFont="1" applyFill="1" applyBorder="1" applyAlignment="1">
      <alignment horizontal="center"/>
    </xf>
    <xf numFmtId="0" fontId="0" fillId="22" borderId="7" xfId="0" applyFill="1" applyBorder="1" applyAlignment="1">
      <alignment horizontal="center"/>
    </xf>
    <xf numFmtId="0" fontId="0" fillId="22" borderId="8" xfId="0" applyFill="1" applyBorder="1" applyAlignment="1">
      <alignment horizontal="center"/>
    </xf>
    <xf numFmtId="0" fontId="0" fillId="22" borderId="7" xfId="0" applyFont="1" applyFill="1" applyBorder="1" applyAlignment="1">
      <alignment horizontal="center"/>
    </xf>
    <xf numFmtId="0" fontId="0" fillId="22" borderId="8" xfId="0" applyFont="1" applyFill="1" applyBorder="1" applyAlignment="1">
      <alignment horizontal="center"/>
    </xf>
    <xf numFmtId="0" fontId="0" fillId="22" borderId="10" xfId="0" applyFill="1" applyBorder="1" applyAlignment="1">
      <alignment horizontal="center"/>
    </xf>
    <xf numFmtId="0" fontId="0" fillId="7" borderId="0" xfId="0" applyFill="1"/>
    <xf numFmtId="0" fontId="0" fillId="19" borderId="0" xfId="0" applyFill="1"/>
    <xf numFmtId="0" fontId="7" fillId="5" borderId="7" xfId="0" applyFont="1" applyFill="1" applyBorder="1" applyAlignment="1"/>
    <xf numFmtId="0" fontId="0" fillId="5" borderId="10" xfId="0" applyFill="1" applyBorder="1"/>
    <xf numFmtId="0" fontId="0" fillId="5" borderId="7" xfId="0" applyFill="1" applyBorder="1"/>
    <xf numFmtId="0" fontId="0" fillId="5" borderId="9" xfId="0" applyFill="1" applyBorder="1"/>
    <xf numFmtId="0" fontId="0" fillId="19" borderId="2" xfId="0" applyFill="1" applyBorder="1"/>
    <xf numFmtId="0" fontId="0" fillId="19" borderId="0" xfId="0" applyFill="1" applyAlignment="1">
      <alignment horizontal="right"/>
    </xf>
    <xf numFmtId="0" fontId="0" fillId="19" borderId="14" xfId="0" applyFill="1" applyBorder="1" applyAlignment="1">
      <alignment horizontal="center"/>
    </xf>
    <xf numFmtId="0" fontId="0" fillId="19" borderId="20" xfId="0" applyFill="1" applyBorder="1"/>
    <xf numFmtId="0" fontId="0" fillId="19" borderId="4" xfId="0" applyNumberFormat="1" applyFill="1" applyBorder="1" applyAlignment="1">
      <alignment horizontal="right"/>
    </xf>
    <xf numFmtId="0" fontId="0" fillId="19" borderId="4" xfId="0" applyFill="1" applyBorder="1" applyAlignment="1">
      <alignment horizontal="right" vertical="top"/>
    </xf>
    <xf numFmtId="0" fontId="0" fillId="19" borderId="22" xfId="0" applyFill="1" applyBorder="1" applyAlignment="1">
      <alignment horizontal="right" vertical="top"/>
    </xf>
    <xf numFmtId="0" fontId="0" fillId="19" borderId="21" xfId="0" applyFill="1" applyBorder="1" applyAlignment="1">
      <alignment horizontal="right" vertical="top"/>
    </xf>
    <xf numFmtId="0" fontId="0" fillId="19" borderId="20" xfId="0" applyFill="1" applyBorder="1" applyAlignment="1">
      <alignment horizontal="right" vertical="top"/>
    </xf>
    <xf numFmtId="0" fontId="0" fillId="0" borderId="0" xfId="0" applyBorder="1" applyAlignment="1">
      <alignment horizontal="center"/>
    </xf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25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7" fillId="0" borderId="0" xfId="0" applyFont="1"/>
    <xf numFmtId="43" fontId="10" fillId="0" borderId="0" xfId="0" applyNumberFormat="1" applyFont="1"/>
    <xf numFmtId="43" fontId="10" fillId="5" borderId="0" xfId="0" quotePrefix="1" applyNumberFormat="1" applyFont="1" applyFill="1"/>
    <xf numFmtId="0" fontId="0" fillId="0" borderId="8" xfId="0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14" fontId="0" fillId="0" borderId="14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8" xfId="0" applyFill="1" applyBorder="1" applyAlignment="1">
      <alignment horizontal="center"/>
    </xf>
    <xf numFmtId="2" fontId="4" fillId="0" borderId="0" xfId="0" applyNumberFormat="1" applyFont="1" applyBorder="1" applyAlignment="1">
      <alignment horizontal="center"/>
    </xf>
  </cellXfs>
  <cellStyles count="1">
    <cellStyle name="Normal" xfId="0" builtinId="0"/>
  </cellStyles>
  <dxfs count="1"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35719</xdr:colOff>
      <xdr:row>10</xdr:row>
      <xdr:rowOff>190500</xdr:rowOff>
    </xdr:from>
    <xdr:to>
      <xdr:col>39</xdr:col>
      <xdr:colOff>673338</xdr:colOff>
      <xdr:row>16</xdr:row>
      <xdr:rowOff>61777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252157" y="2166938"/>
          <a:ext cx="4447619" cy="1085714"/>
        </a:xfrm>
        <a:prstGeom prst="rect">
          <a:avLst/>
        </a:prstGeom>
        <a:ln w="38100">
          <a:solidFill>
            <a:srgbClr val="0070C0"/>
          </a:solidFill>
        </a:ln>
      </xdr:spPr>
    </xdr:pic>
    <xdr:clientData/>
  </xdr:twoCellAnchor>
  <xdr:twoCellAnchor editAs="oneCell">
    <xdr:from>
      <xdr:col>34</xdr:col>
      <xdr:colOff>0</xdr:colOff>
      <xdr:row>7</xdr:row>
      <xdr:rowOff>95249</xdr:rowOff>
    </xdr:from>
    <xdr:to>
      <xdr:col>39</xdr:col>
      <xdr:colOff>723334</xdr:colOff>
      <xdr:row>9</xdr:row>
      <xdr:rowOff>71389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216438" y="1452562"/>
          <a:ext cx="4533334" cy="380952"/>
        </a:xfrm>
        <a:prstGeom prst="rect">
          <a:avLst/>
        </a:prstGeom>
        <a:ln w="38100">
          <a:solidFill>
            <a:srgbClr val="FF0000"/>
          </a:solidFill>
        </a:ln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oord Fas" refreshedDate="45891.482128935182" createdVersion="1" refreshedVersion="4" recordCount="16" upgradeOnRefresh="1">
  <cacheSource type="worksheet">
    <worksheetSource ref="E89:F105" sheet="Feuil1"/>
  </cacheSource>
  <cacheFields count="2">
    <cacheField name="AM" numFmtId="0">
      <sharedItems count="15">
        <s v="A-"/>
        <s v="A"/>
        <s v="A+"/>
        <s v="ALJ"/>
        <s v="AV"/>
        <s v="AJJF1"/>
        <s v="AW"/>
        <s v="AS"/>
        <s v="AD"/>
        <s v="Re5"/>
        <s v="Re"/>
        <s v="AMJF"/>
        <s v="T"/>
        <s v="Re1"/>
        <s v="Re--"/>
      </sharedItems>
    </cacheField>
    <cacheField name="1,75" numFmtId="0">
      <sharedItems containsSemiMixedTypes="0" containsString="0" containsNumber="1" minValue="3" maxValue="9.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n v="3.25"/>
  </r>
  <r>
    <x v="1"/>
    <n v="5.42"/>
  </r>
  <r>
    <x v="2"/>
    <n v="5.58"/>
  </r>
  <r>
    <x v="3"/>
    <n v="5.42"/>
  </r>
  <r>
    <x v="4"/>
    <n v="5.75"/>
  </r>
  <r>
    <x v="5"/>
    <n v="9.5"/>
  </r>
  <r>
    <x v="6"/>
    <n v="6.75"/>
  </r>
  <r>
    <x v="7"/>
    <n v="9.5"/>
  </r>
  <r>
    <x v="8"/>
    <n v="9.17"/>
  </r>
  <r>
    <x v="9"/>
    <n v="3"/>
  </r>
  <r>
    <x v="10"/>
    <n v="4"/>
  </r>
  <r>
    <x v="11"/>
    <n v="3.5"/>
  </r>
  <r>
    <x v="12"/>
    <n v="4.42"/>
  </r>
  <r>
    <x v="13"/>
    <n v="3.5"/>
  </r>
  <r>
    <x v="7"/>
    <n v="4.5"/>
  </r>
  <r>
    <x v="14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Données" updatedVersion="6" showMemberPropertyTips="0" useAutoFormatting="1" itemPrintTitles="1" createdVersion="1" indent="0" compact="0" compactData="0" gridDropZones="1">
  <location ref="A3:G16" firstHeaderRow="1" firstDataRow="1" firstDataCol="1"/>
  <pivotFields count="2">
    <pivotField compact="0" outline="0" subtotalTop="0" showAll="0" includeNewItemsInFilter="1">
      <items count="16">
        <item x="1"/>
        <item x="0"/>
        <item x="2"/>
        <item x="8"/>
        <item x="5"/>
        <item x="3"/>
        <item x="11"/>
        <item x="7"/>
        <item x="4"/>
        <item x="6"/>
        <item x="10"/>
        <item x="14"/>
        <item x="13"/>
        <item x="9"/>
        <item x="12"/>
        <item t="default"/>
      </items>
    </pivotField>
    <pivotField compact="0" outline="0" subtotalTop="0" showAll="0" includeNewItemsInFilter="1"/>
  </pivotFields>
  <pivotTableStyleInfo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b" displayName="tb" ref="E88:F105" totalsRowShown="0" headerRowDxfId="0">
  <autoFilter ref="E88:F105"/>
  <tableColumns count="2">
    <tableColumn id="1" name="Pointage"/>
    <tableColumn id="2" name="Valeu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6"/>
  <sheetViews>
    <sheetView workbookViewId="0">
      <selection activeCell="A3" sqref="A3"/>
    </sheetView>
  </sheetViews>
  <sheetFormatPr baseColWidth="10" defaultRowHeight="15" x14ac:dyDescent="0.25"/>
  <cols>
    <col min="1" max="1" width="14.42578125" bestFit="1" customWidth="1"/>
    <col min="2" max="2" width="6" bestFit="1" customWidth="1"/>
  </cols>
  <sheetData>
    <row r="3" spans="1:7" x14ac:dyDescent="0.25">
      <c r="A3" s="208"/>
      <c r="B3" s="208"/>
      <c r="C3" s="209"/>
      <c r="D3" s="209"/>
      <c r="E3" s="209"/>
      <c r="F3" s="209"/>
      <c r="G3" s="210"/>
    </row>
    <row r="4" spans="1:7" x14ac:dyDescent="0.25">
      <c r="A4" s="208"/>
      <c r="B4" s="208"/>
      <c r="C4" s="209"/>
      <c r="D4" s="209"/>
      <c r="E4" s="209"/>
      <c r="F4" s="209"/>
      <c r="G4" s="210"/>
    </row>
    <row r="5" spans="1:7" x14ac:dyDescent="0.25">
      <c r="A5" s="211"/>
      <c r="B5" s="211"/>
      <c r="C5" s="212"/>
      <c r="D5" s="212"/>
      <c r="E5" s="212"/>
      <c r="F5" s="212"/>
      <c r="G5" s="213"/>
    </row>
    <row r="6" spans="1:7" x14ac:dyDescent="0.25">
      <c r="A6" s="211"/>
      <c r="B6" s="211"/>
      <c r="C6" s="212"/>
      <c r="D6" s="212"/>
      <c r="E6" s="212"/>
      <c r="F6" s="212"/>
      <c r="G6" s="213"/>
    </row>
    <row r="7" spans="1:7" x14ac:dyDescent="0.25">
      <c r="A7" s="211"/>
      <c r="B7" s="211"/>
      <c r="C7" s="212"/>
      <c r="D7" s="212"/>
      <c r="E7" s="212"/>
      <c r="F7" s="212"/>
      <c r="G7" s="213"/>
    </row>
    <row r="8" spans="1:7" x14ac:dyDescent="0.25">
      <c r="A8" s="211"/>
      <c r="B8" s="211"/>
      <c r="C8" s="212"/>
      <c r="D8" s="212"/>
      <c r="E8" s="212"/>
      <c r="F8" s="212"/>
      <c r="G8" s="213"/>
    </row>
    <row r="9" spans="1:7" x14ac:dyDescent="0.25">
      <c r="A9" s="211"/>
      <c r="B9" s="211"/>
      <c r="C9" s="212"/>
      <c r="D9" s="212"/>
      <c r="E9" s="212"/>
      <c r="F9" s="212"/>
      <c r="G9" s="213"/>
    </row>
    <row r="10" spans="1:7" x14ac:dyDescent="0.25">
      <c r="A10" s="211"/>
      <c r="B10" s="211"/>
      <c r="C10" s="212"/>
      <c r="D10" s="212"/>
      <c r="E10" s="212"/>
      <c r="F10" s="212"/>
      <c r="G10" s="213"/>
    </row>
    <row r="11" spans="1:7" x14ac:dyDescent="0.25">
      <c r="A11" s="211"/>
      <c r="B11" s="211"/>
      <c r="C11" s="212"/>
      <c r="D11" s="212"/>
      <c r="E11" s="212"/>
      <c r="F11" s="212"/>
      <c r="G11" s="213"/>
    </row>
    <row r="12" spans="1:7" x14ac:dyDescent="0.25">
      <c r="A12" s="211"/>
      <c r="B12" s="211"/>
      <c r="C12" s="212"/>
      <c r="D12" s="212"/>
      <c r="E12" s="212"/>
      <c r="F12" s="212"/>
      <c r="G12" s="213"/>
    </row>
    <row r="13" spans="1:7" x14ac:dyDescent="0.25">
      <c r="A13" s="211"/>
      <c r="B13" s="211"/>
      <c r="C13" s="212"/>
      <c r="D13" s="212"/>
      <c r="E13" s="212"/>
      <c r="F13" s="212"/>
      <c r="G13" s="213"/>
    </row>
    <row r="14" spans="1:7" x14ac:dyDescent="0.25">
      <c r="A14" s="211"/>
      <c r="B14" s="211"/>
      <c r="C14" s="212"/>
      <c r="D14" s="212"/>
      <c r="E14" s="212"/>
      <c r="F14" s="212"/>
      <c r="G14" s="213"/>
    </row>
    <row r="15" spans="1:7" x14ac:dyDescent="0.25">
      <c r="A15" s="211"/>
      <c r="B15" s="211"/>
      <c r="C15" s="212"/>
      <c r="D15" s="212"/>
      <c r="E15" s="212"/>
      <c r="F15" s="212"/>
      <c r="G15" s="213"/>
    </row>
    <row r="16" spans="1:7" x14ac:dyDescent="0.25">
      <c r="A16" s="214"/>
      <c r="B16" s="214"/>
      <c r="C16" s="215"/>
      <c r="D16" s="215"/>
      <c r="E16" s="215"/>
      <c r="F16" s="215"/>
      <c r="G16" s="2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H105"/>
  <sheetViews>
    <sheetView tabSelected="1" topLeftCell="T1" zoomScale="80" zoomScaleNormal="80" workbookViewId="0">
      <selection activeCell="AK25" sqref="AK25"/>
    </sheetView>
  </sheetViews>
  <sheetFormatPr baseColWidth="10" defaultRowHeight="15" x14ac:dyDescent="0.25"/>
  <cols>
    <col min="1" max="1" width="3.85546875" customWidth="1"/>
    <col min="2" max="2" width="12" customWidth="1"/>
    <col min="3" max="3" width="6.5703125" customWidth="1"/>
    <col min="4" max="4" width="5.28515625" customWidth="1"/>
    <col min="5" max="5" width="10.85546875" customWidth="1"/>
    <col min="6" max="6" width="8.85546875" customWidth="1"/>
    <col min="7" max="7" width="5.7109375" customWidth="1"/>
    <col min="8" max="8" width="6.28515625" customWidth="1"/>
    <col min="9" max="9" width="5.7109375" customWidth="1"/>
    <col min="10" max="10" width="6.85546875" customWidth="1"/>
    <col min="11" max="11" width="6.7109375" customWidth="1"/>
    <col min="12" max="13" width="7.140625" customWidth="1"/>
    <col min="14" max="14" width="7" customWidth="1"/>
    <col min="15" max="16" width="6" customWidth="1"/>
    <col min="17" max="17" width="7.140625" customWidth="1"/>
    <col min="18" max="19" width="5.7109375" customWidth="1"/>
    <col min="20" max="20" width="6" customWidth="1"/>
    <col min="21" max="21" width="5.7109375" customWidth="1"/>
    <col min="22" max="22" width="6.140625" customWidth="1"/>
    <col min="23" max="23" width="5.85546875" customWidth="1"/>
    <col min="24" max="24" width="7.28515625" customWidth="1"/>
    <col min="25" max="25" width="7" customWidth="1"/>
    <col min="26" max="26" width="7.5703125" customWidth="1"/>
    <col min="27" max="27" width="7.28515625" customWidth="1"/>
    <col min="28" max="28" width="7.5703125" customWidth="1"/>
    <col min="29" max="29" width="5.7109375" customWidth="1"/>
    <col min="30" max="30" width="6.140625" customWidth="1"/>
    <col min="31" max="31" width="15.28515625" customWidth="1"/>
    <col min="33" max="33" width="17" customWidth="1"/>
    <col min="34" max="34" width="11.42578125" style="218"/>
  </cols>
  <sheetData>
    <row r="1" spans="1:34" x14ac:dyDescent="0.25">
      <c r="B1" s="232"/>
      <c r="C1" s="232"/>
      <c r="D1" s="232"/>
      <c r="E1" s="232"/>
    </row>
    <row r="2" spans="1:34" x14ac:dyDescent="0.25">
      <c r="B2" s="1"/>
      <c r="C2" s="171" t="s">
        <v>33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4" x14ac:dyDescent="0.25">
      <c r="C3" s="3"/>
      <c r="D3" s="3"/>
      <c r="E3" s="3"/>
      <c r="F3" s="3"/>
      <c r="G3" s="3"/>
      <c r="H3" s="3"/>
      <c r="Q3" s="3"/>
      <c r="R3" s="3"/>
      <c r="S3" s="233" t="s">
        <v>0</v>
      </c>
      <c r="T3" s="233"/>
      <c r="U3" s="233"/>
      <c r="V3" s="233"/>
      <c r="W3" s="233"/>
      <c r="X3" s="234">
        <v>45811</v>
      </c>
      <c r="Y3" s="233"/>
      <c r="Z3" s="233"/>
      <c r="AA3" s="233"/>
      <c r="AB3" s="233"/>
      <c r="AC3" s="233"/>
      <c r="AD3" s="233"/>
    </row>
    <row r="4" spans="1:34" ht="15.75" thickBot="1" x14ac:dyDescent="0.3">
      <c r="B4" s="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7"/>
      <c r="Q4" s="235"/>
      <c r="R4" s="236"/>
      <c r="S4" s="236"/>
      <c r="T4" s="236"/>
      <c r="U4" s="236"/>
      <c r="V4" s="236"/>
      <c r="W4" s="236"/>
      <c r="X4" s="236"/>
      <c r="Y4" s="236"/>
      <c r="Z4" s="236"/>
      <c r="AA4" s="236"/>
      <c r="AB4" s="236"/>
      <c r="AC4" s="236"/>
      <c r="AD4" s="237"/>
    </row>
    <row r="5" spans="1:34" x14ac:dyDescent="0.25">
      <c r="A5" s="45"/>
      <c r="B5" s="45"/>
      <c r="C5" s="225" t="s">
        <v>24</v>
      </c>
      <c r="D5" s="226"/>
      <c r="E5" s="226"/>
      <c r="F5" s="226"/>
      <c r="G5" s="226"/>
      <c r="H5" s="226"/>
      <c r="I5" s="227"/>
      <c r="J5" s="228" t="s">
        <v>21</v>
      </c>
      <c r="K5" s="229"/>
      <c r="L5" s="229"/>
      <c r="M5" s="229"/>
      <c r="N5" s="229"/>
      <c r="O5" s="229"/>
      <c r="P5" s="230"/>
      <c r="Q5" s="225" t="s">
        <v>22</v>
      </c>
      <c r="R5" s="226"/>
      <c r="S5" s="226"/>
      <c r="T5" s="226"/>
      <c r="U5" s="226"/>
      <c r="V5" s="226"/>
      <c r="W5" s="227"/>
      <c r="X5" s="225" t="s">
        <v>23</v>
      </c>
      <c r="Y5" s="226"/>
      <c r="Z5" s="226"/>
      <c r="AA5" s="226"/>
      <c r="AB5" s="226"/>
      <c r="AC5" s="226"/>
      <c r="AD5" s="227"/>
      <c r="AE5" s="192" t="s">
        <v>54</v>
      </c>
      <c r="AG5" t="s">
        <v>59</v>
      </c>
    </row>
    <row r="6" spans="1:34" x14ac:dyDescent="0.25">
      <c r="B6" s="121"/>
      <c r="C6" s="6" t="s">
        <v>1</v>
      </c>
      <c r="D6" s="7" t="s">
        <v>2</v>
      </c>
      <c r="E6" s="7" t="s">
        <v>2</v>
      </c>
      <c r="F6" s="7" t="s">
        <v>3</v>
      </c>
      <c r="G6" s="7" t="s">
        <v>4</v>
      </c>
      <c r="H6" s="106" t="s">
        <v>5</v>
      </c>
      <c r="I6" s="107" t="s">
        <v>6</v>
      </c>
      <c r="J6" s="6" t="s">
        <v>1</v>
      </c>
      <c r="K6" s="7" t="s">
        <v>2</v>
      </c>
      <c r="L6" s="7" t="s">
        <v>2</v>
      </c>
      <c r="M6" s="7" t="s">
        <v>3</v>
      </c>
      <c r="N6" s="7" t="s">
        <v>4</v>
      </c>
      <c r="O6" s="106" t="s">
        <v>5</v>
      </c>
      <c r="P6" s="107" t="s">
        <v>6</v>
      </c>
      <c r="Q6" s="6" t="s">
        <v>1</v>
      </c>
      <c r="R6" s="7" t="s">
        <v>2</v>
      </c>
      <c r="S6" s="7" t="s">
        <v>2</v>
      </c>
      <c r="T6" s="7" t="s">
        <v>3</v>
      </c>
      <c r="U6" s="7" t="s">
        <v>4</v>
      </c>
      <c r="V6" s="106" t="s">
        <v>5</v>
      </c>
      <c r="W6" s="107" t="s">
        <v>6</v>
      </c>
      <c r="X6" s="6" t="s">
        <v>1</v>
      </c>
      <c r="Y6" s="7" t="s">
        <v>2</v>
      </c>
      <c r="Z6" s="7" t="s">
        <v>2</v>
      </c>
      <c r="AA6" s="7" t="s">
        <v>3</v>
      </c>
      <c r="AB6" s="7" t="s">
        <v>4</v>
      </c>
      <c r="AC6" s="106" t="s">
        <v>5</v>
      </c>
      <c r="AD6" s="107" t="s">
        <v>6</v>
      </c>
      <c r="AE6" s="193" t="s">
        <v>55</v>
      </c>
      <c r="AG6" t="s">
        <v>58</v>
      </c>
    </row>
    <row r="7" spans="1:34" ht="15.75" thickBot="1" x14ac:dyDescent="0.3">
      <c r="B7" s="121"/>
      <c r="C7" s="6"/>
      <c r="D7" s="7"/>
      <c r="E7" s="7"/>
      <c r="F7" s="7"/>
      <c r="G7" s="7"/>
      <c r="H7" s="7"/>
      <c r="I7" s="8"/>
      <c r="J7" s="6"/>
      <c r="K7" s="7"/>
      <c r="L7" s="7"/>
      <c r="M7" s="7"/>
      <c r="N7" s="7"/>
      <c r="O7" s="7"/>
      <c r="P7" s="8"/>
      <c r="Q7" s="6"/>
      <c r="R7" s="7"/>
      <c r="S7" s="7"/>
      <c r="T7" s="7"/>
      <c r="U7" s="7"/>
      <c r="V7" s="7"/>
      <c r="W7" s="8"/>
      <c r="X7" s="6"/>
      <c r="Y7" s="7"/>
      <c r="Z7" s="7"/>
      <c r="AA7" s="7"/>
      <c r="AB7" s="7"/>
      <c r="AC7" s="7"/>
      <c r="AD7" s="8"/>
      <c r="AF7" t="s">
        <v>57</v>
      </c>
    </row>
    <row r="8" spans="1:34" ht="15" customHeight="1" thickBot="1" x14ac:dyDescent="0.3">
      <c r="B8" s="86"/>
      <c r="C8" s="9"/>
      <c r="D8" s="10"/>
      <c r="E8" s="10"/>
      <c r="F8" s="10"/>
      <c r="G8" s="10"/>
      <c r="H8" s="10"/>
      <c r="I8" s="11"/>
      <c r="J8" s="9"/>
      <c r="K8" s="10"/>
      <c r="L8" s="10"/>
      <c r="M8" s="10"/>
      <c r="N8" s="10"/>
      <c r="O8" s="10"/>
      <c r="P8" s="11"/>
      <c r="Q8" s="9"/>
      <c r="R8" s="10"/>
      <c r="S8" s="10"/>
      <c r="T8" s="10"/>
      <c r="U8" s="10"/>
      <c r="V8" s="10"/>
      <c r="W8" s="10"/>
      <c r="X8" s="169"/>
      <c r="Y8" s="10"/>
      <c r="Z8" s="10"/>
      <c r="AA8" s="10"/>
      <c r="AB8" s="10"/>
      <c r="AC8" s="10"/>
      <c r="AD8" s="11"/>
    </row>
    <row r="9" spans="1:34" s="17" customFormat="1" ht="17.100000000000001" customHeight="1" thickBot="1" x14ac:dyDescent="0.3">
      <c r="A9" s="45"/>
      <c r="B9" s="124" t="s">
        <v>70</v>
      </c>
      <c r="C9" s="123" t="s">
        <v>68</v>
      </c>
      <c r="D9" s="13"/>
      <c r="E9" s="101" t="s">
        <v>68</v>
      </c>
      <c r="F9" s="101" t="s">
        <v>68</v>
      </c>
      <c r="G9" s="101" t="s">
        <v>68</v>
      </c>
      <c r="H9" s="23"/>
      <c r="I9" s="95"/>
      <c r="J9" s="15"/>
      <c r="K9" s="102" t="s">
        <v>68</v>
      </c>
      <c r="L9" s="102" t="s">
        <v>68</v>
      </c>
      <c r="M9" s="102" t="s">
        <v>68</v>
      </c>
      <c r="N9" s="102" t="s">
        <v>68</v>
      </c>
      <c r="O9" s="13"/>
      <c r="P9" s="16"/>
      <c r="Q9" s="123" t="s">
        <v>68</v>
      </c>
      <c r="R9" s="13"/>
      <c r="S9" s="102" t="s">
        <v>68</v>
      </c>
      <c r="T9" s="102" t="s">
        <v>68</v>
      </c>
      <c r="U9" s="102" t="s">
        <v>68</v>
      </c>
      <c r="V9" s="23"/>
      <c r="W9" s="95"/>
      <c r="X9" s="15"/>
      <c r="Y9" s="102" t="s">
        <v>68</v>
      </c>
      <c r="Z9" s="102" t="s">
        <v>68</v>
      </c>
      <c r="AA9" s="102" t="s">
        <v>68</v>
      </c>
      <c r="AB9" s="102" t="s">
        <v>68</v>
      </c>
      <c r="AC9" s="13"/>
      <c r="AD9" s="29"/>
      <c r="AE9" s="178">
        <v>28</v>
      </c>
      <c r="AF9"/>
      <c r="AG9">
        <v>0.2</v>
      </c>
      <c r="AH9" s="219">
        <f t="array" ref="AH9">SUM($C9:$AD9)+SUM(IF($C9:$AD9=tb[Pointage],tb[Valeur]))</f>
        <v>28</v>
      </c>
    </row>
    <row r="10" spans="1:34" s="17" customFormat="1" ht="16.5" customHeight="1" x14ac:dyDescent="0.25">
      <c r="A10"/>
      <c r="B10" s="125"/>
      <c r="C10" s="18" t="s">
        <v>10</v>
      </c>
      <c r="D10" s="13"/>
      <c r="E10" s="19" t="s">
        <v>11</v>
      </c>
      <c r="F10" s="19" t="s">
        <v>9</v>
      </c>
      <c r="G10" s="19" t="s">
        <v>9</v>
      </c>
      <c r="H10" s="104" t="s">
        <v>65</v>
      </c>
      <c r="I10" s="105" t="s">
        <v>66</v>
      </c>
      <c r="J10" s="15"/>
      <c r="K10" s="190" t="s">
        <v>12</v>
      </c>
      <c r="L10" s="19" t="s">
        <v>11</v>
      </c>
      <c r="M10" s="19" t="s">
        <v>10</v>
      </c>
      <c r="N10" s="19" t="s">
        <v>11</v>
      </c>
      <c r="O10" s="13"/>
      <c r="P10" s="29"/>
      <c r="Q10" s="18" t="s">
        <v>10</v>
      </c>
      <c r="R10" s="13"/>
      <c r="S10" s="19" t="s">
        <v>11</v>
      </c>
      <c r="T10" s="19" t="s">
        <v>9</v>
      </c>
      <c r="U10" s="19" t="s">
        <v>9</v>
      </c>
      <c r="V10" s="104" t="s">
        <v>65</v>
      </c>
      <c r="W10" s="105" t="s">
        <v>66</v>
      </c>
      <c r="X10" s="15"/>
      <c r="Y10" s="190" t="s">
        <v>12</v>
      </c>
      <c r="Z10" s="19" t="s">
        <v>11</v>
      </c>
      <c r="AA10" s="19" t="s">
        <v>10</v>
      </c>
      <c r="AB10" s="19" t="s">
        <v>11</v>
      </c>
      <c r="AC10" s="13"/>
      <c r="AD10" s="13"/>
      <c r="AE10" s="193">
        <v>110.34</v>
      </c>
      <c r="AF10"/>
      <c r="AG10">
        <v>0.8</v>
      </c>
      <c r="AH10" s="219">
        <f t="array" ref="AH10">SUM($C10:$AD10)+SUM(IF($C10:$AD10=tb[Pointage],tb[Valeur]))</f>
        <v>123.34</v>
      </c>
    </row>
    <row r="11" spans="1:34" s="17" customFormat="1" ht="16.5" customHeight="1" thickBot="1" x14ac:dyDescent="0.3">
      <c r="A11"/>
      <c r="B11" s="125"/>
      <c r="C11" s="21"/>
      <c r="D11" s="13"/>
      <c r="E11" s="22"/>
      <c r="F11" s="22"/>
      <c r="G11" s="42"/>
      <c r="H11" s="23"/>
      <c r="I11" s="24"/>
      <c r="J11" s="126"/>
      <c r="K11" s="22"/>
      <c r="L11" s="22"/>
      <c r="M11" s="22"/>
      <c r="N11" s="78" t="s">
        <v>28</v>
      </c>
      <c r="O11" s="23"/>
      <c r="P11" s="29"/>
      <c r="Q11" s="152" t="s">
        <v>28</v>
      </c>
      <c r="R11" s="13"/>
      <c r="S11" s="23"/>
      <c r="T11" s="23"/>
      <c r="U11" s="122"/>
      <c r="V11" s="23"/>
      <c r="W11" s="95"/>
      <c r="X11" s="15"/>
      <c r="Y11" s="23"/>
      <c r="Z11" s="23"/>
      <c r="AA11" s="23"/>
      <c r="AB11" s="122"/>
      <c r="AC11" s="13"/>
      <c r="AD11" s="13"/>
      <c r="AE11"/>
      <c r="AF11"/>
      <c r="AG11"/>
      <c r="AH11" s="219">
        <f t="array" ref="AH11">SUM($C11:$AD11)+SUM(IF($C11:$AD11=tb[Pointage],tb[Valeur]))</f>
        <v>0</v>
      </c>
    </row>
    <row r="12" spans="1:34" s="17" customFormat="1" ht="16.5" customHeight="1" thickBot="1" x14ac:dyDescent="0.3">
      <c r="A12" s="45"/>
      <c r="B12" s="125"/>
      <c r="C12" s="21">
        <v>5</v>
      </c>
      <c r="D12" s="13"/>
      <c r="E12" s="22">
        <v>7.33</v>
      </c>
      <c r="F12" s="22">
        <v>7.17</v>
      </c>
      <c r="G12" s="22">
        <v>7.17</v>
      </c>
      <c r="H12" s="23">
        <v>9.5</v>
      </c>
      <c r="I12" s="95">
        <v>9.17</v>
      </c>
      <c r="J12" s="15"/>
      <c r="K12" s="23">
        <v>6.17</v>
      </c>
      <c r="L12" s="23">
        <v>7.33</v>
      </c>
      <c r="M12" s="23">
        <v>5</v>
      </c>
      <c r="N12" s="23">
        <v>7.33</v>
      </c>
      <c r="O12" s="13"/>
      <c r="P12" s="16"/>
      <c r="Q12" s="88">
        <v>5</v>
      </c>
      <c r="R12" s="13"/>
      <c r="S12" s="23">
        <v>7.33</v>
      </c>
      <c r="T12" s="23">
        <v>7.17</v>
      </c>
      <c r="U12" s="23">
        <v>7.17</v>
      </c>
      <c r="V12" s="23">
        <v>9.5</v>
      </c>
      <c r="W12" s="95">
        <v>9.17</v>
      </c>
      <c r="X12" s="15"/>
      <c r="Y12" s="23">
        <v>6.17</v>
      </c>
      <c r="Z12" s="23">
        <v>7.33</v>
      </c>
      <c r="AA12" s="23">
        <v>5</v>
      </c>
      <c r="AB12" s="25">
        <v>7.33</v>
      </c>
      <c r="AC12" s="13"/>
      <c r="AD12" s="29"/>
      <c r="AE12" s="172">
        <f>SUM(C12:AB12)</f>
        <v>142.34000000000003</v>
      </c>
      <c r="AF12">
        <v>140.34</v>
      </c>
      <c r="AG12">
        <v>1</v>
      </c>
      <c r="AH12" s="219">
        <f t="array" ref="AH12">SUM($C12:$AD12)+SUM(IF($C12:$AD12=tb[Pointage],tb[Valeur]))</f>
        <v>142.34000000000003</v>
      </c>
    </row>
    <row r="13" spans="1:34" ht="15" customHeight="1" thickBot="1" x14ac:dyDescent="0.3">
      <c r="B13" s="231"/>
      <c r="C13" s="231"/>
      <c r="D13" s="231"/>
      <c r="E13" s="231"/>
      <c r="F13" s="231"/>
      <c r="G13" s="231"/>
      <c r="H13" s="231"/>
      <c r="I13" s="231"/>
      <c r="J13" s="231"/>
      <c r="K13" s="231"/>
      <c r="L13" s="231"/>
      <c r="M13" s="231"/>
      <c r="N13" s="231"/>
      <c r="O13" s="231"/>
      <c r="P13" s="231"/>
      <c r="Q13" s="231"/>
      <c r="R13" s="231"/>
      <c r="S13" s="231"/>
      <c r="T13" s="231"/>
      <c r="U13" s="231"/>
      <c r="V13" s="231"/>
      <c r="W13" s="231"/>
      <c r="X13" s="231"/>
      <c r="Y13" s="231"/>
      <c r="Z13" s="231"/>
      <c r="AA13" s="231"/>
      <c r="AB13" s="231"/>
      <c r="AC13" s="231"/>
      <c r="AD13" s="231"/>
      <c r="AE13" s="45"/>
      <c r="AH13" s="219"/>
    </row>
    <row r="14" spans="1:34" ht="17.100000000000001" customHeight="1" thickBot="1" x14ac:dyDescent="0.3">
      <c r="B14" s="130" t="s">
        <v>71</v>
      </c>
      <c r="C14" s="27" t="s">
        <v>68</v>
      </c>
      <c r="D14" s="28" t="s">
        <v>68</v>
      </c>
      <c r="E14" s="28" t="s">
        <v>68</v>
      </c>
      <c r="F14" s="13"/>
      <c r="G14" s="13"/>
      <c r="H14" s="56"/>
      <c r="I14" s="127"/>
      <c r="J14" s="99" t="s">
        <v>68</v>
      </c>
      <c r="K14" s="101" t="s">
        <v>68</v>
      </c>
      <c r="L14" s="30"/>
      <c r="M14" s="28" t="s">
        <v>68</v>
      </c>
      <c r="N14" s="23"/>
      <c r="O14" s="13"/>
      <c r="P14" s="29"/>
      <c r="Q14" s="27" t="s">
        <v>68</v>
      </c>
      <c r="R14" s="28" t="s">
        <v>68</v>
      </c>
      <c r="S14" s="28" t="s">
        <v>68</v>
      </c>
      <c r="T14" s="13"/>
      <c r="U14" s="13"/>
      <c r="V14" s="56"/>
      <c r="W14" s="127"/>
      <c r="X14" s="99" t="s">
        <v>68</v>
      </c>
      <c r="Y14" s="101" t="s">
        <v>68</v>
      </c>
      <c r="Z14" s="30"/>
      <c r="AA14" s="28" t="s">
        <v>68</v>
      </c>
      <c r="AB14" s="23"/>
      <c r="AC14" s="13"/>
      <c r="AD14" s="16"/>
      <c r="AE14" s="178">
        <v>7</v>
      </c>
      <c r="AG14">
        <v>0.05</v>
      </c>
      <c r="AH14" s="219">
        <f t="array" ref="AH14">SUM($C14:$AD14)+SUM(IF($C14:$AD14=tb[Pointage],tb[Valeur]))</f>
        <v>21</v>
      </c>
    </row>
    <row r="15" spans="1:34" x14ac:dyDescent="0.25">
      <c r="A15" s="45"/>
      <c r="B15" s="127"/>
      <c r="C15" s="32" t="s">
        <v>9</v>
      </c>
      <c r="D15" s="33" t="s">
        <v>10</v>
      </c>
      <c r="E15" s="33" t="s">
        <v>9</v>
      </c>
      <c r="F15" s="13"/>
      <c r="G15" s="13"/>
      <c r="H15" s="128" t="s">
        <v>64</v>
      </c>
      <c r="I15" s="168" t="s">
        <v>64</v>
      </c>
      <c r="J15" s="34" t="s">
        <v>9</v>
      </c>
      <c r="K15" s="19" t="s">
        <v>10</v>
      </c>
      <c r="L15" s="30"/>
      <c r="M15" s="19" t="s">
        <v>9</v>
      </c>
      <c r="N15" s="23"/>
      <c r="O15" s="13"/>
      <c r="P15" s="29"/>
      <c r="Q15" s="32" t="s">
        <v>9</v>
      </c>
      <c r="R15" s="33" t="s">
        <v>11</v>
      </c>
      <c r="S15" s="33" t="s">
        <v>9</v>
      </c>
      <c r="T15" s="13"/>
      <c r="U15" s="13"/>
      <c r="V15" s="108" t="s">
        <v>64</v>
      </c>
      <c r="W15" s="128" t="s">
        <v>64</v>
      </c>
      <c r="X15" s="34" t="s">
        <v>10</v>
      </c>
      <c r="Y15" s="19" t="s">
        <v>11</v>
      </c>
      <c r="Z15" s="30"/>
      <c r="AA15" s="19" t="s">
        <v>9</v>
      </c>
      <c r="AB15" s="23"/>
      <c r="AC15" s="23"/>
      <c r="AD15" s="95"/>
      <c r="AE15" s="198">
        <v>133.01</v>
      </c>
      <c r="AG15">
        <v>0.95</v>
      </c>
      <c r="AH15" s="219">
        <f t="array" ref="AH15">SUM($C15:$AD15)+SUM(IF($C15:$AD15=tb[Pointage],tb[Valeur]))</f>
        <v>85.85</v>
      </c>
    </row>
    <row r="16" spans="1:34" x14ac:dyDescent="0.25">
      <c r="B16" s="127"/>
      <c r="C16" s="35" t="s">
        <v>13</v>
      </c>
      <c r="D16" s="36" t="s">
        <v>13</v>
      </c>
      <c r="E16" s="37" t="s">
        <v>14</v>
      </c>
      <c r="F16" s="13"/>
      <c r="G16" s="13"/>
      <c r="H16" s="23"/>
      <c r="I16" s="95"/>
      <c r="J16" s="49" t="s">
        <v>13</v>
      </c>
      <c r="K16" s="23"/>
      <c r="L16" s="13"/>
      <c r="M16" s="36" t="s">
        <v>13</v>
      </c>
      <c r="N16" s="36" t="s">
        <v>13</v>
      </c>
      <c r="O16" s="13"/>
      <c r="P16" s="29"/>
      <c r="Q16" s="49" t="s">
        <v>13</v>
      </c>
      <c r="R16" s="23"/>
      <c r="S16" s="36" t="s">
        <v>14</v>
      </c>
      <c r="T16" s="13"/>
      <c r="U16" s="13"/>
      <c r="V16" s="23"/>
      <c r="W16" s="95"/>
      <c r="X16" s="38"/>
      <c r="Y16" s="23"/>
      <c r="Z16" s="30"/>
      <c r="AA16" s="36" t="s">
        <v>13</v>
      </c>
      <c r="AB16" s="36" t="s">
        <v>13</v>
      </c>
      <c r="AC16" s="23"/>
      <c r="AD16" s="24"/>
      <c r="AE16" s="62"/>
      <c r="AG16">
        <v>1</v>
      </c>
      <c r="AH16" s="219">
        <f t="array" ref="AH16">SUM($C16:$AD16)+SUM(IF($C16:$AD16=tb[Pointage],tb[Valeur]))</f>
        <v>32</v>
      </c>
    </row>
    <row r="17" spans="1:60" s="17" customFormat="1" ht="16.5" customHeight="1" thickBot="1" x14ac:dyDescent="0.3">
      <c r="A17"/>
      <c r="B17" s="127"/>
      <c r="C17" s="129"/>
      <c r="D17" s="63"/>
      <c r="E17" s="23"/>
      <c r="F17" s="13"/>
      <c r="G17" s="13"/>
      <c r="H17" s="23"/>
      <c r="I17" s="24"/>
      <c r="J17" s="21" t="s">
        <v>53</v>
      </c>
      <c r="K17" s="23"/>
      <c r="L17" s="23"/>
      <c r="M17" s="23"/>
      <c r="N17" s="170" t="s">
        <v>29</v>
      </c>
      <c r="O17" s="23"/>
      <c r="P17" s="151"/>
      <c r="Q17" s="152"/>
      <c r="R17" s="23"/>
      <c r="S17" s="23"/>
      <c r="T17" s="13"/>
      <c r="U17" s="13"/>
      <c r="V17" s="23"/>
      <c r="W17" s="95"/>
      <c r="X17" s="38"/>
      <c r="Y17" s="23"/>
      <c r="Z17" s="30"/>
      <c r="AA17" s="23"/>
      <c r="AB17" s="23"/>
      <c r="AC17" s="25"/>
      <c r="AD17" s="125"/>
      <c r="AE17" s="153"/>
      <c r="AF17"/>
      <c r="AG17"/>
      <c r="AH17" s="219">
        <f t="array" ref="AH17">SUM($C17:$AD17)+SUM(IF($C17:$AD17=tb[Pointage],tb[Valeur]))</f>
        <v>0</v>
      </c>
    </row>
    <row r="18" spans="1:60" ht="15.75" customHeight="1" thickBot="1" x14ac:dyDescent="0.3">
      <c r="A18" s="45"/>
      <c r="B18" s="127"/>
      <c r="C18" s="21">
        <v>11.17</v>
      </c>
      <c r="D18" s="22">
        <v>9</v>
      </c>
      <c r="E18" s="23">
        <v>10.67</v>
      </c>
      <c r="F18" s="23"/>
      <c r="G18" s="23"/>
      <c r="H18" s="23">
        <v>6.75</v>
      </c>
      <c r="I18" s="31">
        <v>6.75</v>
      </c>
      <c r="J18" s="196">
        <v>11.17</v>
      </c>
      <c r="K18" s="14">
        <v>5</v>
      </c>
      <c r="L18" s="14"/>
      <c r="M18" s="14">
        <v>11.17</v>
      </c>
      <c r="N18" s="14">
        <v>4</v>
      </c>
      <c r="O18" s="14"/>
      <c r="P18" s="197"/>
      <c r="Q18" s="91">
        <v>11.17</v>
      </c>
      <c r="R18" s="14">
        <v>7.33</v>
      </c>
      <c r="S18" s="14">
        <v>10.67</v>
      </c>
      <c r="T18" s="14"/>
      <c r="U18" s="14"/>
      <c r="V18" s="14">
        <v>6.75</v>
      </c>
      <c r="W18" s="195">
        <v>6.75</v>
      </c>
      <c r="X18" s="196">
        <v>5</v>
      </c>
      <c r="Y18" s="14">
        <v>7.33</v>
      </c>
      <c r="Z18" s="25"/>
      <c r="AA18" s="23">
        <v>11.17</v>
      </c>
      <c r="AB18" s="23">
        <v>4</v>
      </c>
      <c r="AC18" s="23"/>
      <c r="AD18" s="125"/>
      <c r="AE18" s="180">
        <f>SUM(C18:AD18)</f>
        <v>145.85</v>
      </c>
      <c r="AF18" s="5"/>
      <c r="AH18" s="219">
        <f t="array" ref="AH18">SUM($C18:$AD18)+SUM(IF($C18:$AD18=tb[Pointage],tb[Valeur]))</f>
        <v>145.85</v>
      </c>
    </row>
    <row r="19" spans="1:60" s="56" customFormat="1" ht="15" customHeight="1" thickBot="1" x14ac:dyDescent="0.3">
      <c r="A19"/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0"/>
      <c r="M19" s="220"/>
      <c r="N19" s="220"/>
      <c r="O19" s="220"/>
      <c r="P19" s="220"/>
      <c r="Q19" s="220"/>
      <c r="R19" s="220"/>
      <c r="S19" s="220"/>
      <c r="T19" s="220"/>
      <c r="U19" s="220"/>
      <c r="V19" s="220"/>
      <c r="W19" s="220"/>
      <c r="X19" s="220"/>
      <c r="Y19" s="220"/>
      <c r="Z19" s="220"/>
      <c r="AA19" s="220"/>
      <c r="AB19" s="220"/>
      <c r="AC19" s="220"/>
      <c r="AD19" s="220"/>
      <c r="AE19" s="181"/>
      <c r="AF19"/>
      <c r="AG19"/>
      <c r="AH19" s="219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</row>
    <row r="20" spans="1:60" ht="17.100000000000001" customHeight="1" thickBot="1" x14ac:dyDescent="0.3">
      <c r="B20" s="130" t="s">
        <v>72</v>
      </c>
      <c r="C20" s="99" t="s">
        <v>68</v>
      </c>
      <c r="D20" s="20" t="s">
        <v>68</v>
      </c>
      <c r="E20" s="13"/>
      <c r="F20" s="20" t="s">
        <v>68</v>
      </c>
      <c r="G20" s="20" t="s">
        <v>68</v>
      </c>
      <c r="H20" s="13"/>
      <c r="I20" s="29"/>
      <c r="J20" s="99" t="s">
        <v>68</v>
      </c>
      <c r="K20" s="20" t="s">
        <v>68</v>
      </c>
      <c r="L20" s="20" t="s">
        <v>68</v>
      </c>
      <c r="M20" s="13"/>
      <c r="N20" s="20" t="s">
        <v>68</v>
      </c>
      <c r="O20" s="103" t="s">
        <v>15</v>
      </c>
      <c r="P20" s="154" t="s">
        <v>15</v>
      </c>
      <c r="Q20" s="99" t="s">
        <v>68</v>
      </c>
      <c r="R20" s="20" t="s">
        <v>68</v>
      </c>
      <c r="S20" s="13"/>
      <c r="T20" s="20" t="s">
        <v>68</v>
      </c>
      <c r="U20" s="20" t="s">
        <v>68</v>
      </c>
      <c r="V20" s="13"/>
      <c r="W20" s="29"/>
      <c r="X20" s="99" t="s">
        <v>68</v>
      </c>
      <c r="Y20" s="20" t="s">
        <v>68</v>
      </c>
      <c r="Z20" s="20" t="s">
        <v>68</v>
      </c>
      <c r="AA20" s="13"/>
      <c r="AB20" s="20" t="s">
        <v>68</v>
      </c>
      <c r="AC20" s="103" t="s">
        <v>15</v>
      </c>
      <c r="AD20" s="185" t="s">
        <v>15</v>
      </c>
      <c r="AE20" s="178">
        <v>55</v>
      </c>
      <c r="AF20" s="5"/>
      <c r="AG20">
        <v>0.4</v>
      </c>
      <c r="AH20" s="219">
        <f t="array" ref="AH20">SUM($C20:$AD20)+SUM(IF($C20:$AD20=tb[Pointage],tb[Valeur]))</f>
        <v>28</v>
      </c>
    </row>
    <row r="21" spans="1:60" x14ac:dyDescent="0.25">
      <c r="B21" s="31"/>
      <c r="C21" s="186" t="s">
        <v>12</v>
      </c>
      <c r="D21" s="19" t="s">
        <v>9</v>
      </c>
      <c r="E21" s="13"/>
      <c r="F21" s="19" t="s">
        <v>11</v>
      </c>
      <c r="G21" s="134" t="s">
        <v>9</v>
      </c>
      <c r="H21" s="13"/>
      <c r="I21" s="29"/>
      <c r="J21" s="187" t="s">
        <v>12</v>
      </c>
      <c r="K21" s="23"/>
      <c r="L21" s="188" t="s">
        <v>12</v>
      </c>
      <c r="M21" s="13"/>
      <c r="N21" s="188" t="s">
        <v>12</v>
      </c>
      <c r="O21" s="23"/>
      <c r="P21" s="95"/>
      <c r="Q21" s="189" t="s">
        <v>12</v>
      </c>
      <c r="R21" s="19" t="s">
        <v>9</v>
      </c>
      <c r="S21" s="13"/>
      <c r="T21" s="19" t="s">
        <v>11</v>
      </c>
      <c r="U21" s="19" t="s">
        <v>9</v>
      </c>
      <c r="V21" s="13"/>
      <c r="W21" s="29"/>
      <c r="X21" s="187" t="s">
        <v>12</v>
      </c>
      <c r="Y21" s="23"/>
      <c r="Z21" s="188" t="s">
        <v>12</v>
      </c>
      <c r="AA21" s="13"/>
      <c r="AB21" s="188" t="s">
        <v>12</v>
      </c>
      <c r="AC21" s="95"/>
      <c r="AD21" s="184"/>
      <c r="AE21" s="193">
        <v>64.2</v>
      </c>
      <c r="AF21" s="45"/>
      <c r="AG21">
        <v>0.45</v>
      </c>
      <c r="AH21" s="219">
        <f t="array" ref="AH21">SUM($C21:$AD21)+SUM(IF($C21:$AD21=tb[Pointage],tb[Valeur]))</f>
        <v>68.2</v>
      </c>
    </row>
    <row r="22" spans="1:60" ht="15.75" thickBot="1" x14ac:dyDescent="0.3">
      <c r="B22" s="125"/>
      <c r="C22" s="21"/>
      <c r="D22" s="23"/>
      <c r="E22" s="13"/>
      <c r="F22" s="78"/>
      <c r="G22" s="79"/>
      <c r="H22" s="13"/>
      <c r="I22" s="29"/>
      <c r="J22" s="21"/>
      <c r="K22" s="23"/>
      <c r="L22" s="23"/>
      <c r="M22" s="13"/>
      <c r="N22" s="23"/>
      <c r="O22" s="23"/>
      <c r="P22" s="95"/>
      <c r="Q22" s="21"/>
      <c r="R22" s="23"/>
      <c r="S22" s="13"/>
      <c r="T22" s="23"/>
      <c r="U22" s="89" t="s">
        <v>28</v>
      </c>
      <c r="V22" s="13"/>
      <c r="W22" s="29"/>
      <c r="X22" s="21"/>
      <c r="Y22" s="23"/>
      <c r="Z22" s="23"/>
      <c r="AA22" s="13"/>
      <c r="AB22" s="56"/>
      <c r="AC22" s="23"/>
      <c r="AD22" s="184"/>
      <c r="AG22">
        <v>0.85</v>
      </c>
      <c r="AH22" s="219">
        <f t="array" ref="AH22">SUM($C22:$AD22)+SUM(IF($C22:$AD22=tb[Pointage],tb[Valeur]))</f>
        <v>0</v>
      </c>
    </row>
    <row r="23" spans="1:60" ht="15.75" thickBot="1" x14ac:dyDescent="0.3">
      <c r="B23" s="125"/>
      <c r="C23" s="21">
        <v>6.17</v>
      </c>
      <c r="D23" s="23">
        <v>7.17</v>
      </c>
      <c r="E23" s="23"/>
      <c r="F23" s="23">
        <v>7.33</v>
      </c>
      <c r="G23" s="95">
        <v>7.17</v>
      </c>
      <c r="H23" s="13"/>
      <c r="I23" s="29"/>
      <c r="J23" s="21">
        <v>6.17</v>
      </c>
      <c r="K23" s="23">
        <v>1.75</v>
      </c>
      <c r="L23" s="23">
        <v>6.17</v>
      </c>
      <c r="M23" s="23"/>
      <c r="N23" s="23">
        <v>6.17</v>
      </c>
      <c r="O23" s="23">
        <v>6.75</v>
      </c>
      <c r="P23" s="95">
        <v>6.75</v>
      </c>
      <c r="Q23" s="21">
        <v>6.17</v>
      </c>
      <c r="R23" s="23">
        <v>7.17</v>
      </c>
      <c r="S23" s="13"/>
      <c r="T23" s="23">
        <v>7.33</v>
      </c>
      <c r="U23" s="23">
        <v>7.17</v>
      </c>
      <c r="V23" s="13"/>
      <c r="W23" s="29"/>
      <c r="X23" s="21">
        <v>6.17</v>
      </c>
      <c r="Y23" s="23">
        <v>1.75</v>
      </c>
      <c r="Z23" s="23">
        <v>6.17</v>
      </c>
      <c r="AA23" s="13"/>
      <c r="AB23" s="23">
        <v>6.17</v>
      </c>
      <c r="AC23" s="23">
        <v>6.75</v>
      </c>
      <c r="AD23" s="95">
        <v>6.75</v>
      </c>
      <c r="AE23" s="172">
        <f>SUM(C23:AD23)</f>
        <v>123.20000000000002</v>
      </c>
      <c r="AH23" s="219">
        <f t="array" ref="AH23">SUM($C23:$AD23)+SUM(IF($C23:$AD23=tb[Pointage],tb[Valeur]))</f>
        <v>123.20000000000002</v>
      </c>
    </row>
    <row r="24" spans="1:60" ht="15" customHeight="1" thickBot="1" x14ac:dyDescent="0.3">
      <c r="B24" s="221"/>
      <c r="C24" s="221"/>
      <c r="D24" s="221"/>
      <c r="E24" s="221"/>
      <c r="F24" s="221"/>
      <c r="G24" s="221"/>
      <c r="H24" s="221"/>
      <c r="I24" s="221"/>
      <c r="J24" s="221"/>
      <c r="K24" s="221"/>
      <c r="L24" s="221"/>
      <c r="M24" s="221"/>
      <c r="N24" s="221"/>
      <c r="O24" s="221"/>
      <c r="P24" s="221"/>
      <c r="Q24" s="221"/>
      <c r="R24" s="221"/>
      <c r="S24" s="221"/>
      <c r="T24" s="221"/>
      <c r="U24" s="221"/>
      <c r="V24" s="221"/>
      <c r="W24" s="221"/>
      <c r="X24" s="221"/>
      <c r="Y24" s="221"/>
      <c r="Z24" s="221"/>
      <c r="AA24" s="221"/>
      <c r="AB24" s="221"/>
      <c r="AC24" s="221"/>
      <c r="AD24" s="221"/>
      <c r="AE24" s="182"/>
      <c r="AG24" s="72"/>
      <c r="AH24" s="219"/>
    </row>
    <row r="25" spans="1:60" ht="17.100000000000001" customHeight="1" thickBot="1" x14ac:dyDescent="0.3">
      <c r="B25" s="130" t="s">
        <v>73</v>
      </c>
      <c r="C25" s="99" t="s">
        <v>68</v>
      </c>
      <c r="D25" s="20" t="s">
        <v>68</v>
      </c>
      <c r="E25" s="20" t="s">
        <v>68</v>
      </c>
      <c r="F25" s="20" t="s">
        <v>68</v>
      </c>
      <c r="G25" s="133" t="s">
        <v>68</v>
      </c>
      <c r="H25" s="13"/>
      <c r="I25" s="29"/>
      <c r="J25" s="12" t="s">
        <v>68</v>
      </c>
      <c r="K25" s="102" t="s">
        <v>68</v>
      </c>
      <c r="L25" s="41"/>
      <c r="M25" s="102" t="s">
        <v>68</v>
      </c>
      <c r="N25" s="41"/>
      <c r="O25" s="56"/>
      <c r="P25" s="127"/>
      <c r="Q25" s="99" t="s">
        <v>68</v>
      </c>
      <c r="R25" s="20" t="s">
        <v>68</v>
      </c>
      <c r="S25" s="20" t="s">
        <v>68</v>
      </c>
      <c r="T25" s="20" t="s">
        <v>68</v>
      </c>
      <c r="U25" s="20" t="s">
        <v>68</v>
      </c>
      <c r="V25" s="13"/>
      <c r="W25" s="29"/>
      <c r="X25" s="12" t="s">
        <v>68</v>
      </c>
      <c r="Y25" s="102" t="s">
        <v>68</v>
      </c>
      <c r="Z25" s="41"/>
      <c r="AA25" s="102" t="s">
        <v>68</v>
      </c>
      <c r="AB25" s="41"/>
      <c r="AC25" s="56"/>
      <c r="AD25" s="155"/>
      <c r="AE25" s="178">
        <v>24.5</v>
      </c>
      <c r="AF25" s="183"/>
      <c r="AG25" s="72">
        <v>0.2</v>
      </c>
      <c r="AH25" s="219">
        <f t="array" ref="AH25">SUM($C25:$AD25)+SUM(IF($C25:$AD25=tb[Pointage],tb[Valeur]))</f>
        <v>28</v>
      </c>
    </row>
    <row r="26" spans="1:60" x14ac:dyDescent="0.25">
      <c r="B26" s="125"/>
      <c r="C26" s="32" t="s">
        <v>11</v>
      </c>
      <c r="D26" s="33" t="s">
        <v>11</v>
      </c>
      <c r="E26" s="33" t="s">
        <v>10</v>
      </c>
      <c r="F26" s="188" t="s">
        <v>12</v>
      </c>
      <c r="G26" s="191" t="s">
        <v>12</v>
      </c>
      <c r="H26" s="13"/>
      <c r="I26" s="29"/>
      <c r="J26" s="34" t="s">
        <v>10</v>
      </c>
      <c r="K26" s="19" t="s">
        <v>9</v>
      </c>
      <c r="L26" s="41"/>
      <c r="M26" s="190" t="s">
        <v>12</v>
      </c>
      <c r="N26" s="13"/>
      <c r="O26" s="108" t="s">
        <v>64</v>
      </c>
      <c r="P26" s="128" t="s">
        <v>64</v>
      </c>
      <c r="Q26" s="32" t="s">
        <v>11</v>
      </c>
      <c r="R26" s="33" t="s">
        <v>10</v>
      </c>
      <c r="S26" s="33" t="s">
        <v>10</v>
      </c>
      <c r="T26" s="188" t="s">
        <v>12</v>
      </c>
      <c r="U26" s="188" t="s">
        <v>12</v>
      </c>
      <c r="V26" s="13"/>
      <c r="W26" s="29"/>
      <c r="X26" s="34" t="s">
        <v>11</v>
      </c>
      <c r="Y26" s="19" t="s">
        <v>10</v>
      </c>
      <c r="Z26" s="41"/>
      <c r="AA26" s="190" t="s">
        <v>12</v>
      </c>
      <c r="AB26" s="13"/>
      <c r="AC26" s="108" t="s">
        <v>64</v>
      </c>
      <c r="AD26" s="108" t="s">
        <v>64</v>
      </c>
      <c r="AE26" s="199">
        <v>106.42</v>
      </c>
      <c r="AF26" s="45"/>
      <c r="AG26" s="72">
        <v>0.8</v>
      </c>
      <c r="AH26" s="219">
        <f t="array" ref="AH26">SUM($C26:$AD26)+SUM(IF($C26:$AD26=tb[Pointage],tb[Valeur]))</f>
        <v>97.51</v>
      </c>
    </row>
    <row r="27" spans="1:60" ht="15.75" thickBot="1" x14ac:dyDescent="0.3">
      <c r="B27" s="125"/>
      <c r="C27" s="44"/>
      <c r="D27" s="14"/>
      <c r="E27" s="42"/>
      <c r="F27" s="78"/>
      <c r="G27" s="79"/>
      <c r="H27" s="13"/>
      <c r="I27" s="29"/>
      <c r="J27" s="135"/>
      <c r="K27" s="36" t="s">
        <v>13</v>
      </c>
      <c r="L27" s="13"/>
      <c r="M27" s="22"/>
      <c r="N27" s="13"/>
      <c r="O27" s="42"/>
      <c r="P27" s="79"/>
      <c r="Q27" s="156"/>
      <c r="R27" s="42"/>
      <c r="S27" s="56"/>
      <c r="T27" s="42"/>
      <c r="U27" s="89" t="s">
        <v>28</v>
      </c>
      <c r="V27" s="13"/>
      <c r="W27" s="29"/>
      <c r="X27" s="44"/>
      <c r="Y27" s="46" t="s">
        <v>13</v>
      </c>
      <c r="Z27" s="13"/>
      <c r="AA27" s="48" t="s">
        <v>13</v>
      </c>
      <c r="AB27" s="13"/>
      <c r="AC27" s="42"/>
      <c r="AD27" s="43"/>
      <c r="AE27" s="72"/>
      <c r="AG27" s="72">
        <v>1</v>
      </c>
      <c r="AH27" s="219">
        <f t="array" ref="AH27">SUM($C27:$AD27)+SUM(IF($C27:$AD27=tb[Pointage],tb[Valeur]))</f>
        <v>12</v>
      </c>
    </row>
    <row r="28" spans="1:60" ht="18" customHeight="1" thickBot="1" x14ac:dyDescent="0.3">
      <c r="B28" s="125"/>
      <c r="C28" s="44">
        <v>7.33</v>
      </c>
      <c r="D28" s="14">
        <v>7.33</v>
      </c>
      <c r="E28" s="14">
        <v>5</v>
      </c>
      <c r="F28" s="14">
        <v>6.17</v>
      </c>
      <c r="G28" s="90">
        <v>6.17</v>
      </c>
      <c r="H28" s="23"/>
      <c r="I28" s="95"/>
      <c r="J28" s="141">
        <v>5</v>
      </c>
      <c r="K28" s="23">
        <v>10.17</v>
      </c>
      <c r="L28" s="23"/>
      <c r="M28" s="23">
        <v>6.17</v>
      </c>
      <c r="N28" s="42"/>
      <c r="O28" s="56">
        <v>6.75</v>
      </c>
      <c r="P28" s="79" t="s">
        <v>25</v>
      </c>
      <c r="Q28" s="44">
        <v>7.33</v>
      </c>
      <c r="R28" s="42">
        <v>5</v>
      </c>
      <c r="S28" s="42">
        <v>5</v>
      </c>
      <c r="T28" s="42">
        <v>6.17</v>
      </c>
      <c r="U28" s="56">
        <v>6.17</v>
      </c>
      <c r="V28" s="23"/>
      <c r="W28" s="95"/>
      <c r="X28" s="141">
        <v>7.33</v>
      </c>
      <c r="Y28" s="14">
        <v>9</v>
      </c>
      <c r="Z28" s="23"/>
      <c r="AA28" s="23">
        <v>10.17</v>
      </c>
      <c r="AB28" s="23"/>
      <c r="AC28" s="42">
        <v>6.75</v>
      </c>
      <c r="AD28" s="79">
        <v>6.75</v>
      </c>
      <c r="AE28" s="177">
        <f>SUM(C28:AD28)</f>
        <v>129.76</v>
      </c>
      <c r="AF28" s="179"/>
      <c r="AG28" s="80"/>
      <c r="AH28" s="219">
        <f t="array" ref="AH28">SUM($C28:$AD28)+SUM(IF($C28:$AD28=tb[Pointage],tb[Valeur]))</f>
        <v>129.76</v>
      </c>
    </row>
    <row r="29" spans="1:60" ht="15" customHeight="1" thickBot="1" x14ac:dyDescent="0.3"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45"/>
      <c r="AG29" s="72"/>
      <c r="AH29" s="219"/>
    </row>
    <row r="30" spans="1:60" ht="17.100000000000001" customHeight="1" thickBot="1" x14ac:dyDescent="0.3">
      <c r="B30" s="124" t="s">
        <v>74</v>
      </c>
      <c r="C30" s="126"/>
      <c r="D30" s="20" t="s">
        <v>68</v>
      </c>
      <c r="E30" s="20" t="s">
        <v>68</v>
      </c>
      <c r="F30" s="28" t="s">
        <v>68</v>
      </c>
      <c r="G30" s="28" t="s">
        <v>68</v>
      </c>
      <c r="H30" s="126"/>
      <c r="I30" s="165"/>
      <c r="J30" s="15"/>
      <c r="K30" s="28" t="s">
        <v>68</v>
      </c>
      <c r="L30" s="20" t="s">
        <v>68</v>
      </c>
      <c r="M30" s="20" t="s">
        <v>68</v>
      </c>
      <c r="N30" s="20" t="s">
        <v>68</v>
      </c>
      <c r="O30" s="23"/>
      <c r="P30" s="95"/>
      <c r="Q30" s="15"/>
      <c r="R30" s="20" t="s">
        <v>68</v>
      </c>
      <c r="S30" s="20" t="s">
        <v>68</v>
      </c>
      <c r="T30" s="28" t="s">
        <v>68</v>
      </c>
      <c r="U30" s="157" t="s">
        <v>68</v>
      </c>
      <c r="V30" s="126"/>
      <c r="W30" s="29"/>
      <c r="X30" s="15"/>
      <c r="Y30" s="28" t="s">
        <v>68</v>
      </c>
      <c r="Z30" s="20" t="s">
        <v>68</v>
      </c>
      <c r="AA30" s="20" t="s">
        <v>68</v>
      </c>
      <c r="AB30" s="20" t="s">
        <v>68</v>
      </c>
      <c r="AC30" s="23"/>
      <c r="AD30" s="95"/>
      <c r="AE30" s="178">
        <v>17.5</v>
      </c>
      <c r="AF30" s="5"/>
      <c r="AG30" s="72">
        <v>0.1</v>
      </c>
      <c r="AH30" s="219">
        <f t="array" ref="AH30">SUM($C30:$AD30)+SUM(IF($C30:$AD30=tb[Pointage],tb[Valeur]))</f>
        <v>28</v>
      </c>
    </row>
    <row r="31" spans="1:60" x14ac:dyDescent="0.25">
      <c r="B31" s="131"/>
      <c r="C31" s="126"/>
      <c r="D31" s="188" t="s">
        <v>12</v>
      </c>
      <c r="E31" s="188" t="s">
        <v>12</v>
      </c>
      <c r="F31" s="33" t="s">
        <v>10</v>
      </c>
      <c r="G31" s="33" t="s">
        <v>11</v>
      </c>
      <c r="H31" s="126"/>
      <c r="I31" s="16"/>
      <c r="J31" s="15"/>
      <c r="K31" s="19" t="s">
        <v>11</v>
      </c>
      <c r="L31" s="19" t="s">
        <v>10</v>
      </c>
      <c r="M31" s="19" t="s">
        <v>9</v>
      </c>
      <c r="N31" s="19" t="s">
        <v>9</v>
      </c>
      <c r="O31" s="104" t="s">
        <v>65</v>
      </c>
      <c r="P31" s="105" t="s">
        <v>66</v>
      </c>
      <c r="Q31" s="15"/>
      <c r="R31" s="188" t="s">
        <v>12</v>
      </c>
      <c r="S31" s="188" t="s">
        <v>12</v>
      </c>
      <c r="T31" s="33" t="s">
        <v>10</v>
      </c>
      <c r="U31" s="33" t="s">
        <v>11</v>
      </c>
      <c r="V31" s="13"/>
      <c r="W31" s="16"/>
      <c r="X31" s="126"/>
      <c r="Y31" s="19" t="s">
        <v>11</v>
      </c>
      <c r="Z31" s="19" t="s">
        <v>10</v>
      </c>
      <c r="AA31" s="19" t="s">
        <v>9</v>
      </c>
      <c r="AB31" s="19" t="s">
        <v>9</v>
      </c>
      <c r="AC31" s="104" t="s">
        <v>65</v>
      </c>
      <c r="AD31" s="104" t="s">
        <v>66</v>
      </c>
      <c r="AE31" s="199">
        <v>118.52</v>
      </c>
      <c r="AF31" s="45"/>
      <c r="AG31" s="72">
        <v>0.9</v>
      </c>
      <c r="AH31" s="219">
        <f t="array" ref="AH31">SUM($C31:$AD31)+SUM(IF($C31:$AD31=tb[Pointage],tb[Valeur]))</f>
        <v>121.02000000000001</v>
      </c>
    </row>
    <row r="32" spans="1:60" ht="15.75" thickBot="1" x14ac:dyDescent="0.3">
      <c r="B32" s="132"/>
      <c r="C32" s="15"/>
      <c r="D32" s="14"/>
      <c r="E32" s="14"/>
      <c r="F32" s="14"/>
      <c r="G32" s="14"/>
      <c r="H32" s="126"/>
      <c r="I32" s="29"/>
      <c r="J32" s="15"/>
      <c r="K32" s="23"/>
      <c r="L32" s="23"/>
      <c r="M32" s="23"/>
      <c r="N32" s="78" t="s">
        <v>28</v>
      </c>
      <c r="O32" s="56"/>
      <c r="P32" s="167"/>
      <c r="Q32" s="15"/>
      <c r="R32" s="14"/>
      <c r="S32" s="14"/>
      <c r="T32" s="23"/>
      <c r="U32" s="89" t="s">
        <v>28</v>
      </c>
      <c r="V32" s="13"/>
      <c r="W32" s="29"/>
      <c r="X32" s="15"/>
      <c r="Y32" s="14"/>
      <c r="Z32" s="14"/>
      <c r="AA32" s="14"/>
      <c r="AB32" s="56"/>
      <c r="AC32" s="14"/>
      <c r="AD32" s="14"/>
      <c r="AE32" s="72"/>
      <c r="AG32" s="72">
        <v>1</v>
      </c>
      <c r="AH32" s="219">
        <f t="array" ref="AH32">SUM($C32:$AD32)+SUM(IF($C32:$AD32=tb[Pointage],tb[Valeur]))</f>
        <v>0</v>
      </c>
    </row>
    <row r="33" spans="1:34" ht="15.75" thickBot="1" x14ac:dyDescent="0.3">
      <c r="A33" s="4"/>
      <c r="B33" s="132"/>
      <c r="C33" s="21"/>
      <c r="D33" s="23">
        <v>6.17</v>
      </c>
      <c r="E33" s="23">
        <v>6.17</v>
      </c>
      <c r="F33" s="23">
        <v>5</v>
      </c>
      <c r="G33" s="95">
        <v>7.33</v>
      </c>
      <c r="H33" s="23"/>
      <c r="I33" s="24"/>
      <c r="J33" s="88"/>
      <c r="K33" s="23">
        <v>7.33</v>
      </c>
      <c r="L33" s="42">
        <v>5</v>
      </c>
      <c r="M33" s="56">
        <v>7.17</v>
      </c>
      <c r="N33" s="42">
        <v>7.17</v>
      </c>
      <c r="O33" s="14">
        <v>9.5</v>
      </c>
      <c r="P33" s="93">
        <v>9.17</v>
      </c>
      <c r="Q33" s="21"/>
      <c r="R33" s="23">
        <v>6.17</v>
      </c>
      <c r="S33" s="23">
        <v>6.17</v>
      </c>
      <c r="T33" s="23">
        <v>5</v>
      </c>
      <c r="U33" s="23">
        <v>7.33</v>
      </c>
      <c r="V33" s="23"/>
      <c r="W33" s="24"/>
      <c r="X33" s="166"/>
      <c r="Y33" s="23">
        <v>7.33</v>
      </c>
      <c r="Z33" s="23">
        <v>5</v>
      </c>
      <c r="AA33" s="23">
        <v>7.17</v>
      </c>
      <c r="AB33" s="23">
        <v>7.17</v>
      </c>
      <c r="AC33" s="83">
        <v>9.5</v>
      </c>
      <c r="AD33" s="158">
        <v>9.17</v>
      </c>
      <c r="AE33" s="177">
        <f>SUM(D33:AD33)</f>
        <v>140.02000000000001</v>
      </c>
      <c r="AF33" s="179"/>
      <c r="AG33" s="80"/>
      <c r="AH33" s="219">
        <f t="array" ref="AH33">SUM($C33:$AD33)+SUM(IF($C33:$AD33=tb[Pointage],tb[Valeur]))</f>
        <v>140.02000000000001</v>
      </c>
    </row>
    <row r="34" spans="1:34" ht="15" customHeight="1" thickBot="1" x14ac:dyDescent="0.3">
      <c r="A34" s="45"/>
      <c r="B34" s="45"/>
      <c r="C34" s="120"/>
      <c r="D34" s="26"/>
      <c r="E34" s="26"/>
      <c r="F34" s="26"/>
      <c r="G34" s="26"/>
      <c r="H34" s="26"/>
      <c r="I34" s="26"/>
      <c r="J34" s="120"/>
      <c r="K34" s="26"/>
      <c r="L34" s="26"/>
      <c r="M34" s="26"/>
      <c r="N34" s="26"/>
      <c r="O34" s="26"/>
      <c r="P34" s="26"/>
      <c r="Q34" s="120"/>
      <c r="R34" s="26"/>
      <c r="S34" s="26"/>
      <c r="T34" s="26"/>
      <c r="U34" s="26"/>
      <c r="V34" s="26"/>
      <c r="W34" s="120"/>
      <c r="X34" s="120"/>
      <c r="Y34" s="26"/>
      <c r="Z34" s="26"/>
      <c r="AA34" s="26"/>
      <c r="AB34" s="26"/>
      <c r="AC34" s="26"/>
      <c r="AD34" s="26"/>
      <c r="AE34" s="45"/>
      <c r="AH34" s="219"/>
    </row>
    <row r="35" spans="1:34" ht="17.100000000000001" customHeight="1" thickBot="1" x14ac:dyDescent="0.3">
      <c r="B35" s="130" t="s">
        <v>75</v>
      </c>
      <c r="C35" s="99" t="s">
        <v>68</v>
      </c>
      <c r="D35" s="20" t="s">
        <v>68</v>
      </c>
      <c r="E35" s="20" t="s">
        <v>68</v>
      </c>
      <c r="F35" s="20" t="s">
        <v>68</v>
      </c>
      <c r="G35" s="20" t="s">
        <v>68</v>
      </c>
      <c r="H35" s="13"/>
      <c r="I35" s="29"/>
      <c r="J35" s="99" t="s">
        <v>68</v>
      </c>
      <c r="K35" s="41"/>
      <c r="L35" s="28" t="s">
        <v>68</v>
      </c>
      <c r="M35" s="41"/>
      <c r="N35" s="28" t="s">
        <v>68</v>
      </c>
      <c r="O35" s="103" t="s">
        <v>8</v>
      </c>
      <c r="P35" s="154" t="s">
        <v>8</v>
      </c>
      <c r="Q35" s="99" t="s">
        <v>68</v>
      </c>
      <c r="R35" s="20" t="s">
        <v>68</v>
      </c>
      <c r="S35" s="20" t="s">
        <v>68</v>
      </c>
      <c r="T35" s="20" t="s">
        <v>68</v>
      </c>
      <c r="U35" s="20" t="s">
        <v>68</v>
      </c>
      <c r="V35" s="41"/>
      <c r="W35" s="159"/>
      <c r="X35" s="99" t="s">
        <v>68</v>
      </c>
      <c r="Y35" s="41"/>
      <c r="Z35" s="28" t="s">
        <v>68</v>
      </c>
      <c r="AA35" s="41"/>
      <c r="AB35" s="28" t="s">
        <v>68</v>
      </c>
      <c r="AC35" s="103" t="s">
        <v>8</v>
      </c>
      <c r="AD35" s="154" t="s">
        <v>8</v>
      </c>
      <c r="AE35" s="178">
        <v>48</v>
      </c>
      <c r="AF35" s="5"/>
      <c r="AG35" s="80">
        <v>0.35</v>
      </c>
      <c r="AH35" s="219">
        <f t="array" ref="AH35">SUM($C35:$AD35)+SUM(IF($C35:$AD35=tb[Pointage],tb[Valeur]))</f>
        <v>28</v>
      </c>
    </row>
    <row r="36" spans="1:34" x14ac:dyDescent="0.25">
      <c r="B36" s="31"/>
      <c r="C36" s="47"/>
      <c r="D36" s="14"/>
      <c r="E36" s="42"/>
      <c r="F36" s="42"/>
      <c r="G36" s="14"/>
      <c r="H36" s="13"/>
      <c r="I36" s="16"/>
      <c r="J36" s="136" t="s">
        <v>9</v>
      </c>
      <c r="K36" s="41"/>
      <c r="L36" s="19" t="s">
        <v>9</v>
      </c>
      <c r="M36" s="41"/>
      <c r="N36" s="19" t="s">
        <v>9</v>
      </c>
      <c r="O36" s="13"/>
      <c r="P36" s="16"/>
      <c r="Q36" s="47"/>
      <c r="R36" s="14"/>
      <c r="S36" s="14"/>
      <c r="T36" s="42"/>
      <c r="U36" s="42"/>
      <c r="V36" s="13"/>
      <c r="W36" s="29"/>
      <c r="X36" s="34" t="s">
        <v>9</v>
      </c>
      <c r="Y36" s="41"/>
      <c r="Z36" s="19" t="s">
        <v>9</v>
      </c>
      <c r="AA36" s="41"/>
      <c r="AB36" s="19" t="s">
        <v>9</v>
      </c>
      <c r="AC36" s="13"/>
      <c r="AD36" s="16"/>
      <c r="AE36" s="193">
        <v>99.35</v>
      </c>
      <c r="AG36" s="80">
        <v>0.7</v>
      </c>
      <c r="AH36" s="219">
        <f t="array" ref="AH36">SUM($C36:$AD36)+SUM(IF($C36:$AD36=tb[Pointage],tb[Valeur]))</f>
        <v>32.520000000000003</v>
      </c>
    </row>
    <row r="37" spans="1:34" x14ac:dyDescent="0.25">
      <c r="B37" s="151"/>
      <c r="C37" s="49" t="s">
        <v>13</v>
      </c>
      <c r="D37" s="36" t="s">
        <v>13</v>
      </c>
      <c r="E37" s="36" t="s">
        <v>13</v>
      </c>
      <c r="F37" s="36" t="s">
        <v>13</v>
      </c>
      <c r="G37" s="36" t="s">
        <v>13</v>
      </c>
      <c r="H37" s="13"/>
      <c r="I37" s="16"/>
      <c r="J37" s="40" t="s">
        <v>13</v>
      </c>
      <c r="K37" s="13"/>
      <c r="L37" s="36" t="s">
        <v>13</v>
      </c>
      <c r="M37" s="13"/>
      <c r="N37" s="36" t="s">
        <v>13</v>
      </c>
      <c r="O37" s="13"/>
      <c r="P37" s="29"/>
      <c r="Q37" s="49" t="s">
        <v>13</v>
      </c>
      <c r="R37" s="36" t="s">
        <v>13</v>
      </c>
      <c r="S37" s="36" t="s">
        <v>13</v>
      </c>
      <c r="T37" s="36" t="s">
        <v>13</v>
      </c>
      <c r="U37" s="36" t="s">
        <v>13</v>
      </c>
      <c r="V37" s="13"/>
      <c r="W37" s="29"/>
      <c r="X37" s="49" t="s">
        <v>13</v>
      </c>
      <c r="Y37" s="13"/>
      <c r="Z37" s="36" t="s">
        <v>26</v>
      </c>
      <c r="AA37" s="41"/>
      <c r="AB37" s="36" t="s">
        <v>13</v>
      </c>
      <c r="AC37" s="13"/>
      <c r="AD37" s="16"/>
      <c r="AG37" s="80">
        <v>1.05</v>
      </c>
      <c r="AH37" s="219">
        <f t="array" ref="AH37">SUM($C37:$AD37)+SUM(IF($C37:$AD37=tb[Pointage],tb[Valeur]))</f>
        <v>60</v>
      </c>
    </row>
    <row r="38" spans="1:34" ht="15.75" thickBot="1" x14ac:dyDescent="0.3">
      <c r="B38" s="31"/>
      <c r="C38" s="141"/>
      <c r="D38" s="14"/>
      <c r="E38" s="23"/>
      <c r="F38" s="78" t="s">
        <v>28</v>
      </c>
      <c r="G38" s="23"/>
      <c r="H38" s="13"/>
      <c r="I38" s="29"/>
      <c r="J38" s="21"/>
      <c r="K38" s="23" t="s">
        <v>30</v>
      </c>
      <c r="L38" s="23"/>
      <c r="M38" s="23"/>
      <c r="N38" s="23"/>
      <c r="O38" s="23"/>
      <c r="P38" s="29"/>
      <c r="Q38" s="21"/>
      <c r="R38" s="23"/>
      <c r="S38" s="23"/>
      <c r="T38" s="23"/>
      <c r="U38" s="89"/>
      <c r="V38" s="13"/>
      <c r="W38" s="29"/>
      <c r="X38" s="21"/>
      <c r="Y38" s="13"/>
      <c r="Z38" s="23"/>
      <c r="AA38" s="41"/>
      <c r="AB38" s="56"/>
      <c r="AC38" s="13"/>
      <c r="AD38" s="29"/>
      <c r="AE38" s="5"/>
      <c r="AH38" s="219">
        <f t="array" ref="AH38">SUM($C38:$AD38)+SUM(IF($C38:$AD38=tb[Pointage],tb[Valeur]))</f>
        <v>0</v>
      </c>
    </row>
    <row r="39" spans="1:34" ht="16.5" customHeight="1" thickBot="1" x14ac:dyDescent="0.3">
      <c r="B39" s="125"/>
      <c r="C39" s="67">
        <v>5.75</v>
      </c>
      <c r="D39" s="23">
        <v>5.75</v>
      </c>
      <c r="E39" s="23">
        <v>5.75</v>
      </c>
      <c r="F39" s="23">
        <v>5.75</v>
      </c>
      <c r="G39" s="23">
        <v>5.75</v>
      </c>
      <c r="H39" s="23"/>
      <c r="I39" s="95"/>
      <c r="J39" s="21">
        <v>11</v>
      </c>
      <c r="K39" s="23"/>
      <c r="L39" s="23">
        <v>11.17</v>
      </c>
      <c r="M39" s="23"/>
      <c r="N39" s="14">
        <v>10.17</v>
      </c>
      <c r="O39" s="14">
        <v>6.75</v>
      </c>
      <c r="P39" s="24">
        <v>6.75</v>
      </c>
      <c r="Q39" s="88">
        <v>5.75</v>
      </c>
      <c r="R39" s="23">
        <v>5.75</v>
      </c>
      <c r="S39" s="23">
        <v>5.75</v>
      </c>
      <c r="T39" s="23">
        <v>5.75</v>
      </c>
      <c r="U39" s="23">
        <v>5.75</v>
      </c>
      <c r="V39" s="23"/>
      <c r="W39" s="95"/>
      <c r="X39" s="21">
        <v>10.17</v>
      </c>
      <c r="Y39" s="23"/>
      <c r="Z39" s="14">
        <v>10.17</v>
      </c>
      <c r="AA39" s="14"/>
      <c r="AB39" s="14">
        <v>10.17</v>
      </c>
      <c r="AC39" s="23">
        <v>6.75</v>
      </c>
      <c r="AD39" s="95">
        <v>6.75</v>
      </c>
      <c r="AE39" s="172">
        <f>SUM(C39:AD39)</f>
        <v>147.35</v>
      </c>
      <c r="AF39" s="80" t="s">
        <v>19</v>
      </c>
      <c r="AG39" s="80"/>
      <c r="AH39" s="219">
        <f t="array" ref="AH39">SUM($C39:$AD39)+SUM(IF($C39:$AD39=tb[Pointage],tb[Valeur]))</f>
        <v>147.35</v>
      </c>
    </row>
    <row r="40" spans="1:34" ht="15" customHeight="1" x14ac:dyDescent="0.25">
      <c r="B40" s="119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6"/>
      <c r="AE40" s="45"/>
      <c r="AH40" s="219"/>
    </row>
    <row r="41" spans="1:34" ht="17.100000000000001" customHeight="1" x14ac:dyDescent="0.25">
      <c r="B41" s="130" t="s">
        <v>76</v>
      </c>
      <c r="C41" s="149"/>
      <c r="D41" s="116"/>
      <c r="E41" s="116"/>
      <c r="F41" s="116"/>
      <c r="G41" s="50" t="s">
        <v>27</v>
      </c>
      <c r="H41" s="116"/>
      <c r="I41" s="138"/>
      <c r="J41" s="137"/>
      <c r="K41" s="23"/>
      <c r="L41" s="23"/>
      <c r="M41" s="23"/>
      <c r="N41" s="118" t="s">
        <v>29</v>
      </c>
      <c r="O41" s="23"/>
      <c r="P41" s="138"/>
      <c r="Q41" s="160" t="s">
        <v>28</v>
      </c>
      <c r="R41" s="50" t="s">
        <v>27</v>
      </c>
      <c r="S41" s="116"/>
      <c r="T41" s="116"/>
      <c r="U41" s="23"/>
      <c r="V41" s="116"/>
      <c r="W41" s="138"/>
      <c r="X41" s="162" t="s">
        <v>27</v>
      </c>
      <c r="Y41" s="23"/>
      <c r="Z41" s="23"/>
      <c r="AA41" s="116"/>
      <c r="AB41" s="23"/>
      <c r="AC41" s="116"/>
      <c r="AD41" s="163"/>
      <c r="AE41" s="5"/>
      <c r="AH41" s="219">
        <f t="array" ref="AH41">SUM($C41:$AD41)+SUM(IF($C41:$AD41=tb[Pointage],tb[Valeur]))</f>
        <v>9</v>
      </c>
    </row>
    <row r="42" spans="1:34" x14ac:dyDescent="0.25">
      <c r="B42" s="132"/>
      <c r="C42" s="148" t="s">
        <v>69</v>
      </c>
      <c r="D42" s="13"/>
      <c r="E42" s="64" t="s">
        <v>69</v>
      </c>
      <c r="F42" s="13"/>
      <c r="G42" s="36" t="s">
        <v>13</v>
      </c>
      <c r="H42" s="42"/>
      <c r="I42" s="43"/>
      <c r="J42" s="126"/>
      <c r="K42" s="36" t="s">
        <v>13</v>
      </c>
      <c r="L42" s="36" t="s">
        <v>13</v>
      </c>
      <c r="M42" s="36" t="s">
        <v>13</v>
      </c>
      <c r="N42" s="36" t="s">
        <v>13</v>
      </c>
      <c r="O42" s="13"/>
      <c r="P42" s="29"/>
      <c r="Q42" s="148" t="s">
        <v>69</v>
      </c>
      <c r="R42" s="36" t="s">
        <v>13</v>
      </c>
      <c r="S42" s="64" t="s">
        <v>69</v>
      </c>
      <c r="T42" s="13"/>
      <c r="U42" s="36" t="s">
        <v>13</v>
      </c>
      <c r="V42" s="42"/>
      <c r="W42" s="79"/>
      <c r="X42" s="49" t="s">
        <v>13</v>
      </c>
      <c r="Y42" s="64" t="s">
        <v>69</v>
      </c>
      <c r="Z42" s="64" t="s">
        <v>69</v>
      </c>
      <c r="AA42" s="36" t="s">
        <v>13</v>
      </c>
      <c r="AB42" s="13"/>
      <c r="AC42" s="13"/>
      <c r="AD42" s="29"/>
      <c r="AE42" s="5"/>
      <c r="AH42" s="219">
        <f t="array" ref="AH42">SUM($C42:$AD42)+SUM(IF($C42:$AD42=tb[Pointage],tb[Valeur]))</f>
        <v>57</v>
      </c>
    </row>
    <row r="43" spans="1:34" ht="15.75" thickBot="1" x14ac:dyDescent="0.3">
      <c r="B43" s="131"/>
      <c r="C43" s="150" t="s">
        <v>17</v>
      </c>
      <c r="D43" s="52"/>
      <c r="E43" s="53" t="s">
        <v>17</v>
      </c>
      <c r="F43" s="52"/>
      <c r="G43" s="14"/>
      <c r="H43" s="109" t="s">
        <v>63</v>
      </c>
      <c r="I43" s="110" t="s">
        <v>63</v>
      </c>
      <c r="J43" s="139"/>
      <c r="K43" s="53" t="s">
        <v>17</v>
      </c>
      <c r="L43" s="56"/>
      <c r="M43" s="53" t="s">
        <v>17</v>
      </c>
      <c r="N43" s="53" t="s">
        <v>17</v>
      </c>
      <c r="O43" s="52"/>
      <c r="P43" s="161"/>
      <c r="Q43" s="51" t="s">
        <v>17</v>
      </c>
      <c r="R43" s="14"/>
      <c r="S43" s="53" t="s">
        <v>17</v>
      </c>
      <c r="T43" s="52"/>
      <c r="U43" s="14"/>
      <c r="V43" s="109" t="s">
        <v>63</v>
      </c>
      <c r="W43" s="110" t="s">
        <v>63</v>
      </c>
      <c r="X43" s="44"/>
      <c r="Y43" s="53" t="s">
        <v>17</v>
      </c>
      <c r="Z43" s="53" t="s">
        <v>17</v>
      </c>
      <c r="AA43" s="53" t="s">
        <v>17</v>
      </c>
      <c r="AB43" s="13"/>
      <c r="AC43" s="13"/>
      <c r="AD43" s="29"/>
      <c r="AE43" s="5"/>
      <c r="AH43" s="219">
        <f t="array" ref="AH43">SUM($C43:$AD43)+SUM(IF($C43:$AD43=tb[Pointage],tb[Valeur]))</f>
        <v>178</v>
      </c>
    </row>
    <row r="44" spans="1:34" ht="15.75" thickBot="1" x14ac:dyDescent="0.3">
      <c r="B44" s="132"/>
      <c r="C44" s="194">
        <v>7</v>
      </c>
      <c r="D44" s="14"/>
      <c r="E44" s="14">
        <v>7</v>
      </c>
      <c r="F44" s="14"/>
      <c r="G44" s="14">
        <v>7</v>
      </c>
      <c r="H44" s="122">
        <v>9.5</v>
      </c>
      <c r="I44" s="195">
        <v>9.5</v>
      </c>
      <c r="J44" s="141"/>
      <c r="K44" s="14">
        <v>7.5</v>
      </c>
      <c r="L44" s="14">
        <v>4</v>
      </c>
      <c r="M44" s="14">
        <v>7.5</v>
      </c>
      <c r="N44" s="14">
        <v>7.5</v>
      </c>
      <c r="O44" s="14"/>
      <c r="P44" s="90"/>
      <c r="Q44" s="141">
        <v>7</v>
      </c>
      <c r="R44" s="14">
        <v>7</v>
      </c>
      <c r="S44" s="14">
        <v>7</v>
      </c>
      <c r="T44" s="14"/>
      <c r="U44" s="14">
        <v>4</v>
      </c>
      <c r="V44" s="14">
        <v>9.5</v>
      </c>
      <c r="W44" s="90">
        <v>9.5</v>
      </c>
      <c r="X44" s="141">
        <v>7</v>
      </c>
      <c r="Y44" s="14">
        <v>7</v>
      </c>
      <c r="Z44" s="14">
        <v>7</v>
      </c>
      <c r="AA44" s="14">
        <v>7.5</v>
      </c>
      <c r="AB44" s="14"/>
      <c r="AC44" s="23"/>
      <c r="AD44" s="95"/>
      <c r="AE44" s="201">
        <f>SUM(C44:AD44)</f>
        <v>139</v>
      </c>
      <c r="AG44">
        <v>1</v>
      </c>
      <c r="AH44" s="219">
        <f t="array" ref="AH44">SUM($C44:$AD44)+SUM(IF($C44:$AD44=tb[Pointage],tb[Valeur]))</f>
        <v>139</v>
      </c>
    </row>
    <row r="45" spans="1:34" x14ac:dyDescent="0.25">
      <c r="B45" s="113"/>
      <c r="C45" s="74"/>
      <c r="D45" s="62"/>
      <c r="E45" s="62"/>
      <c r="F45" s="62"/>
      <c r="G45" s="62"/>
      <c r="H45" s="65"/>
      <c r="I45" s="65"/>
      <c r="J45" s="62"/>
      <c r="K45" s="62"/>
      <c r="L45" s="62"/>
      <c r="M45" s="62"/>
      <c r="N45" s="62"/>
      <c r="O45" s="62"/>
      <c r="P45" s="62"/>
      <c r="Q45" s="74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176"/>
      <c r="AH45" s="219"/>
    </row>
    <row r="46" spans="1:34" ht="17.100000000000001" customHeight="1" x14ac:dyDescent="0.25">
      <c r="B46" s="146" t="s">
        <v>77</v>
      </c>
      <c r="C46" s="147" t="s">
        <v>27</v>
      </c>
      <c r="D46" s="116"/>
      <c r="E46" s="116"/>
      <c r="F46" s="78" t="s">
        <v>28</v>
      </c>
      <c r="G46" s="116"/>
      <c r="H46" s="116"/>
      <c r="I46" s="138"/>
      <c r="J46" s="137"/>
      <c r="K46" s="238" t="s">
        <v>19</v>
      </c>
      <c r="L46" s="238"/>
      <c r="M46" s="238"/>
      <c r="N46" s="238"/>
      <c r="O46" s="238"/>
      <c r="P46" s="163"/>
      <c r="Q46" s="147" t="s">
        <v>27</v>
      </c>
      <c r="R46" s="116"/>
      <c r="S46" s="116"/>
      <c r="T46" s="116"/>
      <c r="U46" s="116"/>
      <c r="V46" s="116"/>
      <c r="W46" s="163"/>
      <c r="X46" s="149"/>
      <c r="Y46" s="116"/>
      <c r="Z46" s="116"/>
      <c r="AA46" s="116"/>
      <c r="AB46" s="116"/>
      <c r="AC46" s="116"/>
      <c r="AD46" s="163"/>
      <c r="AE46" s="5"/>
      <c r="AH46" s="219">
        <f t="array" ref="AH46">SUM($C46:$AD46)+SUM(IF($C46:$AD46=tb[Pointage],tb[Valeur]))</f>
        <v>6</v>
      </c>
    </row>
    <row r="47" spans="1:34" x14ac:dyDescent="0.25">
      <c r="B47" s="132"/>
      <c r="C47" s="49" t="s">
        <v>20</v>
      </c>
      <c r="D47" s="36" t="s">
        <v>13</v>
      </c>
      <c r="E47" s="30"/>
      <c r="F47" s="36" t="s">
        <v>13</v>
      </c>
      <c r="G47" s="64" t="s">
        <v>13</v>
      </c>
      <c r="H47" s="30"/>
      <c r="I47" s="55"/>
      <c r="J47" s="49" t="s">
        <v>13</v>
      </c>
      <c r="K47" s="36" t="s">
        <v>13</v>
      </c>
      <c r="L47" s="36" t="s">
        <v>13</v>
      </c>
      <c r="M47" s="30"/>
      <c r="N47" s="36" t="s">
        <v>13</v>
      </c>
      <c r="O47" s="109" t="s">
        <v>63</v>
      </c>
      <c r="P47" s="110" t="s">
        <v>63</v>
      </c>
      <c r="Q47" s="49" t="s">
        <v>20</v>
      </c>
      <c r="R47" s="36" t="s">
        <v>13</v>
      </c>
      <c r="S47" s="30"/>
      <c r="T47" s="36" t="s">
        <v>13</v>
      </c>
      <c r="U47" s="64" t="s">
        <v>13</v>
      </c>
      <c r="V47" s="30"/>
      <c r="W47" s="55"/>
      <c r="X47" s="49" t="s">
        <v>13</v>
      </c>
      <c r="Y47" s="36" t="s">
        <v>13</v>
      </c>
      <c r="Z47" s="36" t="s">
        <v>13</v>
      </c>
      <c r="AA47" s="30"/>
      <c r="AB47" s="36" t="s">
        <v>13</v>
      </c>
      <c r="AC47" s="109" t="s">
        <v>63</v>
      </c>
      <c r="AD47" s="111" t="s">
        <v>63</v>
      </c>
      <c r="AH47" s="219">
        <f t="array" ref="AH47">SUM($C47:$AD47)+SUM(IF($C47:$AD47=tb[Pointage],tb[Valeur]))</f>
        <v>100</v>
      </c>
    </row>
    <row r="48" spans="1:34" ht="15.75" thickBot="1" x14ac:dyDescent="0.3">
      <c r="B48" s="132"/>
      <c r="C48" s="145"/>
      <c r="D48" s="53" t="s">
        <v>17</v>
      </c>
      <c r="E48" s="57"/>
      <c r="F48" s="53" t="s">
        <v>17</v>
      </c>
      <c r="G48" s="53" t="s">
        <v>17</v>
      </c>
      <c r="H48" s="57"/>
      <c r="I48" s="58"/>
      <c r="J48" s="51" t="s">
        <v>17</v>
      </c>
      <c r="K48" s="63"/>
      <c r="L48" s="53" t="s">
        <v>17</v>
      </c>
      <c r="M48" s="57"/>
      <c r="N48" s="56"/>
      <c r="O48" s="23"/>
      <c r="P48" s="95"/>
      <c r="Q48" s="152"/>
      <c r="R48" s="53" t="s">
        <v>17</v>
      </c>
      <c r="S48" s="57"/>
      <c r="T48" s="53" t="s">
        <v>17</v>
      </c>
      <c r="U48" s="53" t="s">
        <v>17</v>
      </c>
      <c r="V48" s="57"/>
      <c r="W48" s="58"/>
      <c r="X48" s="51" t="s">
        <v>17</v>
      </c>
      <c r="Y48" s="117" t="s">
        <v>17</v>
      </c>
      <c r="Z48" s="117" t="s">
        <v>17</v>
      </c>
      <c r="AA48" s="30"/>
      <c r="AB48" s="53" t="s">
        <v>17</v>
      </c>
      <c r="AC48" s="23"/>
      <c r="AD48" s="95"/>
      <c r="AE48" s="5"/>
      <c r="AH48" s="219">
        <f t="array" ref="AH48">SUM($C48:$AD48)+SUM(IF($C48:$AD48=tb[Pointage],tb[Valeur]))</f>
        <v>168</v>
      </c>
    </row>
    <row r="49" spans="2:34" ht="15.75" thickBot="1" x14ac:dyDescent="0.3">
      <c r="B49" s="132"/>
      <c r="C49" s="141">
        <v>6</v>
      </c>
      <c r="D49" s="14">
        <v>7.5</v>
      </c>
      <c r="E49" s="122"/>
      <c r="F49" s="14">
        <v>7.5</v>
      </c>
      <c r="G49" s="14">
        <v>7</v>
      </c>
      <c r="H49" s="122"/>
      <c r="I49" s="195"/>
      <c r="J49" s="141">
        <v>7.5</v>
      </c>
      <c r="K49" s="14">
        <v>4</v>
      </c>
      <c r="L49" s="14">
        <v>7.5</v>
      </c>
      <c r="M49" s="14"/>
      <c r="N49" s="14">
        <v>4</v>
      </c>
      <c r="O49" s="14">
        <v>9.5</v>
      </c>
      <c r="P49" s="90">
        <v>9.5</v>
      </c>
      <c r="Q49" s="141">
        <v>6</v>
      </c>
      <c r="R49" s="14">
        <v>7.5</v>
      </c>
      <c r="S49" s="122"/>
      <c r="T49" s="14">
        <v>7.5</v>
      </c>
      <c r="U49" s="14">
        <v>7</v>
      </c>
      <c r="V49" s="14"/>
      <c r="W49" s="90"/>
      <c r="X49" s="141">
        <v>7.5</v>
      </c>
      <c r="Y49" s="14">
        <v>4</v>
      </c>
      <c r="Z49" s="14">
        <v>4</v>
      </c>
      <c r="AA49" s="14"/>
      <c r="AB49" s="14">
        <v>7.5</v>
      </c>
      <c r="AC49" s="14">
        <v>9.5</v>
      </c>
      <c r="AD49" s="90">
        <v>9.5</v>
      </c>
      <c r="AE49" s="202">
        <f>SUM(C49:AD49)</f>
        <v>140</v>
      </c>
      <c r="AF49" s="5"/>
      <c r="AG49" s="80">
        <v>1</v>
      </c>
      <c r="AH49" s="219">
        <f t="array" ref="AH49">SUM($C49:$AD49)+SUM(IF($C49:$AD49=tb[Pointage],tb[Valeur]))</f>
        <v>140</v>
      </c>
    </row>
    <row r="50" spans="2:34" ht="15.75" thickBot="1" x14ac:dyDescent="0.3">
      <c r="B50" s="115"/>
      <c r="C50" s="200" t="s">
        <v>56</v>
      </c>
      <c r="D50" s="81"/>
      <c r="E50" s="81"/>
      <c r="G50" s="81"/>
      <c r="H50" s="82"/>
      <c r="I50" s="82"/>
      <c r="J50" s="81"/>
      <c r="K50" s="81"/>
      <c r="L50" s="81"/>
      <c r="M50" s="81"/>
      <c r="N50" s="200" t="s">
        <v>56</v>
      </c>
      <c r="O50" s="81"/>
      <c r="P50" s="81"/>
      <c r="Q50" s="200" t="s">
        <v>56</v>
      </c>
      <c r="R50" s="81"/>
      <c r="S50" s="81"/>
      <c r="T50" s="81"/>
      <c r="U50" s="81"/>
      <c r="V50" s="81"/>
      <c r="W50" s="81"/>
      <c r="X50" s="81"/>
      <c r="Y50" s="81"/>
      <c r="Z50" s="81"/>
      <c r="AA50" s="200" t="s">
        <v>56</v>
      </c>
      <c r="AB50" s="81"/>
      <c r="AC50" s="81"/>
      <c r="AD50" s="81"/>
      <c r="AE50" s="175"/>
      <c r="AH50" s="219"/>
    </row>
    <row r="51" spans="2:34" ht="17.100000000000001" customHeight="1" thickBot="1" x14ac:dyDescent="0.3">
      <c r="B51" s="130"/>
      <c r="C51" s="135"/>
      <c r="D51" s="87"/>
      <c r="E51" s="87"/>
      <c r="F51" s="36" t="s">
        <v>13</v>
      </c>
      <c r="G51" s="87"/>
      <c r="H51" s="14"/>
      <c r="I51" s="93"/>
      <c r="J51" s="91"/>
      <c r="K51" s="92"/>
      <c r="L51" s="87"/>
      <c r="M51" s="36" t="s">
        <v>13</v>
      </c>
      <c r="N51" s="87"/>
      <c r="O51" s="14"/>
      <c r="P51" s="90"/>
      <c r="Q51" s="135"/>
      <c r="R51" s="87"/>
      <c r="S51" s="87"/>
      <c r="T51" s="36" t="s">
        <v>13</v>
      </c>
      <c r="U51" s="87"/>
      <c r="V51" s="14"/>
      <c r="W51" s="90"/>
      <c r="X51" s="141"/>
      <c r="Y51" s="87"/>
      <c r="Z51" s="87"/>
      <c r="AA51" s="36" t="s">
        <v>13</v>
      </c>
      <c r="AB51" s="87"/>
      <c r="AC51" s="14"/>
      <c r="AD51" s="90"/>
      <c r="AE51" s="203">
        <v>16</v>
      </c>
      <c r="AF51" s="5"/>
      <c r="AG51">
        <v>0.1</v>
      </c>
      <c r="AH51" s="219">
        <f t="array" ref="AH51">SUM($C51:$AD51)+SUM(IF($C51:$AD51=tb[Pointage],tb[Valeur]))</f>
        <v>16</v>
      </c>
    </row>
    <row r="52" spans="2:34" x14ac:dyDescent="0.25">
      <c r="B52" s="114"/>
      <c r="C52" s="73"/>
      <c r="D52" s="73"/>
      <c r="E52" s="73"/>
      <c r="F52" s="73"/>
      <c r="G52" s="73"/>
      <c r="H52" s="75"/>
      <c r="I52" s="75"/>
      <c r="J52" s="73"/>
      <c r="K52" s="73"/>
      <c r="L52" s="73"/>
      <c r="M52" s="73"/>
      <c r="N52" s="73"/>
      <c r="O52" s="73"/>
      <c r="P52" s="73"/>
      <c r="Q52" s="73"/>
      <c r="R52" s="77"/>
      <c r="S52" s="77"/>
      <c r="U52" s="77"/>
      <c r="V52" s="73"/>
      <c r="W52" s="73"/>
      <c r="X52" s="73"/>
      <c r="Y52" s="73"/>
      <c r="Z52" s="73"/>
      <c r="AA52" s="73"/>
      <c r="AB52" s="73"/>
      <c r="AC52" s="73"/>
      <c r="AD52" s="73"/>
      <c r="AE52" s="174"/>
      <c r="AH52" s="219"/>
    </row>
    <row r="53" spans="2:34" ht="17.100000000000001" customHeight="1" thickBot="1" x14ac:dyDescent="0.3">
      <c r="B53" s="124"/>
      <c r="C53" s="126"/>
      <c r="D53" s="68" t="s">
        <v>61</v>
      </c>
      <c r="E53" s="68" t="s">
        <v>61</v>
      </c>
      <c r="F53" s="68" t="s">
        <v>61</v>
      </c>
      <c r="G53" s="69" t="s">
        <v>62</v>
      </c>
      <c r="H53" s="13"/>
      <c r="I53" s="29"/>
      <c r="J53" s="21"/>
      <c r="K53" s="23"/>
      <c r="L53" s="23"/>
      <c r="M53" s="23"/>
      <c r="N53" s="23"/>
      <c r="O53" s="112" t="s">
        <v>67</v>
      </c>
      <c r="P53" s="164" t="s">
        <v>67</v>
      </c>
      <c r="Q53" s="15"/>
      <c r="R53" s="68" t="s">
        <v>61</v>
      </c>
      <c r="S53" s="68" t="s">
        <v>61</v>
      </c>
      <c r="T53" s="68" t="s">
        <v>61</v>
      </c>
      <c r="U53" s="69" t="s">
        <v>62</v>
      </c>
      <c r="V53" s="13"/>
      <c r="W53" s="16"/>
      <c r="X53" s="88"/>
      <c r="Y53" s="23"/>
      <c r="Z53" s="23"/>
      <c r="AA53" s="23"/>
      <c r="AB53" s="23"/>
      <c r="AC53" s="112" t="s">
        <v>67</v>
      </c>
      <c r="AD53" s="140" t="s">
        <v>67</v>
      </c>
      <c r="AE53" s="71"/>
      <c r="AH53" s="219">
        <f t="array" ref="AH53">SUM($C53:$AD53)+SUM(IF($C53:$AD53=tb[Pointage],tb[Valeur]))</f>
        <v>58.02</v>
      </c>
    </row>
    <row r="54" spans="2:34" ht="15.75" thickBot="1" x14ac:dyDescent="0.3">
      <c r="B54" s="144"/>
      <c r="C54" s="91"/>
      <c r="D54" s="14">
        <v>5.42</v>
      </c>
      <c r="E54" s="14">
        <v>5.42</v>
      </c>
      <c r="F54" s="14">
        <v>5.42</v>
      </c>
      <c r="G54" s="14">
        <v>5.75</v>
      </c>
      <c r="H54" s="14"/>
      <c r="I54" s="90"/>
      <c r="J54" s="141"/>
      <c r="K54" s="14"/>
      <c r="L54" s="14"/>
      <c r="M54" s="14"/>
      <c r="N54" s="14"/>
      <c r="O54" s="14">
        <v>3.5</v>
      </c>
      <c r="P54" s="90">
        <v>3.5</v>
      </c>
      <c r="Q54" s="141"/>
      <c r="R54" s="14">
        <v>5.42</v>
      </c>
      <c r="S54" s="14">
        <v>5.42</v>
      </c>
      <c r="T54" s="14">
        <v>5.42</v>
      </c>
      <c r="U54" s="14">
        <v>5.75</v>
      </c>
      <c r="V54" s="14"/>
      <c r="W54" s="90"/>
      <c r="X54" s="141"/>
      <c r="Y54" s="14"/>
      <c r="Z54" s="14"/>
      <c r="AA54" s="14"/>
      <c r="AB54" s="14"/>
      <c r="AC54" s="14">
        <v>3.5</v>
      </c>
      <c r="AD54" s="90">
        <v>3.5</v>
      </c>
      <c r="AE54" s="204">
        <f>SUM(C54:AD54)</f>
        <v>58.02</v>
      </c>
      <c r="AF54" s="5"/>
      <c r="AG54">
        <v>0.41</v>
      </c>
      <c r="AH54" s="219">
        <f t="array" ref="AH54">SUM($C54:$AD54)+SUM(IF($C54:$AD54=tb[Pointage],tb[Valeur]))</f>
        <v>58.02</v>
      </c>
    </row>
    <row r="55" spans="2:34" x14ac:dyDescent="0.25">
      <c r="B55" s="114"/>
      <c r="C55" s="81"/>
      <c r="D55" s="81"/>
      <c r="E55" s="81"/>
      <c r="G55" s="81"/>
      <c r="H55" s="82"/>
      <c r="I55" s="82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1"/>
      <c r="AA55" s="81"/>
      <c r="AB55" s="81"/>
      <c r="AC55" s="81"/>
      <c r="AD55" s="81"/>
      <c r="AE55" s="174"/>
      <c r="AH55" s="219"/>
    </row>
    <row r="56" spans="2:34" ht="17.100000000000001" customHeight="1" thickBot="1" x14ac:dyDescent="0.3">
      <c r="B56" s="130"/>
      <c r="C56" s="141"/>
      <c r="D56" s="14"/>
      <c r="E56" s="14"/>
      <c r="F56" s="14"/>
      <c r="G56" s="14"/>
      <c r="H56" s="112" t="s">
        <v>67</v>
      </c>
      <c r="I56" s="140" t="s">
        <v>67</v>
      </c>
      <c r="J56" s="91"/>
      <c r="K56" s="14"/>
      <c r="L56" s="14"/>
      <c r="M56" s="14"/>
      <c r="N56" s="14"/>
      <c r="O56" s="14"/>
      <c r="P56" s="93"/>
      <c r="Q56" s="91"/>
      <c r="R56" s="14"/>
      <c r="S56" s="14"/>
      <c r="T56" s="14"/>
      <c r="U56" s="14"/>
      <c r="V56" s="14"/>
      <c r="W56" s="93"/>
      <c r="X56" s="91"/>
      <c r="Y56" s="14"/>
      <c r="Z56" s="14"/>
      <c r="AA56" s="14"/>
      <c r="AB56" s="14"/>
      <c r="AC56" s="112" t="s">
        <v>67</v>
      </c>
      <c r="AD56" s="140" t="s">
        <v>67</v>
      </c>
      <c r="AE56" s="173"/>
      <c r="AH56" s="219">
        <f t="array" ref="AH56">SUM($C56:$AD56)+SUM(IF($C56:$AD56=tb[Pointage],tb[Valeur]))</f>
        <v>14</v>
      </c>
    </row>
    <row r="57" spans="2:34" ht="15.75" thickBot="1" x14ac:dyDescent="0.3">
      <c r="B57" s="143"/>
      <c r="C57" s="141"/>
      <c r="D57" s="14"/>
      <c r="E57" s="14"/>
      <c r="F57" s="14"/>
      <c r="G57" s="14"/>
      <c r="H57" s="14">
        <v>3.5</v>
      </c>
      <c r="I57" s="90">
        <v>3.5</v>
      </c>
      <c r="J57" s="141"/>
      <c r="K57" s="14"/>
      <c r="L57" s="14"/>
      <c r="M57" s="14"/>
      <c r="N57" s="14"/>
      <c r="O57" s="14"/>
      <c r="P57" s="90"/>
      <c r="Q57" s="141"/>
      <c r="R57" s="14"/>
      <c r="S57" s="14"/>
      <c r="T57" s="14"/>
      <c r="U57" s="14"/>
      <c r="V57" s="14"/>
      <c r="W57" s="90"/>
      <c r="X57" s="141"/>
      <c r="Y57" s="14"/>
      <c r="Z57" s="14"/>
      <c r="AA57" s="14"/>
      <c r="AB57" s="14"/>
      <c r="AC57" s="14">
        <v>3.5</v>
      </c>
      <c r="AD57" s="93">
        <v>3.5</v>
      </c>
      <c r="AE57" s="205">
        <f>SUM(C57:AD57)</f>
        <v>14</v>
      </c>
      <c r="AF57" s="5"/>
      <c r="AG57">
        <v>0.1</v>
      </c>
      <c r="AH57" s="219">
        <f t="array" ref="AH57">SUM($C57:$AD57)+SUM(IF($C57:$AD57=tb[Pointage],tb[Valeur]))</f>
        <v>14</v>
      </c>
    </row>
    <row r="58" spans="2:34" x14ac:dyDescent="0.25">
      <c r="B58" s="114"/>
      <c r="C58" s="81"/>
      <c r="D58" s="81"/>
      <c r="E58" s="81"/>
      <c r="G58" s="81"/>
      <c r="H58" s="82"/>
      <c r="I58" s="82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81"/>
      <c r="W58" s="81"/>
      <c r="X58" s="81"/>
      <c r="Y58" s="81"/>
      <c r="Z58" s="81"/>
      <c r="AA58" s="81"/>
      <c r="AB58" s="81"/>
      <c r="AC58" s="81"/>
      <c r="AD58" s="81"/>
      <c r="AE58" s="71"/>
      <c r="AH58" s="219"/>
    </row>
    <row r="59" spans="2:34" ht="17.100000000000001" customHeight="1" thickBot="1" x14ac:dyDescent="0.3">
      <c r="B59" s="130"/>
      <c r="C59" s="141"/>
      <c r="D59" s="14"/>
      <c r="E59" s="14"/>
      <c r="F59" s="14"/>
      <c r="G59" s="14"/>
      <c r="H59" s="14"/>
      <c r="I59" s="90"/>
      <c r="J59" s="141"/>
      <c r="K59" s="14"/>
      <c r="L59" s="68" t="s">
        <v>61</v>
      </c>
      <c r="M59" s="68" t="s">
        <v>61</v>
      </c>
      <c r="N59" s="69" t="s">
        <v>62</v>
      </c>
      <c r="O59" s="14"/>
      <c r="P59" s="90"/>
      <c r="Q59" s="141"/>
      <c r="R59" s="14"/>
      <c r="S59" s="14"/>
      <c r="T59" s="14"/>
      <c r="U59" s="14"/>
      <c r="V59" s="14"/>
      <c r="W59" s="90"/>
      <c r="X59" s="141"/>
      <c r="Y59" s="14"/>
      <c r="Z59" s="68" t="s">
        <v>61</v>
      </c>
      <c r="AA59" s="68" t="s">
        <v>61</v>
      </c>
      <c r="AB59" s="69" t="s">
        <v>62</v>
      </c>
      <c r="AC59" s="14"/>
      <c r="AD59" s="93"/>
      <c r="AE59" s="71"/>
      <c r="AH59" s="219">
        <f t="array" ref="AH59">SUM($C59:$AD59)+SUM(IF($C59:$AD59=tb[Pointage],tb[Valeur]))</f>
        <v>33.18</v>
      </c>
    </row>
    <row r="60" spans="2:34" ht="15.75" thickBot="1" x14ac:dyDescent="0.3">
      <c r="B60" s="143"/>
      <c r="C60" s="141"/>
      <c r="D60" s="14"/>
      <c r="E60" s="14"/>
      <c r="F60" s="14"/>
      <c r="G60" s="14"/>
      <c r="H60" s="14"/>
      <c r="I60" s="90"/>
      <c r="J60" s="141"/>
      <c r="K60" s="14"/>
      <c r="L60" s="14">
        <v>5.42</v>
      </c>
      <c r="M60" s="14">
        <v>5.42</v>
      </c>
      <c r="N60" s="14">
        <v>5.75</v>
      </c>
      <c r="O60" s="14"/>
      <c r="P60" s="90"/>
      <c r="Q60" s="141"/>
      <c r="R60" s="14"/>
      <c r="S60" s="14"/>
      <c r="T60" s="14"/>
      <c r="U60" s="14"/>
      <c r="V60" s="14"/>
      <c r="W60" s="93"/>
      <c r="X60" s="91"/>
      <c r="Y60" s="14"/>
      <c r="Z60" s="14">
        <v>5.42</v>
      </c>
      <c r="AA60" s="14">
        <v>5.42</v>
      </c>
      <c r="AB60" s="14">
        <v>5.75</v>
      </c>
      <c r="AC60" s="14"/>
      <c r="AD60" s="90"/>
      <c r="AE60" s="206">
        <f>SUM(C60:AD60)</f>
        <v>33.18</v>
      </c>
      <c r="AF60" s="5"/>
      <c r="AG60">
        <v>0.25</v>
      </c>
      <c r="AH60" s="219">
        <f t="array" ref="AH60">SUM($C60:$AD60)+SUM(IF($C60:$AD60=tb[Pointage],tb[Valeur]))</f>
        <v>33.18</v>
      </c>
    </row>
    <row r="61" spans="2:34" x14ac:dyDescent="0.25">
      <c r="B61" s="114"/>
      <c r="C61" s="81"/>
      <c r="D61" s="81"/>
      <c r="E61" s="81"/>
      <c r="G61" s="81"/>
      <c r="H61" s="82"/>
      <c r="I61" s="82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71"/>
      <c r="AH61" s="219"/>
    </row>
    <row r="62" spans="2:34" ht="17.100000000000001" customHeight="1" thickBot="1" x14ac:dyDescent="0.3">
      <c r="B62" s="130"/>
      <c r="C62" s="141"/>
      <c r="D62" s="14"/>
      <c r="E62" s="14"/>
      <c r="F62" s="14"/>
      <c r="G62" s="14"/>
      <c r="H62" s="14"/>
      <c r="I62" s="90"/>
      <c r="J62" s="142" t="s">
        <v>61</v>
      </c>
      <c r="K62" s="68" t="s">
        <v>61</v>
      </c>
      <c r="L62" s="14"/>
      <c r="M62" s="14"/>
      <c r="N62" s="14"/>
      <c r="O62" s="14"/>
      <c r="P62" s="90"/>
      <c r="Q62" s="141"/>
      <c r="R62" s="14"/>
      <c r="S62" s="14"/>
      <c r="T62" s="14"/>
      <c r="U62" s="14"/>
      <c r="V62" s="14"/>
      <c r="W62" s="90"/>
      <c r="X62" s="142" t="s">
        <v>61</v>
      </c>
      <c r="Y62" s="68" t="s">
        <v>61</v>
      </c>
      <c r="Z62" s="14"/>
      <c r="AA62" s="14"/>
      <c r="AB62" s="14"/>
      <c r="AC62" s="14"/>
      <c r="AD62" s="93"/>
      <c r="AE62" s="71"/>
      <c r="AH62" s="219">
        <f t="array" ref="AH62">SUM($C62:$AD62)+SUM(IF($C62:$AD62=tb[Pointage],tb[Valeur]))</f>
        <v>21.68</v>
      </c>
    </row>
    <row r="63" spans="2:34" ht="15.75" thickBot="1" x14ac:dyDescent="0.3">
      <c r="B63" s="144"/>
      <c r="C63" s="91"/>
      <c r="D63" s="14"/>
      <c r="E63" s="14"/>
      <c r="F63" s="14"/>
      <c r="G63" s="14"/>
      <c r="H63" s="14"/>
      <c r="I63" s="93"/>
      <c r="J63" s="91">
        <v>5.42</v>
      </c>
      <c r="K63" s="14">
        <v>5.42</v>
      </c>
      <c r="L63" s="14"/>
      <c r="M63" s="14"/>
      <c r="N63" s="14"/>
      <c r="O63" s="14"/>
      <c r="P63" s="90"/>
      <c r="Q63" s="141"/>
      <c r="R63" s="14"/>
      <c r="S63" s="14"/>
      <c r="T63" s="14"/>
      <c r="U63" s="14"/>
      <c r="V63" s="14"/>
      <c r="W63" s="93"/>
      <c r="X63" s="91">
        <v>5.42</v>
      </c>
      <c r="Y63" s="14">
        <v>5.42</v>
      </c>
      <c r="Z63" s="14"/>
      <c r="AA63" s="14"/>
      <c r="AB63" s="14"/>
      <c r="AC63" s="14"/>
      <c r="AD63" s="90"/>
      <c r="AE63" s="206">
        <f>SUM(C63:AD63)</f>
        <v>21.68</v>
      </c>
      <c r="AG63">
        <v>0.14000000000000001</v>
      </c>
      <c r="AH63" s="219">
        <f t="array" ref="AH63">SUM($C63:$AD63)+SUM(IF($C63:$AD63=tb[Pointage],tb[Valeur]))</f>
        <v>21.68</v>
      </c>
    </row>
    <row r="64" spans="2:34" x14ac:dyDescent="0.25">
      <c r="B64" s="84"/>
      <c r="C64" s="94"/>
      <c r="D64" s="94"/>
      <c r="E64" s="94"/>
      <c r="F64" s="94"/>
      <c r="G64" s="94"/>
      <c r="H64" s="75"/>
      <c r="I64" s="75"/>
      <c r="J64" s="94"/>
      <c r="K64" s="94"/>
      <c r="L64" s="94"/>
      <c r="M64" s="94"/>
      <c r="N64" s="94"/>
      <c r="O64" s="94"/>
      <c r="P64" s="94"/>
      <c r="Q64" s="94"/>
      <c r="R64" s="77"/>
      <c r="S64" s="77"/>
      <c r="U64" s="77"/>
      <c r="V64" s="94"/>
      <c r="W64" s="94"/>
      <c r="X64" s="94"/>
      <c r="Y64" s="94"/>
      <c r="Z64" s="94"/>
      <c r="AA64" s="94"/>
      <c r="AB64" s="94"/>
      <c r="AC64" s="94"/>
      <c r="AD64" s="94"/>
      <c r="AE64" s="98"/>
      <c r="AH64" s="219"/>
    </row>
    <row r="65" spans="2:34" ht="17.100000000000001" customHeight="1" thickBot="1" x14ac:dyDescent="0.3">
      <c r="B65" s="130"/>
      <c r="C65" s="142" t="s">
        <v>9</v>
      </c>
      <c r="D65" s="14"/>
      <c r="E65" s="14"/>
      <c r="F65" s="14"/>
      <c r="G65" s="14"/>
      <c r="H65" s="14"/>
      <c r="I65" s="90"/>
      <c r="J65" s="141"/>
      <c r="K65" s="14"/>
      <c r="L65" s="14"/>
      <c r="M65" s="14"/>
      <c r="N65" s="14"/>
      <c r="O65" s="14"/>
      <c r="P65" s="90"/>
      <c r="Q65" s="142" t="s">
        <v>61</v>
      </c>
      <c r="R65" s="14"/>
      <c r="S65" s="14"/>
      <c r="T65" s="14"/>
      <c r="U65" s="14"/>
      <c r="V65" s="14"/>
      <c r="W65" s="90"/>
      <c r="X65" s="141"/>
      <c r="Y65" s="14"/>
      <c r="Z65" s="14"/>
      <c r="AA65" s="14"/>
      <c r="AB65" s="14"/>
      <c r="AC65" s="14"/>
      <c r="AD65" s="93"/>
      <c r="AH65" s="219">
        <f t="array" ref="AH65">SUM($C65:$AD65)+SUM(IF($C65:$AD65=tb[Pointage],tb[Valeur]))</f>
        <v>10.84</v>
      </c>
    </row>
    <row r="66" spans="2:34" ht="15.75" customHeight="1" thickBot="1" x14ac:dyDescent="0.3">
      <c r="B66" s="143"/>
      <c r="C66" s="141">
        <v>5.42</v>
      </c>
      <c r="D66" s="14"/>
      <c r="E66" s="14"/>
      <c r="F66" s="14"/>
      <c r="G66" s="14"/>
      <c r="H66" s="14"/>
      <c r="I66" s="90"/>
      <c r="J66" s="141"/>
      <c r="K66" s="14"/>
      <c r="L66" s="14"/>
      <c r="M66" s="14"/>
      <c r="N66" s="14"/>
      <c r="O66" s="14"/>
      <c r="P66" s="93"/>
      <c r="Q66" s="91">
        <v>5.42</v>
      </c>
      <c r="R66" s="14"/>
      <c r="S66" s="14"/>
      <c r="T66" s="14"/>
      <c r="U66" s="14"/>
      <c r="V66" s="14"/>
      <c r="W66" s="90"/>
      <c r="X66" s="141"/>
      <c r="Y66" s="14"/>
      <c r="Z66" s="14"/>
      <c r="AA66" s="14"/>
      <c r="AB66" s="14"/>
      <c r="AC66" s="14"/>
      <c r="AD66" s="90"/>
      <c r="AE66" s="201">
        <v>10.84</v>
      </c>
      <c r="AG66">
        <v>0.08</v>
      </c>
      <c r="AH66" s="219">
        <f t="array" ref="AH66">SUM($C66:$AD66)+SUM(IF($C66:$AD66=tb[Pointage],tb[Valeur]))</f>
        <v>10.84</v>
      </c>
    </row>
    <row r="67" spans="2:34" x14ac:dyDescent="0.25">
      <c r="B67" s="113"/>
      <c r="C67" s="62"/>
      <c r="D67" s="62"/>
      <c r="E67" s="62"/>
      <c r="F67" s="45"/>
      <c r="G67" s="62"/>
      <c r="H67" s="65"/>
      <c r="I67" s="65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F67" s="70"/>
      <c r="AH67" s="219"/>
    </row>
    <row r="68" spans="2:34" ht="15" customHeight="1" x14ac:dyDescent="0.25">
      <c r="B68" s="76" t="s">
        <v>32</v>
      </c>
      <c r="C68" s="67">
        <v>7</v>
      </c>
      <c r="D68" s="22">
        <v>6</v>
      </c>
      <c r="E68" s="22">
        <v>6</v>
      </c>
      <c r="F68" s="22">
        <v>7</v>
      </c>
      <c r="G68" s="22">
        <v>7</v>
      </c>
      <c r="H68" s="23">
        <v>4</v>
      </c>
      <c r="I68" s="95">
        <v>4</v>
      </c>
      <c r="J68" s="21">
        <v>5</v>
      </c>
      <c r="K68" s="66">
        <v>6</v>
      </c>
      <c r="L68" s="23">
        <v>6</v>
      </c>
      <c r="M68" s="66">
        <v>6</v>
      </c>
      <c r="N68" s="22">
        <v>7</v>
      </c>
      <c r="O68" s="23">
        <v>4</v>
      </c>
      <c r="P68" s="95">
        <v>4</v>
      </c>
      <c r="Q68" s="67">
        <v>7</v>
      </c>
      <c r="R68" s="66">
        <v>7</v>
      </c>
      <c r="S68" s="22">
        <v>6</v>
      </c>
      <c r="T68" s="22">
        <v>7</v>
      </c>
      <c r="U68" s="22">
        <v>7</v>
      </c>
      <c r="V68" s="23">
        <v>4</v>
      </c>
      <c r="W68" s="95">
        <v>4</v>
      </c>
      <c r="X68" s="21">
        <v>6</v>
      </c>
      <c r="Y68" s="22">
        <v>6</v>
      </c>
      <c r="Z68" s="22">
        <v>6</v>
      </c>
      <c r="AA68" s="66">
        <v>7</v>
      </c>
      <c r="AB68" s="22">
        <v>6</v>
      </c>
      <c r="AC68" s="23"/>
      <c r="AD68" s="95"/>
      <c r="AE68" s="198">
        <v>1064.56</v>
      </c>
      <c r="AG68" s="193">
        <v>7.68</v>
      </c>
      <c r="AH68" s="219"/>
    </row>
    <row r="69" spans="2:34" ht="15" customHeight="1" x14ac:dyDescent="0.25">
      <c r="B69" s="113"/>
      <c r="C69" s="62"/>
      <c r="D69" s="62"/>
      <c r="E69" s="62"/>
      <c r="G69" s="62"/>
      <c r="H69" s="65"/>
      <c r="I69" s="65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81"/>
      <c r="Y69" s="62"/>
      <c r="Z69" s="62"/>
      <c r="AA69" s="62"/>
      <c r="AB69" s="62"/>
      <c r="AC69" s="62"/>
      <c r="AD69" s="62"/>
      <c r="AH69" s="219"/>
    </row>
    <row r="70" spans="2:34" ht="16.5" customHeight="1" x14ac:dyDescent="0.25">
      <c r="B70" s="220" t="s">
        <v>36</v>
      </c>
      <c r="C70" s="220"/>
      <c r="D70" s="220"/>
      <c r="E70" s="220"/>
      <c r="F70" s="220"/>
      <c r="G70" s="220"/>
      <c r="H70" s="220"/>
      <c r="I70" s="220"/>
      <c r="J70" s="220"/>
      <c r="K70" s="220"/>
      <c r="L70" s="220"/>
      <c r="M70" s="220"/>
      <c r="N70" s="220"/>
      <c r="O70" s="220"/>
      <c r="P70" s="220"/>
      <c r="Q70" s="220"/>
      <c r="R70" s="220"/>
      <c r="S70" s="220"/>
      <c r="T70" s="220"/>
      <c r="U70" s="220"/>
      <c r="V70" s="220"/>
      <c r="W70" s="220"/>
      <c r="X70" s="220"/>
      <c r="Y70" s="220"/>
      <c r="Z70" s="220"/>
      <c r="AA70" s="220"/>
      <c r="AB70" s="220"/>
      <c r="AC70" s="220"/>
      <c r="AD70" s="220"/>
    </row>
    <row r="71" spans="2:34" ht="15" customHeight="1" x14ac:dyDescent="0.25">
      <c r="B71" s="65"/>
      <c r="C71" s="65"/>
      <c r="D71" s="62"/>
      <c r="E71" s="62"/>
      <c r="F71" s="62"/>
      <c r="G71" s="62"/>
      <c r="H71" s="65"/>
      <c r="I71" s="65"/>
      <c r="J71" s="65"/>
      <c r="K71" s="65"/>
      <c r="L71" s="65"/>
      <c r="M71" s="65"/>
      <c r="N71" s="62"/>
      <c r="O71" s="62"/>
      <c r="P71" s="62"/>
      <c r="Q71" s="65"/>
      <c r="R71" s="62"/>
      <c r="S71" s="62"/>
      <c r="T71" s="62"/>
      <c r="U71" s="62"/>
      <c r="V71" s="62"/>
      <c r="W71" s="62"/>
      <c r="X71" s="65"/>
      <c r="Y71" s="65"/>
      <c r="Z71" s="65"/>
      <c r="AA71" s="62"/>
      <c r="AB71" s="62"/>
      <c r="AC71" s="65"/>
      <c r="AD71" s="65"/>
    </row>
    <row r="72" spans="2:34" x14ac:dyDescent="0.25">
      <c r="B72" s="65"/>
      <c r="C72" s="36" t="s">
        <v>7</v>
      </c>
      <c r="E72" s="222" t="s">
        <v>37</v>
      </c>
      <c r="F72" s="222"/>
      <c r="G72" s="222"/>
      <c r="H72" s="28" t="s">
        <v>9</v>
      </c>
      <c r="I72" s="45"/>
      <c r="J72" s="222" t="s">
        <v>40</v>
      </c>
      <c r="K72" s="222"/>
      <c r="L72" s="222"/>
      <c r="M72" s="45"/>
      <c r="N72" s="45"/>
      <c r="O72" s="45"/>
      <c r="P72" s="45"/>
      <c r="Q72" s="50" t="s">
        <v>27</v>
      </c>
      <c r="R72" s="45"/>
      <c r="S72" t="s">
        <v>45</v>
      </c>
      <c r="W72" s="59"/>
      <c r="X72" s="45"/>
      <c r="Y72" s="39" t="s">
        <v>64</v>
      </c>
      <c r="Z72" s="45"/>
      <c r="AA72" s="224" t="s">
        <v>48</v>
      </c>
      <c r="AB72" s="224"/>
      <c r="AC72" s="224"/>
      <c r="AD72" s="224"/>
    </row>
    <row r="73" spans="2:34" ht="15" customHeight="1" x14ac:dyDescent="0.25">
      <c r="B73" s="45"/>
      <c r="C73" s="223"/>
      <c r="D73" s="223"/>
      <c r="E73" s="223"/>
      <c r="F73" s="223"/>
      <c r="G73" s="223"/>
      <c r="H73" s="223"/>
      <c r="I73" s="223"/>
      <c r="J73" s="223"/>
      <c r="K73" s="223"/>
      <c r="L73" s="223"/>
      <c r="M73" s="223"/>
      <c r="N73" s="223"/>
      <c r="O73" s="223"/>
      <c r="P73" s="223"/>
      <c r="Q73" s="223"/>
      <c r="R73" s="223"/>
      <c r="S73" s="223"/>
      <c r="T73" s="223"/>
      <c r="U73" s="223"/>
      <c r="V73" s="223"/>
      <c r="W73" s="223"/>
      <c r="X73" s="223"/>
      <c r="Y73" s="223"/>
      <c r="Z73" s="223"/>
      <c r="AA73" s="223"/>
      <c r="AB73" s="223"/>
      <c r="AC73" s="223"/>
      <c r="AD73" s="223"/>
    </row>
    <row r="74" spans="2:34" ht="15" customHeight="1" x14ac:dyDescent="0.25">
      <c r="B74" s="45"/>
      <c r="C74" s="36" t="s">
        <v>18</v>
      </c>
      <c r="E74" s="222" t="s">
        <v>38</v>
      </c>
      <c r="F74" s="222"/>
      <c r="G74" s="222"/>
      <c r="H74" s="33" t="s">
        <v>10</v>
      </c>
      <c r="I74" s="45"/>
      <c r="J74" s="222" t="s">
        <v>41</v>
      </c>
      <c r="K74" s="222"/>
      <c r="L74" s="222"/>
      <c r="M74" s="222"/>
      <c r="N74" s="59"/>
      <c r="Q74" s="50" t="s">
        <v>16</v>
      </c>
      <c r="R74" s="45"/>
      <c r="S74" t="s">
        <v>43</v>
      </c>
      <c r="W74" s="59"/>
      <c r="X74" s="45"/>
      <c r="Y74" s="54" t="s">
        <v>63</v>
      </c>
      <c r="Z74" s="45"/>
      <c r="AA74" s="224" t="s">
        <v>49</v>
      </c>
      <c r="AB74" s="224"/>
      <c r="AC74" s="224"/>
    </row>
    <row r="75" spans="2:34" x14ac:dyDescent="0.25">
      <c r="B75" s="45"/>
      <c r="C75" s="223"/>
      <c r="D75" s="223"/>
      <c r="E75" s="223"/>
      <c r="F75" s="223"/>
      <c r="G75" s="223"/>
      <c r="H75" s="223"/>
      <c r="I75" s="223"/>
      <c r="J75" s="223"/>
      <c r="K75" s="223"/>
      <c r="L75" s="223"/>
      <c r="M75" s="223"/>
      <c r="N75" s="223"/>
      <c r="O75" s="223"/>
      <c r="P75" s="223"/>
      <c r="Q75" s="223"/>
      <c r="R75" s="223"/>
      <c r="S75" s="223"/>
      <c r="T75" s="223"/>
      <c r="U75" s="223"/>
      <c r="V75" s="223"/>
      <c r="W75" s="223"/>
      <c r="X75" s="223"/>
      <c r="Y75" s="223"/>
      <c r="Z75" s="223"/>
      <c r="AA75" s="223"/>
      <c r="AB75" s="223"/>
      <c r="AC75" s="223"/>
      <c r="AD75" s="223"/>
    </row>
    <row r="76" spans="2:34" ht="15" customHeight="1" x14ac:dyDescent="0.25">
      <c r="B76" s="45"/>
      <c r="C76" s="36" t="s">
        <v>20</v>
      </c>
      <c r="E76" s="222" t="s">
        <v>44</v>
      </c>
      <c r="F76" s="222"/>
      <c r="G76" s="222"/>
      <c r="H76" s="33" t="s">
        <v>9</v>
      </c>
      <c r="J76" s="222" t="s">
        <v>60</v>
      </c>
      <c r="K76" s="222"/>
      <c r="L76" s="222"/>
      <c r="M76" s="222"/>
      <c r="N76" s="207"/>
      <c r="O76" s="207"/>
      <c r="P76" s="207"/>
      <c r="Q76" s="223"/>
      <c r="R76" s="223"/>
      <c r="S76" s="223"/>
      <c r="T76" s="223"/>
      <c r="U76" s="223"/>
      <c r="V76" s="223"/>
      <c r="W76" s="223"/>
      <c r="X76" s="223"/>
      <c r="Y76" s="223"/>
      <c r="Z76" s="223"/>
      <c r="AA76" s="223"/>
      <c r="AB76" s="223"/>
      <c r="AC76" s="223"/>
      <c r="AD76" s="223"/>
    </row>
    <row r="77" spans="2:34" x14ac:dyDescent="0.25">
      <c r="B77" s="45"/>
      <c r="C77" s="223"/>
      <c r="D77" s="223"/>
      <c r="E77" s="223"/>
      <c r="F77" s="223"/>
      <c r="G77" s="223"/>
      <c r="H77" s="223"/>
      <c r="I77" s="223"/>
      <c r="Q77" s="68" t="s">
        <v>61</v>
      </c>
      <c r="R77" s="45"/>
      <c r="S77" t="s">
        <v>47</v>
      </c>
      <c r="W77" s="59"/>
      <c r="X77" s="45"/>
      <c r="Y77" s="100" t="s">
        <v>65</v>
      </c>
      <c r="Z77" s="45"/>
      <c r="AA77" s="222" t="s">
        <v>52</v>
      </c>
      <c r="AB77" s="222"/>
      <c r="AC77" s="222"/>
      <c r="AD77" s="222"/>
    </row>
    <row r="78" spans="2:34" ht="15" customHeight="1" x14ac:dyDescent="0.25">
      <c r="B78" s="45"/>
      <c r="C78" s="64" t="s">
        <v>13</v>
      </c>
      <c r="E78" t="s">
        <v>37</v>
      </c>
      <c r="H78" s="33" t="s">
        <v>11</v>
      </c>
      <c r="I78" s="45"/>
      <c r="J78" s="222" t="s">
        <v>42</v>
      </c>
      <c r="K78" s="222"/>
      <c r="L78" s="222"/>
      <c r="M78" s="222"/>
      <c r="N78" s="207"/>
      <c r="O78" s="207"/>
      <c r="P78" s="207"/>
      <c r="Q78" s="223"/>
      <c r="R78" s="223"/>
      <c r="S78" s="223"/>
      <c r="T78" s="223"/>
      <c r="U78" s="223"/>
      <c r="V78" s="223"/>
      <c r="W78" s="223"/>
      <c r="X78" s="223"/>
      <c r="Y78" s="223"/>
      <c r="Z78" s="223"/>
      <c r="AA78" s="223"/>
      <c r="AB78" s="223"/>
      <c r="AC78" s="223"/>
      <c r="AD78" s="223"/>
    </row>
    <row r="79" spans="2:34" x14ac:dyDescent="0.25">
      <c r="B79" s="45"/>
      <c r="C79" s="223"/>
      <c r="D79" s="223"/>
      <c r="E79" s="223"/>
      <c r="F79" s="223"/>
      <c r="G79" s="223"/>
      <c r="H79" s="223"/>
      <c r="I79" s="223"/>
      <c r="Q79" s="69" t="s">
        <v>62</v>
      </c>
      <c r="R79" s="60"/>
      <c r="S79" t="s">
        <v>46</v>
      </c>
      <c r="W79" s="61"/>
      <c r="Y79" t="s">
        <v>66</v>
      </c>
      <c r="AA79" s="26" t="s">
        <v>51</v>
      </c>
      <c r="AD79" s="45"/>
    </row>
    <row r="80" spans="2:34" ht="15" customHeight="1" x14ac:dyDescent="0.25">
      <c r="B80" s="45"/>
      <c r="C80" s="53" t="s">
        <v>17</v>
      </c>
      <c r="E80" s="222" t="s">
        <v>39</v>
      </c>
      <c r="F80" s="222"/>
      <c r="G80" s="222"/>
      <c r="I80" s="45"/>
      <c r="J80" s="223"/>
      <c r="K80" s="223"/>
      <c r="L80" s="223"/>
      <c r="M80" s="223"/>
      <c r="N80" s="223"/>
      <c r="O80" s="223"/>
      <c r="P80" s="223"/>
      <c r="Q80" s="223"/>
      <c r="R80" s="223"/>
      <c r="S80" s="223"/>
      <c r="T80" s="223"/>
      <c r="U80" s="223"/>
      <c r="V80" s="223"/>
      <c r="W80" s="223"/>
      <c r="X80" s="223"/>
      <c r="Y80" s="223"/>
      <c r="Z80" s="223"/>
      <c r="AA80" s="223"/>
      <c r="AB80" s="223"/>
      <c r="AC80" s="223"/>
      <c r="AD80" s="223"/>
    </row>
    <row r="81" spans="2:30" x14ac:dyDescent="0.25">
      <c r="B81" s="45"/>
      <c r="C81" s="223"/>
      <c r="D81" s="223"/>
      <c r="E81" s="223"/>
      <c r="F81" s="223"/>
      <c r="G81" s="223"/>
      <c r="H81" s="223"/>
      <c r="I81" s="223"/>
      <c r="R81" s="60"/>
      <c r="V81" s="45"/>
      <c r="W81" s="59"/>
      <c r="X81" s="45"/>
      <c r="Y81" s="97" t="s">
        <v>35</v>
      </c>
      <c r="AA81" t="s">
        <v>50</v>
      </c>
      <c r="AC81" s="45"/>
      <c r="AD81" s="45"/>
    </row>
    <row r="82" spans="2:30" ht="15" customHeight="1" x14ac:dyDescent="0.25">
      <c r="B82" s="45"/>
      <c r="I82" s="60"/>
      <c r="J82" s="223"/>
      <c r="K82" s="223"/>
      <c r="L82" s="223"/>
      <c r="M82" s="223"/>
      <c r="N82" s="223"/>
      <c r="O82" s="223"/>
      <c r="P82" s="223"/>
      <c r="Q82" s="223"/>
      <c r="R82" s="223"/>
      <c r="S82" s="223"/>
      <c r="T82" s="223"/>
      <c r="U82" s="223"/>
      <c r="V82" s="223"/>
      <c r="W82" s="223"/>
      <c r="X82" s="223"/>
      <c r="Y82" s="223"/>
      <c r="Z82" s="223"/>
      <c r="AA82" s="223"/>
      <c r="AB82" s="223"/>
      <c r="AC82" s="223"/>
      <c r="AD82" s="223"/>
    </row>
    <row r="83" spans="2:30" x14ac:dyDescent="0.25">
      <c r="B83" s="45"/>
      <c r="C83" s="223"/>
      <c r="D83" s="223"/>
      <c r="E83" s="223"/>
      <c r="F83" s="223"/>
      <c r="G83" s="223"/>
      <c r="H83" s="223"/>
      <c r="I83" s="223"/>
      <c r="J83" s="89" t="s">
        <v>28</v>
      </c>
      <c r="K83" s="45" t="s">
        <v>31</v>
      </c>
      <c r="AC83" s="239"/>
      <c r="AD83" s="239"/>
    </row>
    <row r="84" spans="2:30" ht="15" customHeight="1" x14ac:dyDescent="0.25">
      <c r="B84" s="45"/>
      <c r="D84" s="85"/>
      <c r="J84" s="223"/>
      <c r="K84" s="223"/>
      <c r="L84" s="223"/>
      <c r="M84" s="223"/>
      <c r="N84" s="223"/>
      <c r="O84" s="223"/>
      <c r="P84" s="223"/>
      <c r="Q84" s="223"/>
      <c r="R84" s="223"/>
      <c r="S84" s="223"/>
      <c r="T84" s="223"/>
      <c r="U84" s="223"/>
      <c r="V84" s="223"/>
      <c r="W84" s="223"/>
      <c r="X84" s="223"/>
      <c r="Y84" s="223"/>
      <c r="Z84" s="223"/>
      <c r="AA84" s="223"/>
      <c r="AB84" s="223"/>
      <c r="AC84" s="223"/>
      <c r="AD84" s="223"/>
    </row>
    <row r="85" spans="2:30" x14ac:dyDescent="0.25">
      <c r="C85" s="223"/>
      <c r="D85" s="223"/>
      <c r="E85" s="223"/>
      <c r="F85" s="223"/>
      <c r="G85" s="223"/>
      <c r="H85" s="223"/>
      <c r="I85" s="223"/>
      <c r="J85" s="78" t="s">
        <v>28</v>
      </c>
      <c r="K85" t="s">
        <v>34</v>
      </c>
      <c r="W85" s="59"/>
    </row>
    <row r="86" spans="2:30" x14ac:dyDescent="0.25">
      <c r="B86" s="45"/>
      <c r="J86" s="223"/>
      <c r="K86" s="223"/>
      <c r="L86" s="223"/>
      <c r="M86" s="223"/>
      <c r="N86" s="223"/>
      <c r="O86" s="223"/>
      <c r="P86" s="223"/>
      <c r="Q86" s="223"/>
      <c r="R86" s="223"/>
      <c r="S86" s="223"/>
      <c r="T86" s="223"/>
      <c r="U86" s="223"/>
      <c r="V86" s="223"/>
      <c r="W86" s="223"/>
      <c r="X86" s="223"/>
      <c r="Y86" s="223"/>
      <c r="Z86" s="223"/>
      <c r="AA86" s="223"/>
      <c r="AB86" s="223"/>
      <c r="AC86" s="223"/>
      <c r="AD86" s="223"/>
    </row>
    <row r="87" spans="2:30" x14ac:dyDescent="0.25">
      <c r="C87" s="223"/>
      <c r="D87" s="223"/>
      <c r="E87" s="223"/>
      <c r="F87" s="223"/>
      <c r="G87" s="223"/>
      <c r="H87" s="223"/>
      <c r="I87" s="223"/>
    </row>
    <row r="88" spans="2:30" x14ac:dyDescent="0.25">
      <c r="E88" s="217" t="s">
        <v>78</v>
      </c>
      <c r="F88" s="217" t="s">
        <v>79</v>
      </c>
    </row>
    <row r="89" spans="2:30" x14ac:dyDescent="0.25">
      <c r="E89" t="s">
        <v>68</v>
      </c>
      <c r="F89">
        <v>1.75</v>
      </c>
    </row>
    <row r="90" spans="2:30" x14ac:dyDescent="0.25">
      <c r="E90" t="s">
        <v>10</v>
      </c>
      <c r="F90">
        <v>3.25</v>
      </c>
    </row>
    <row r="91" spans="2:30" x14ac:dyDescent="0.25">
      <c r="E91" t="s">
        <v>9</v>
      </c>
      <c r="F91">
        <v>5.42</v>
      </c>
    </row>
    <row r="92" spans="2:30" x14ac:dyDescent="0.25">
      <c r="E92" t="s">
        <v>11</v>
      </c>
      <c r="F92">
        <v>5.58</v>
      </c>
    </row>
    <row r="93" spans="2:30" x14ac:dyDescent="0.25">
      <c r="E93" t="s">
        <v>61</v>
      </c>
      <c r="F93">
        <v>5.42</v>
      </c>
    </row>
    <row r="94" spans="2:30" x14ac:dyDescent="0.25">
      <c r="E94" t="s">
        <v>62</v>
      </c>
      <c r="F94">
        <v>5.75</v>
      </c>
    </row>
    <row r="95" spans="2:30" x14ac:dyDescent="0.25">
      <c r="E95" t="s">
        <v>63</v>
      </c>
      <c r="F95">
        <v>9.5</v>
      </c>
    </row>
    <row r="96" spans="2:30" x14ac:dyDescent="0.25">
      <c r="E96" t="s">
        <v>64</v>
      </c>
      <c r="F96">
        <v>6.75</v>
      </c>
    </row>
    <row r="97" spans="5:6" x14ac:dyDescent="0.25">
      <c r="E97" t="s">
        <v>65</v>
      </c>
      <c r="F97">
        <v>9.5</v>
      </c>
    </row>
    <row r="98" spans="5:6" x14ac:dyDescent="0.25">
      <c r="E98" t="s">
        <v>66</v>
      </c>
      <c r="F98">
        <v>9.17</v>
      </c>
    </row>
    <row r="99" spans="5:6" x14ac:dyDescent="0.25">
      <c r="E99" t="s">
        <v>27</v>
      </c>
      <c r="F99">
        <v>3</v>
      </c>
    </row>
    <row r="100" spans="5:6" x14ac:dyDescent="0.25">
      <c r="E100" t="s">
        <v>13</v>
      </c>
      <c r="F100">
        <v>4</v>
      </c>
    </row>
    <row r="101" spans="5:6" x14ac:dyDescent="0.25">
      <c r="E101" t="s">
        <v>67</v>
      </c>
      <c r="F101">
        <v>3.5</v>
      </c>
    </row>
    <row r="102" spans="5:6" x14ac:dyDescent="0.25">
      <c r="E102" t="s">
        <v>12</v>
      </c>
      <c r="F102">
        <v>4.42</v>
      </c>
    </row>
    <row r="103" spans="5:6" x14ac:dyDescent="0.25">
      <c r="E103" t="s">
        <v>69</v>
      </c>
      <c r="F103">
        <v>3.5</v>
      </c>
    </row>
    <row r="104" spans="5:6" x14ac:dyDescent="0.25">
      <c r="E104" t="s">
        <v>17</v>
      </c>
      <c r="F104">
        <v>4.5</v>
      </c>
    </row>
    <row r="105" spans="5:6" x14ac:dyDescent="0.25">
      <c r="E105" t="s">
        <v>20</v>
      </c>
      <c r="F105">
        <v>3</v>
      </c>
    </row>
  </sheetData>
  <mergeCells count="56">
    <mergeCell ref="C85:I85"/>
    <mergeCell ref="J84:P84"/>
    <mergeCell ref="Q84:W84"/>
    <mergeCell ref="X84:AD84"/>
    <mergeCell ref="C87:I87"/>
    <mergeCell ref="J86:P86"/>
    <mergeCell ref="Q86:W86"/>
    <mergeCell ref="X86:AD86"/>
    <mergeCell ref="C81:I81"/>
    <mergeCell ref="J80:P80"/>
    <mergeCell ref="Q80:W80"/>
    <mergeCell ref="X80:AD80"/>
    <mergeCell ref="J76:M76"/>
    <mergeCell ref="J78:M78"/>
    <mergeCell ref="C77:I77"/>
    <mergeCell ref="X78:AD78"/>
    <mergeCell ref="C83:I83"/>
    <mergeCell ref="J82:P82"/>
    <mergeCell ref="Q82:W82"/>
    <mergeCell ref="X82:AD82"/>
    <mergeCell ref="AC83:AD83"/>
    <mergeCell ref="E80:G80"/>
    <mergeCell ref="AA77:AD77"/>
    <mergeCell ref="C79:I79"/>
    <mergeCell ref="Q78:W78"/>
    <mergeCell ref="K46:O46"/>
    <mergeCell ref="X75:AD75"/>
    <mergeCell ref="C73:I73"/>
    <mergeCell ref="J74:M74"/>
    <mergeCell ref="C75:I75"/>
    <mergeCell ref="J75:P75"/>
    <mergeCell ref="Q75:W75"/>
    <mergeCell ref="E74:G74"/>
    <mergeCell ref="Q76:W76"/>
    <mergeCell ref="X76:AD76"/>
    <mergeCell ref="E76:G76"/>
    <mergeCell ref="AA74:AC74"/>
    <mergeCell ref="B1:E1"/>
    <mergeCell ref="S3:W3"/>
    <mergeCell ref="X3:AD3"/>
    <mergeCell ref="C4:P4"/>
    <mergeCell ref="Q4:AD4"/>
    <mergeCell ref="C5:I5"/>
    <mergeCell ref="J5:P5"/>
    <mergeCell ref="Q5:W5"/>
    <mergeCell ref="X5:AD5"/>
    <mergeCell ref="B13:AD13"/>
    <mergeCell ref="B19:AD19"/>
    <mergeCell ref="B24:AD24"/>
    <mergeCell ref="J72:L72"/>
    <mergeCell ref="J73:P73"/>
    <mergeCell ref="Q73:W73"/>
    <mergeCell ref="X73:AD73"/>
    <mergeCell ref="B70:AD70"/>
    <mergeCell ref="E72:G72"/>
    <mergeCell ref="AA72:AD72"/>
  </mergeCells>
  <printOptions horizontalCentered="1" verticalCentered="1"/>
  <pageMargins left="2.52" right="0.59" top="0.74803149606299213" bottom="0.74803149606299213" header="0.31496062992125984" footer="0.31496062992125984"/>
  <pageSetup paperSize="9" scale="35" fitToWidth="0" orientation="landscape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Julien</dc:creator>
  <cp:lastModifiedBy>maison</cp:lastModifiedBy>
  <cp:lastPrinted>2025-06-03T12:41:13Z</cp:lastPrinted>
  <dcterms:created xsi:type="dcterms:W3CDTF">2017-12-15T13:07:23Z</dcterms:created>
  <dcterms:modified xsi:type="dcterms:W3CDTF">2025-08-23T09:16:06Z</dcterms:modified>
</cp:coreProperties>
</file>