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Données" sheetId="1" r:id="rId1"/>
    <sheet name="Résultat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2" l="1" a="1"/>
  <c r="C3" i="2" s="1"/>
  <c r="B3" i="2" a="1"/>
  <c r="B3" i="2" s="1"/>
  <c r="A3" i="2" a="1"/>
  <c r="A3" i="2" s="1"/>
  <c r="B4" i="2" a="1"/>
  <c r="B4" i="2" s="1"/>
  <c r="B6" i="2" a="1"/>
  <c r="B6" i="2" s="1"/>
  <c r="B8" i="2" a="1"/>
  <c r="B8" i="2" s="1"/>
  <c r="B10" i="2" a="1"/>
  <c r="B10" i="2" s="1"/>
  <c r="B12" i="2" a="1"/>
  <c r="B12" i="2" s="1"/>
  <c r="B14" i="2" a="1"/>
  <c r="B14" i="2" s="1"/>
  <c r="B16" i="2" a="1"/>
  <c r="B16" i="2" s="1"/>
  <c r="B18" i="2" a="1"/>
  <c r="B18" i="2" s="1"/>
  <c r="B20" i="2" a="1"/>
  <c r="B20" i="2" s="1"/>
  <c r="B22" i="2" a="1"/>
  <c r="B22" i="2" s="1"/>
  <c r="E14" i="2" a="1"/>
  <c r="E14" i="2" s="1"/>
  <c r="E16" i="2" a="1"/>
  <c r="E16" i="2" s="1"/>
  <c r="E18" i="2" a="1"/>
  <c r="E18" i="2" s="1"/>
  <c r="E20" i="2" a="1"/>
  <c r="E20" i="2" s="1"/>
  <c r="E22" i="2" a="1"/>
  <c r="E22" i="2" s="1"/>
  <c r="A4" i="2" a="1"/>
  <c r="A4" i="2" s="1"/>
  <c r="A5" i="2" a="1"/>
  <c r="A5" i="2" s="1"/>
  <c r="B5" i="2" s="1" a="1"/>
  <c r="B5" i="2" s="1"/>
  <c r="A6" i="2" a="1"/>
  <c r="A6" i="2" s="1"/>
  <c r="A7" i="2" a="1"/>
  <c r="A7" i="2" s="1"/>
  <c r="B7" i="2" s="1" a="1"/>
  <c r="B7" i="2" s="1"/>
  <c r="A8" i="2" a="1"/>
  <c r="A8" i="2" s="1"/>
  <c r="A9" i="2" a="1"/>
  <c r="A9" i="2" s="1"/>
  <c r="B9" i="2" s="1" a="1"/>
  <c r="B9" i="2" s="1"/>
  <c r="A10" i="2" a="1"/>
  <c r="A10" i="2" s="1"/>
  <c r="A11" i="2" a="1"/>
  <c r="A11" i="2" s="1"/>
  <c r="B11" i="2" s="1" a="1"/>
  <c r="B11" i="2" s="1"/>
  <c r="A12" i="2" a="1"/>
  <c r="A12" i="2" s="1"/>
  <c r="A13" i="2" a="1"/>
  <c r="A13" i="2" s="1"/>
  <c r="B13" i="2" s="1" a="1"/>
  <c r="B13" i="2" s="1"/>
  <c r="A14" i="2" a="1"/>
  <c r="A14" i="2" s="1"/>
  <c r="A15" i="2" a="1"/>
  <c r="A15" i="2" s="1"/>
  <c r="B15" i="2" s="1" a="1"/>
  <c r="B15" i="2" s="1"/>
  <c r="A16" i="2" a="1"/>
  <c r="A16" i="2" s="1"/>
  <c r="A17" i="2" a="1"/>
  <c r="A17" i="2" s="1"/>
  <c r="E17" i="2" s="1" a="1"/>
  <c r="E17" i="2" s="1"/>
  <c r="A18" i="2" a="1"/>
  <c r="A18" i="2" s="1"/>
  <c r="A19" i="2" a="1"/>
  <c r="A19" i="2" s="1"/>
  <c r="B19" i="2" s="1" a="1"/>
  <c r="B19" i="2" s="1"/>
  <c r="A20" i="2" a="1"/>
  <c r="A20" i="2" s="1"/>
  <c r="A21" i="2" a="1"/>
  <c r="A21" i="2" s="1"/>
  <c r="B21" i="2" s="1" a="1"/>
  <c r="B21" i="2" s="1"/>
  <c r="A22" i="2" a="1"/>
  <c r="A22" i="2" s="1"/>
  <c r="A23" i="2" a="1"/>
  <c r="A23" i="2" s="1"/>
  <c r="B23" i="2" s="1" a="1"/>
  <c r="B23" i="2" s="1"/>
  <c r="E21" i="2" l="1" a="1"/>
  <c r="E21" i="2" s="1"/>
  <c r="E13" i="2" a="1"/>
  <c r="E13" i="2" s="1"/>
  <c r="B17" i="2" a="1"/>
  <c r="B17" i="2" s="1"/>
  <c r="E23" i="2" a="1"/>
  <c r="E23" i="2" s="1"/>
  <c r="E19" i="2" a="1"/>
  <c r="E19" i="2" s="1"/>
  <c r="E15" i="2" a="1"/>
  <c r="E15" i="2" s="1"/>
  <c r="C17" i="2" a="1"/>
  <c r="C17" i="2" s="1"/>
  <c r="C9" i="2" a="1"/>
  <c r="C9" i="2" s="1"/>
  <c r="C20" i="2" a="1"/>
  <c r="C20" i="2" s="1"/>
  <c r="C12" i="2" a="1"/>
  <c r="C12" i="2" s="1"/>
  <c r="C11" i="2" a="1"/>
  <c r="C11" i="2" s="1"/>
  <c r="C21" i="2" a="1"/>
  <c r="C21" i="2" s="1"/>
  <c r="C13" i="2" a="1"/>
  <c r="C13" i="2" s="1"/>
  <c r="C5" i="2" a="1"/>
  <c r="C5" i="2" s="1"/>
  <c r="C16" i="2" a="1"/>
  <c r="C16" i="2" s="1"/>
  <c r="C8" i="2" a="1"/>
  <c r="C8" i="2" s="1"/>
  <c r="C4" i="2" a="1"/>
  <c r="C4" i="2" s="1"/>
  <c r="C23" i="2" a="1"/>
  <c r="C23" i="2" s="1"/>
  <c r="C19" i="2" a="1"/>
  <c r="C19" i="2" s="1"/>
  <c r="C15" i="2" a="1"/>
  <c r="C15" i="2" s="1"/>
  <c r="C7" i="2" a="1"/>
  <c r="C7" i="2" s="1"/>
  <c r="C22" i="2" a="1"/>
  <c r="C22" i="2" s="1"/>
  <c r="C18" i="2" a="1"/>
  <c r="C18" i="2" s="1"/>
  <c r="C14" i="2" a="1"/>
  <c r="C14" i="2" s="1"/>
  <c r="C10" i="2" a="1"/>
  <c r="C10" i="2" s="1"/>
  <c r="C6" i="2" a="1"/>
  <c r="C6" i="2" s="1"/>
</calcChain>
</file>

<file path=xl/sharedStrings.xml><?xml version="1.0" encoding="utf-8"?>
<sst xmlns="http://schemas.openxmlformats.org/spreadsheetml/2006/main" count="116" uniqueCount="18">
  <si>
    <t>fde2024-01</t>
  </si>
  <si>
    <t>fde2024-02</t>
  </si>
  <si>
    <t>fde2024-03</t>
  </si>
  <si>
    <t>fde2024-04</t>
  </si>
  <si>
    <t>fde2023-01</t>
  </si>
  <si>
    <t>fde2023-02</t>
  </si>
  <si>
    <t>fde2022-01</t>
  </si>
  <si>
    <t>fde2021-01</t>
  </si>
  <si>
    <t>fde2021-02</t>
  </si>
  <si>
    <t>fde2020-01</t>
  </si>
  <si>
    <t>à copier et coller dans l'onglet "résultats"</t>
  </si>
  <si>
    <t>Référence</t>
  </si>
  <si>
    <t>Etape</t>
  </si>
  <si>
    <t>Année</t>
  </si>
  <si>
    <t>=SIERREUR(INDEX(Données!$A$3:$A$98;PETITE.VALEUR(SIERREUR(SI(EQUIV(Données!$A$3:$A$98;Données!$A$3:$A$98;0)=LIGNE(Données!$A$3:$A$98)-2;LIGNE(Données!$A$3:$A$98)-2;"");"");LIGNE(A1)));"")</t>
  </si>
  <si>
    <t>=SI(MAX(SI(Données!$A$3:$A$98=Résultats!$A3;Données!$B$3:$B$98))=0;"";MAX(SI(Données!$A$3:$A$98=Résultats!$A3;Données!$B$3:$B$98)))</t>
  </si>
  <si>
    <t>=SIERREUR(INDEX(Données!$C$3:$C$98;EQUIV(Résultats!$A3;Données!$A$3:$A$98;0));"")</t>
  </si>
  <si>
    <r>
      <t xml:space="preserve">Formules matricielles, à valider par </t>
    </r>
    <r>
      <rPr>
        <b/>
        <i/>
        <sz val="11"/>
        <color rgb="FFFF0000"/>
        <rFont val="Calibri"/>
        <family val="2"/>
      </rPr>
      <t>CTRL + MAJ + ENTREE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</si>
</sst>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2" borderId="6" xfId="0" applyFill="1" applyBorder="1"/>
    <xf numFmtId="0" fontId="0" fillId="3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4" fillId="2" borderId="0" xfId="0" quotePrefix="1" applyFont="1" applyFill="1"/>
    <xf numFmtId="0" fontId="4" fillId="4" borderId="0" xfId="0" quotePrefix="1" applyFont="1" applyFill="1"/>
    <xf numFmtId="0" fontId="4" fillId="3" borderId="0" xfId="0" quotePrefix="1" applyFon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98"/>
  <sheetViews>
    <sheetView tabSelected="1" workbookViewId="0">
      <selection activeCell="B16" sqref="B16"/>
    </sheetView>
  </sheetViews>
  <sheetFormatPr baseColWidth="10" defaultColWidth="11.5703125" defaultRowHeight="15" x14ac:dyDescent="0.25"/>
  <cols>
    <col min="1" max="1" width="18.42578125" style="5" customWidth="1"/>
    <col min="2" max="2" width="16.28515625" style="6" customWidth="1"/>
    <col min="3" max="3" width="11.5703125" style="8"/>
    <col min="4" max="4" width="11.5703125" style="5"/>
    <col min="5" max="5" width="69.28515625" style="5" customWidth="1"/>
    <col min="6" max="16384" width="11.5703125" style="5"/>
  </cols>
  <sheetData>
    <row r="1" spans="1:5" thickBot="1" x14ac:dyDescent="0.35"/>
    <row r="2" spans="1:5" ht="15.75" thickBot="1" x14ac:dyDescent="0.3">
      <c r="A2" s="12" t="s">
        <v>11</v>
      </c>
      <c r="B2" s="13" t="s">
        <v>12</v>
      </c>
      <c r="C2" s="14" t="s">
        <v>13</v>
      </c>
    </row>
    <row r="3" spans="1:5" x14ac:dyDescent="0.25">
      <c r="A3" s="5" t="s">
        <v>0</v>
      </c>
      <c r="B3" s="6">
        <v>2</v>
      </c>
      <c r="C3" s="8">
        <v>2024</v>
      </c>
      <c r="E3" s="7" t="s">
        <v>10</v>
      </c>
    </row>
    <row r="4" spans="1:5" ht="14.45" x14ac:dyDescent="0.3">
      <c r="A4" s="5" t="s">
        <v>0</v>
      </c>
      <c r="B4" s="6">
        <v>1</v>
      </c>
      <c r="C4" s="8">
        <v>2024</v>
      </c>
    </row>
    <row r="5" spans="1:5" ht="14.45" x14ac:dyDescent="0.3">
      <c r="A5" s="5" t="s">
        <v>0</v>
      </c>
      <c r="B5" s="5"/>
      <c r="C5" s="8">
        <v>2024</v>
      </c>
    </row>
    <row r="6" spans="1:5" ht="14.45" x14ac:dyDescent="0.3">
      <c r="A6" s="5" t="s">
        <v>0</v>
      </c>
      <c r="C6" s="8">
        <v>2024</v>
      </c>
    </row>
    <row r="7" spans="1:5" ht="14.45" x14ac:dyDescent="0.3">
      <c r="A7" s="5" t="s">
        <v>0</v>
      </c>
      <c r="C7" s="8">
        <v>2024</v>
      </c>
    </row>
    <row r="8" spans="1:5" ht="14.45" x14ac:dyDescent="0.3">
      <c r="A8" s="5" t="s">
        <v>0</v>
      </c>
      <c r="C8" s="8">
        <v>2024</v>
      </c>
    </row>
    <row r="9" spans="1:5" ht="14.45" x14ac:dyDescent="0.3">
      <c r="A9" s="5" t="s">
        <v>0</v>
      </c>
      <c r="C9" s="8">
        <v>2024</v>
      </c>
    </row>
    <row r="10" spans="1:5" ht="14.45" x14ac:dyDescent="0.3">
      <c r="A10" s="5" t="s">
        <v>0</v>
      </c>
      <c r="C10" s="8">
        <v>2024</v>
      </c>
    </row>
    <row r="11" spans="1:5" thickBot="1" x14ac:dyDescent="0.35">
      <c r="A11" s="2" t="s">
        <v>0</v>
      </c>
      <c r="B11" s="1"/>
      <c r="C11" s="9">
        <v>2024</v>
      </c>
      <c r="D11" s="2"/>
      <c r="E11" s="2"/>
    </row>
    <row r="12" spans="1:5" x14ac:dyDescent="0.25">
      <c r="A12" s="5" t="s">
        <v>1</v>
      </c>
      <c r="B12" s="6">
        <v>5</v>
      </c>
      <c r="C12" s="10">
        <v>2024</v>
      </c>
      <c r="E12" s="7" t="s">
        <v>10</v>
      </c>
    </row>
    <row r="13" spans="1:5" ht="14.45" x14ac:dyDescent="0.3">
      <c r="A13" s="5" t="s">
        <v>1</v>
      </c>
      <c r="B13" s="6">
        <v>4</v>
      </c>
      <c r="C13" s="10">
        <v>2024</v>
      </c>
    </row>
    <row r="14" spans="1:5" ht="14.45" x14ac:dyDescent="0.3">
      <c r="A14" s="5" t="s">
        <v>1</v>
      </c>
      <c r="B14" s="6">
        <v>3</v>
      </c>
      <c r="C14" s="10">
        <v>2024</v>
      </c>
    </row>
    <row r="15" spans="1:5" ht="14.45" x14ac:dyDescent="0.3">
      <c r="A15" s="5" t="s">
        <v>1</v>
      </c>
      <c r="B15" s="6">
        <v>2</v>
      </c>
      <c r="C15" s="10">
        <v>2024</v>
      </c>
    </row>
    <row r="16" spans="1:5" ht="14.45" x14ac:dyDescent="0.3">
      <c r="A16" s="5" t="s">
        <v>1</v>
      </c>
      <c r="B16" s="6">
        <v>1</v>
      </c>
      <c r="C16" s="10">
        <v>2024</v>
      </c>
    </row>
    <row r="17" spans="1:5" ht="14.45" x14ac:dyDescent="0.3">
      <c r="A17" s="5" t="s">
        <v>1</v>
      </c>
      <c r="B17" s="5"/>
      <c r="C17" s="10">
        <v>2024</v>
      </c>
    </row>
    <row r="18" spans="1:5" ht="14.45" x14ac:dyDescent="0.3">
      <c r="A18" s="5" t="s">
        <v>1</v>
      </c>
      <c r="B18" s="5"/>
      <c r="C18" s="10">
        <v>2024</v>
      </c>
    </row>
    <row r="19" spans="1:5" ht="14.45" x14ac:dyDescent="0.3">
      <c r="A19" s="5" t="s">
        <v>1</v>
      </c>
      <c r="C19" s="10">
        <v>2024</v>
      </c>
    </row>
    <row r="20" spans="1:5" ht="14.45" x14ac:dyDescent="0.3">
      <c r="A20" s="5" t="s">
        <v>1</v>
      </c>
      <c r="C20" s="10">
        <v>2024</v>
      </c>
    </row>
    <row r="21" spans="1:5" ht="14.45" x14ac:dyDescent="0.3">
      <c r="A21" s="5" t="s">
        <v>1</v>
      </c>
      <c r="C21" s="10">
        <v>2024</v>
      </c>
    </row>
    <row r="22" spans="1:5" ht="14.45" x14ac:dyDescent="0.3">
      <c r="A22" s="5" t="s">
        <v>1</v>
      </c>
      <c r="C22" s="10">
        <v>2024</v>
      </c>
    </row>
    <row r="23" spans="1:5" ht="14.45" x14ac:dyDescent="0.3">
      <c r="A23" s="5" t="s">
        <v>1</v>
      </c>
      <c r="C23" s="10">
        <v>2024</v>
      </c>
    </row>
    <row r="24" spans="1:5" ht="14.45" x14ac:dyDescent="0.3">
      <c r="A24" s="5" t="s">
        <v>1</v>
      </c>
      <c r="C24" s="10">
        <v>2024</v>
      </c>
    </row>
    <row r="25" spans="1:5" ht="14.45" x14ac:dyDescent="0.3">
      <c r="A25" s="5" t="s">
        <v>1</v>
      </c>
      <c r="C25" s="10">
        <v>2024</v>
      </c>
    </row>
    <row r="26" spans="1:5" thickBot="1" x14ac:dyDescent="0.35">
      <c r="A26" s="2" t="s">
        <v>1</v>
      </c>
      <c r="B26" s="1"/>
      <c r="C26" s="9">
        <v>2024</v>
      </c>
      <c r="D26" s="2"/>
      <c r="E26" s="2"/>
    </row>
    <row r="27" spans="1:5" x14ac:dyDescent="0.25">
      <c r="A27" s="5" t="s">
        <v>2</v>
      </c>
      <c r="B27" s="6">
        <v>1</v>
      </c>
      <c r="C27" s="10">
        <v>2024</v>
      </c>
      <c r="E27" s="7" t="s">
        <v>10</v>
      </c>
    </row>
    <row r="28" spans="1:5" x14ac:dyDescent="0.25">
      <c r="A28" s="5" t="s">
        <v>2</v>
      </c>
      <c r="C28" s="10">
        <v>2024</v>
      </c>
    </row>
    <row r="29" spans="1:5" ht="15.75" thickBot="1" x14ac:dyDescent="0.3">
      <c r="A29" s="2" t="s">
        <v>2</v>
      </c>
      <c r="B29" s="1"/>
      <c r="C29" s="9">
        <v>2024</v>
      </c>
      <c r="D29" s="2"/>
      <c r="E29" s="2"/>
    </row>
    <row r="30" spans="1:5" x14ac:dyDescent="0.25">
      <c r="A30" s="5" t="s">
        <v>3</v>
      </c>
      <c r="B30" s="6">
        <v>2</v>
      </c>
      <c r="C30" s="10">
        <v>2024</v>
      </c>
      <c r="E30" s="7" t="s">
        <v>10</v>
      </c>
    </row>
    <row r="31" spans="1:5" x14ac:dyDescent="0.25">
      <c r="A31" s="5" t="s">
        <v>3</v>
      </c>
      <c r="B31" s="6">
        <v>1</v>
      </c>
      <c r="C31" s="10">
        <v>2024</v>
      </c>
    </row>
    <row r="32" spans="1:5" x14ac:dyDescent="0.25">
      <c r="A32" s="5" t="s">
        <v>3</v>
      </c>
      <c r="C32" s="10">
        <v>2024</v>
      </c>
    </row>
    <row r="33" spans="1:5" x14ac:dyDescent="0.25">
      <c r="A33" s="5" t="s">
        <v>3</v>
      </c>
      <c r="C33" s="10">
        <v>2024</v>
      </c>
    </row>
    <row r="34" spans="1:5" ht="15.75" thickBot="1" x14ac:dyDescent="0.3">
      <c r="A34" s="2" t="s">
        <v>3</v>
      </c>
      <c r="B34" s="1"/>
      <c r="C34" s="9">
        <v>2024</v>
      </c>
      <c r="D34" s="2"/>
      <c r="E34" s="2"/>
    </row>
    <row r="35" spans="1:5" x14ac:dyDescent="0.25">
      <c r="A35" s="5" t="s">
        <v>4</v>
      </c>
      <c r="B35" s="6">
        <v>3</v>
      </c>
      <c r="C35" s="10">
        <v>2023</v>
      </c>
      <c r="E35" s="7" t="s">
        <v>10</v>
      </c>
    </row>
    <row r="36" spans="1:5" x14ac:dyDescent="0.25">
      <c r="A36" s="5" t="s">
        <v>4</v>
      </c>
      <c r="B36" s="6">
        <v>2</v>
      </c>
      <c r="C36" s="10">
        <v>2023</v>
      </c>
    </row>
    <row r="37" spans="1:5" x14ac:dyDescent="0.25">
      <c r="A37" s="5" t="s">
        <v>4</v>
      </c>
      <c r="B37" s="6">
        <v>1</v>
      </c>
      <c r="C37" s="10">
        <v>2023</v>
      </c>
    </row>
    <row r="38" spans="1:5" x14ac:dyDescent="0.25">
      <c r="A38" s="5" t="s">
        <v>4</v>
      </c>
      <c r="C38" s="10">
        <v>2023</v>
      </c>
    </row>
    <row r="39" spans="1:5" x14ac:dyDescent="0.25">
      <c r="A39" s="5" t="s">
        <v>4</v>
      </c>
      <c r="C39" s="10">
        <v>2023</v>
      </c>
    </row>
    <row r="40" spans="1:5" x14ac:dyDescent="0.25">
      <c r="A40" s="5" t="s">
        <v>4</v>
      </c>
      <c r="C40" s="10">
        <v>2023</v>
      </c>
    </row>
    <row r="41" spans="1:5" x14ac:dyDescent="0.25">
      <c r="A41" s="5" t="s">
        <v>4</v>
      </c>
      <c r="C41" s="10">
        <v>2023</v>
      </c>
    </row>
    <row r="42" spans="1:5" x14ac:dyDescent="0.25">
      <c r="A42" s="5" t="s">
        <v>4</v>
      </c>
      <c r="C42" s="10">
        <v>2023</v>
      </c>
    </row>
    <row r="43" spans="1:5" x14ac:dyDescent="0.25">
      <c r="A43" s="5" t="s">
        <v>4</v>
      </c>
      <c r="C43" s="10">
        <v>2023</v>
      </c>
    </row>
    <row r="44" spans="1:5" x14ac:dyDescent="0.25">
      <c r="A44" s="5" t="s">
        <v>4</v>
      </c>
      <c r="C44" s="10">
        <v>2023</v>
      </c>
    </row>
    <row r="45" spans="1:5" x14ac:dyDescent="0.25">
      <c r="A45" s="5" t="s">
        <v>4</v>
      </c>
      <c r="C45" s="10">
        <v>2023</v>
      </c>
    </row>
    <row r="46" spans="1:5" x14ac:dyDescent="0.25">
      <c r="A46" s="5" t="s">
        <v>4</v>
      </c>
      <c r="C46" s="10">
        <v>2023</v>
      </c>
    </row>
    <row r="47" spans="1:5" x14ac:dyDescent="0.25">
      <c r="A47" s="5" t="s">
        <v>4</v>
      </c>
      <c r="C47" s="10">
        <v>2023</v>
      </c>
    </row>
    <row r="48" spans="1:5" x14ac:dyDescent="0.25">
      <c r="A48" s="5" t="s">
        <v>4</v>
      </c>
      <c r="C48" s="10">
        <v>2023</v>
      </c>
    </row>
    <row r="49" spans="1:5" x14ac:dyDescent="0.25">
      <c r="A49" s="5" t="s">
        <v>4</v>
      </c>
      <c r="C49" s="10">
        <v>2023</v>
      </c>
    </row>
    <row r="50" spans="1:5" x14ac:dyDescent="0.25">
      <c r="A50" s="5" t="s">
        <v>4</v>
      </c>
      <c r="C50" s="10">
        <v>2023</v>
      </c>
    </row>
    <row r="51" spans="1:5" x14ac:dyDescent="0.25">
      <c r="A51" s="5" t="s">
        <v>4</v>
      </c>
      <c r="C51" s="10">
        <v>2023</v>
      </c>
    </row>
    <row r="52" spans="1:5" x14ac:dyDescent="0.25">
      <c r="A52" s="5" t="s">
        <v>4</v>
      </c>
      <c r="C52" s="10">
        <v>2023</v>
      </c>
    </row>
    <row r="53" spans="1:5" ht="15.75" thickBot="1" x14ac:dyDescent="0.3">
      <c r="A53" s="2" t="s">
        <v>4</v>
      </c>
      <c r="B53" s="1"/>
      <c r="C53" s="9">
        <v>2023</v>
      </c>
      <c r="D53" s="2"/>
      <c r="E53" s="2"/>
    </row>
    <row r="54" spans="1:5" x14ac:dyDescent="0.25">
      <c r="A54" s="5" t="s">
        <v>5</v>
      </c>
      <c r="B54" s="6">
        <v>3</v>
      </c>
      <c r="C54" s="10">
        <v>2023</v>
      </c>
      <c r="E54" s="7" t="s">
        <v>10</v>
      </c>
    </row>
    <row r="55" spans="1:5" x14ac:dyDescent="0.25">
      <c r="A55" s="5" t="s">
        <v>5</v>
      </c>
      <c r="B55" s="6">
        <v>1</v>
      </c>
      <c r="C55" s="10">
        <v>2023</v>
      </c>
    </row>
    <row r="56" spans="1:5" x14ac:dyDescent="0.25">
      <c r="A56" s="5" t="s">
        <v>5</v>
      </c>
      <c r="C56" s="10">
        <v>2023</v>
      </c>
    </row>
    <row r="57" spans="1:5" x14ac:dyDescent="0.25">
      <c r="A57" s="5" t="s">
        <v>5</v>
      </c>
      <c r="C57" s="10">
        <v>2023</v>
      </c>
    </row>
    <row r="58" spans="1:5" x14ac:dyDescent="0.25">
      <c r="A58" s="5" t="s">
        <v>5</v>
      </c>
      <c r="C58" s="10">
        <v>2023</v>
      </c>
    </row>
    <row r="59" spans="1:5" x14ac:dyDescent="0.25">
      <c r="A59" s="5" t="s">
        <v>5</v>
      </c>
      <c r="C59" s="10">
        <v>2023</v>
      </c>
    </row>
    <row r="60" spans="1:5" x14ac:dyDescent="0.25">
      <c r="A60" s="5" t="s">
        <v>5</v>
      </c>
      <c r="C60" s="10">
        <v>2023</v>
      </c>
    </row>
    <row r="61" spans="1:5" x14ac:dyDescent="0.25">
      <c r="A61" s="5" t="s">
        <v>5</v>
      </c>
      <c r="C61" s="10">
        <v>2023</v>
      </c>
    </row>
    <row r="62" spans="1:5" x14ac:dyDescent="0.25">
      <c r="A62" s="5" t="s">
        <v>5</v>
      </c>
      <c r="C62" s="10">
        <v>2023</v>
      </c>
    </row>
    <row r="63" spans="1:5" x14ac:dyDescent="0.25">
      <c r="A63" s="5" t="s">
        <v>5</v>
      </c>
      <c r="C63" s="10">
        <v>2023</v>
      </c>
    </row>
    <row r="64" spans="1:5" x14ac:dyDescent="0.25">
      <c r="A64" s="5" t="s">
        <v>5</v>
      </c>
      <c r="C64" s="10">
        <v>2023</v>
      </c>
    </row>
    <row r="65" spans="1:5" x14ac:dyDescent="0.25">
      <c r="A65" s="5" t="s">
        <v>5</v>
      </c>
      <c r="C65" s="10">
        <v>2023</v>
      </c>
    </row>
    <row r="66" spans="1:5" x14ac:dyDescent="0.25">
      <c r="A66" s="5" t="s">
        <v>5</v>
      </c>
      <c r="C66" s="10">
        <v>2023</v>
      </c>
    </row>
    <row r="67" spans="1:5" x14ac:dyDescent="0.25">
      <c r="A67" s="5" t="s">
        <v>5</v>
      </c>
      <c r="C67" s="10">
        <v>2023</v>
      </c>
    </row>
    <row r="68" spans="1:5" ht="15.75" thickBot="1" x14ac:dyDescent="0.3">
      <c r="A68" s="2" t="s">
        <v>5</v>
      </c>
      <c r="B68" s="1"/>
      <c r="C68" s="9">
        <v>2023</v>
      </c>
      <c r="D68" s="2"/>
      <c r="E68" s="2"/>
    </row>
    <row r="69" spans="1:5" x14ac:dyDescent="0.25">
      <c r="A69" s="5" t="s">
        <v>6</v>
      </c>
      <c r="B69" s="6">
        <v>2</v>
      </c>
      <c r="C69" s="10">
        <v>2022</v>
      </c>
      <c r="E69" s="7" t="s">
        <v>10</v>
      </c>
    </row>
    <row r="70" spans="1:5" x14ac:dyDescent="0.25">
      <c r="A70" s="5" t="s">
        <v>6</v>
      </c>
      <c r="B70" s="6">
        <v>1</v>
      </c>
      <c r="C70" s="10">
        <v>2022</v>
      </c>
    </row>
    <row r="71" spans="1:5" x14ac:dyDescent="0.25">
      <c r="A71" s="5" t="s">
        <v>6</v>
      </c>
      <c r="C71" s="10">
        <v>2022</v>
      </c>
    </row>
    <row r="72" spans="1:5" x14ac:dyDescent="0.25">
      <c r="A72" s="5" t="s">
        <v>6</v>
      </c>
      <c r="C72" s="10">
        <v>2022</v>
      </c>
    </row>
    <row r="73" spans="1:5" x14ac:dyDescent="0.25">
      <c r="A73" s="5" t="s">
        <v>6</v>
      </c>
      <c r="C73" s="10">
        <v>2022</v>
      </c>
    </row>
    <row r="74" spans="1:5" x14ac:dyDescent="0.25">
      <c r="A74" s="5" t="s">
        <v>6</v>
      </c>
      <c r="C74" s="10">
        <v>2022</v>
      </c>
    </row>
    <row r="75" spans="1:5" x14ac:dyDescent="0.25">
      <c r="A75" s="5" t="s">
        <v>6</v>
      </c>
      <c r="C75" s="10">
        <v>2022</v>
      </c>
    </row>
    <row r="76" spans="1:5" x14ac:dyDescent="0.25">
      <c r="A76" s="5" t="s">
        <v>6</v>
      </c>
      <c r="C76" s="10">
        <v>2022</v>
      </c>
    </row>
    <row r="77" spans="1:5" x14ac:dyDescent="0.25">
      <c r="A77" s="5" t="s">
        <v>6</v>
      </c>
      <c r="C77" s="10">
        <v>2022</v>
      </c>
    </row>
    <row r="78" spans="1:5" x14ac:dyDescent="0.25">
      <c r="A78" s="5" t="s">
        <v>6</v>
      </c>
      <c r="C78" s="10">
        <v>2022</v>
      </c>
    </row>
    <row r="79" spans="1:5" x14ac:dyDescent="0.25">
      <c r="A79" s="5" t="s">
        <v>6</v>
      </c>
      <c r="C79" s="10">
        <v>2022</v>
      </c>
    </row>
    <row r="80" spans="1:5" ht="15.75" thickBot="1" x14ac:dyDescent="0.3">
      <c r="A80" s="2" t="s">
        <v>6</v>
      </c>
      <c r="B80" s="1"/>
      <c r="C80" s="9">
        <v>2022</v>
      </c>
      <c r="D80" s="2"/>
      <c r="E80" s="2"/>
    </row>
    <row r="81" spans="1:5" x14ac:dyDescent="0.25">
      <c r="A81" s="5" t="s">
        <v>7</v>
      </c>
      <c r="B81" s="6">
        <v>6</v>
      </c>
      <c r="C81" s="10">
        <v>2021</v>
      </c>
      <c r="E81" s="7" t="s">
        <v>10</v>
      </c>
    </row>
    <row r="82" spans="1:5" x14ac:dyDescent="0.25">
      <c r="A82" s="5" t="s">
        <v>7</v>
      </c>
      <c r="B82" s="6">
        <v>5</v>
      </c>
      <c r="C82" s="10">
        <v>2021</v>
      </c>
    </row>
    <row r="83" spans="1:5" x14ac:dyDescent="0.25">
      <c r="A83" s="5" t="s">
        <v>7</v>
      </c>
      <c r="B83" s="6">
        <v>4</v>
      </c>
      <c r="C83" s="10">
        <v>2021</v>
      </c>
    </row>
    <row r="84" spans="1:5" x14ac:dyDescent="0.25">
      <c r="A84" s="5" t="s">
        <v>7</v>
      </c>
      <c r="B84" s="6">
        <v>2</v>
      </c>
      <c r="C84" s="10">
        <v>2021</v>
      </c>
    </row>
    <row r="85" spans="1:5" x14ac:dyDescent="0.25">
      <c r="A85" s="5" t="s">
        <v>7</v>
      </c>
      <c r="B85" s="6">
        <v>1</v>
      </c>
      <c r="C85" s="10">
        <v>2021</v>
      </c>
    </row>
    <row r="86" spans="1:5" x14ac:dyDescent="0.25">
      <c r="A86" s="5" t="s">
        <v>7</v>
      </c>
      <c r="C86" s="10">
        <v>2021</v>
      </c>
    </row>
    <row r="87" spans="1:5" x14ac:dyDescent="0.25">
      <c r="A87" s="5" t="s">
        <v>7</v>
      </c>
      <c r="C87" s="10">
        <v>2021</v>
      </c>
    </row>
    <row r="88" spans="1:5" x14ac:dyDescent="0.25">
      <c r="A88" s="5" t="s">
        <v>7</v>
      </c>
      <c r="C88" s="10">
        <v>2021</v>
      </c>
    </row>
    <row r="89" spans="1:5" x14ac:dyDescent="0.25">
      <c r="A89" s="5" t="s">
        <v>7</v>
      </c>
      <c r="C89" s="10">
        <v>2021</v>
      </c>
    </row>
    <row r="90" spans="1:5" ht="15.75" thickBot="1" x14ac:dyDescent="0.3">
      <c r="A90" s="5" t="s">
        <v>7</v>
      </c>
      <c r="C90" s="10">
        <v>2021</v>
      </c>
    </row>
    <row r="91" spans="1:5" ht="15.75" thickBot="1" x14ac:dyDescent="0.3">
      <c r="A91" s="4" t="s">
        <v>8</v>
      </c>
      <c r="B91" s="3">
        <v>1</v>
      </c>
      <c r="C91" s="11">
        <v>2021</v>
      </c>
      <c r="D91" s="4"/>
      <c r="E91" s="7" t="s">
        <v>10</v>
      </c>
    </row>
    <row r="92" spans="1:5" x14ac:dyDescent="0.25">
      <c r="A92" s="5" t="s">
        <v>9</v>
      </c>
      <c r="B92" s="6">
        <v>3</v>
      </c>
      <c r="C92" s="10">
        <v>2020</v>
      </c>
      <c r="E92" s="7" t="s">
        <v>10</v>
      </c>
    </row>
    <row r="93" spans="1:5" x14ac:dyDescent="0.25">
      <c r="A93" s="5" t="s">
        <v>9</v>
      </c>
      <c r="B93" s="6">
        <v>2</v>
      </c>
      <c r="C93" s="10">
        <v>2020</v>
      </c>
    </row>
    <row r="94" spans="1:5" x14ac:dyDescent="0.25">
      <c r="A94" s="5" t="s">
        <v>9</v>
      </c>
      <c r="B94" s="6">
        <v>1</v>
      </c>
      <c r="C94" s="10">
        <v>2020</v>
      </c>
    </row>
    <row r="95" spans="1:5" x14ac:dyDescent="0.25">
      <c r="A95" s="5" t="s">
        <v>9</v>
      </c>
      <c r="B95" s="6">
        <v>1</v>
      </c>
      <c r="C95" s="10">
        <v>2020</v>
      </c>
    </row>
    <row r="96" spans="1:5" x14ac:dyDescent="0.25">
      <c r="A96" s="5" t="s">
        <v>9</v>
      </c>
      <c r="C96" s="10">
        <v>2020</v>
      </c>
    </row>
    <row r="97" spans="1:5" x14ac:dyDescent="0.25">
      <c r="A97" s="5" t="s">
        <v>9</v>
      </c>
      <c r="C97" s="10">
        <v>2020</v>
      </c>
    </row>
    <row r="98" spans="1:5" ht="15.75" thickBot="1" x14ac:dyDescent="0.3">
      <c r="A98" s="2" t="s">
        <v>9</v>
      </c>
      <c r="B98" s="1"/>
      <c r="C98" s="9">
        <v>2020</v>
      </c>
      <c r="D98" s="2"/>
      <c r="E98" s="2"/>
    </row>
  </sheetData>
  <sortState ref="A3:B98">
    <sortCondition ref="A3"/>
    <sortCondition ref="B3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3"/>
  <sheetViews>
    <sheetView workbookViewId="0">
      <selection activeCell="E18" sqref="E18"/>
    </sheetView>
  </sheetViews>
  <sheetFormatPr baseColWidth="10" defaultRowHeight="15" x14ac:dyDescent="0.25"/>
  <cols>
    <col min="1" max="1" width="18.42578125" customWidth="1"/>
    <col min="2" max="2" width="16.28515625" style="19" customWidth="1"/>
    <col min="3" max="3" width="11.42578125" style="19"/>
    <col min="4" max="4" width="5.5703125" customWidth="1"/>
    <col min="5" max="5" width="188.42578125" bestFit="1" customWidth="1"/>
  </cols>
  <sheetData>
    <row r="1" spans="1:5" ht="15.75" thickBot="1" x14ac:dyDescent="0.3"/>
    <row r="2" spans="1:5" x14ac:dyDescent="0.25">
      <c r="A2" s="16" t="s">
        <v>11</v>
      </c>
      <c r="B2" s="17" t="s">
        <v>12</v>
      </c>
      <c r="C2" s="18" t="s">
        <v>13</v>
      </c>
    </row>
    <row r="3" spans="1:5" x14ac:dyDescent="0.25">
      <c r="A3" s="21" t="str">
        <f t="array" ref="A3">IFERROR(INDEX(Données!$A$3:$A$98,SMALL(IFERROR(IF(MATCH(Données!$A$3:$A$98,Données!$A$3:$A$98,0)=ROW(Données!$A$3:$A$98)-2,ROW(Données!$A$3:$A$98)-2,""),""),ROW(A1))),"")</f>
        <v>fde2024-01</v>
      </c>
      <c r="B3" s="22">
        <f t="array" ref="B3">IF(MAX(IF(Données!$A$3:$A$98=Résultats!$A3,Données!$B$3:$B$98))=0,"",MAX(IF(Données!$A$3:$A$98=Résultats!$A3,Données!$B$3:$B$98)))</f>
        <v>2</v>
      </c>
      <c r="C3" s="23">
        <f t="array" ref="C3">IFERROR(INDEX(Données!$C$3:$C$98,MATCH(Résultats!$A3,Données!$A$3:$A$98,0)),"")</f>
        <v>2024</v>
      </c>
      <c r="E3" s="24" t="s">
        <v>14</v>
      </c>
    </row>
    <row r="4" spans="1:5" x14ac:dyDescent="0.25">
      <c r="A4" s="15" t="str">
        <f t="array" ref="A4">IFERROR(INDEX(Données!$A$3:$A$98,SMALL(IFERROR(IF(MATCH(Données!$A$3:$A$98,Données!$A$3:$A$98,0)=ROW(Données!$A$3:$A$98)-2,ROW(Données!$A$3:$A$98)-2,""),""),ROW(A2))),"")</f>
        <v>fde2024-02</v>
      </c>
      <c r="B4" s="20">
        <f t="array" ref="B4">IF(MAX(IF(Données!$A$3:$A$98=Résultats!$A4,Données!$B$3:$B$98))=0,"",MAX(IF(Données!$A$3:$A$98=Résultats!$A4,Données!$B$3:$B$98)))</f>
        <v>5</v>
      </c>
      <c r="C4" s="20">
        <f t="array" ref="C4">IFERROR(INDEX(Données!$C$3:$C$98,MATCH(Résultats!$A4,Données!$A$3:$A$98,0)),"")</f>
        <v>2024</v>
      </c>
    </row>
    <row r="5" spans="1:5" x14ac:dyDescent="0.25">
      <c r="A5" s="15" t="str">
        <f t="array" ref="A5">IFERROR(INDEX(Données!$A$3:$A$98,SMALL(IFERROR(IF(MATCH(Données!$A$3:$A$98,Données!$A$3:$A$98,0)=ROW(Données!$A$3:$A$98)-2,ROW(Données!$A$3:$A$98)-2,""),""),ROW(A3))),"")</f>
        <v>fde2024-03</v>
      </c>
      <c r="B5" s="20">
        <f t="array" ref="B5">IF(MAX(IF(Données!$A$3:$A$98=Résultats!$A5,Données!$B$3:$B$98))=0,"",MAX(IF(Données!$A$3:$A$98=Résultats!$A5,Données!$B$3:$B$98)))</f>
        <v>1</v>
      </c>
      <c r="C5" s="20">
        <f t="array" ref="C5">IFERROR(INDEX(Données!$C$3:$C$98,MATCH(Résultats!$A5,Données!$A$3:$A$98,0)),"")</f>
        <v>2024</v>
      </c>
      <c r="E5" s="26" t="s">
        <v>15</v>
      </c>
    </row>
    <row r="6" spans="1:5" x14ac:dyDescent="0.25">
      <c r="A6" s="15" t="str">
        <f t="array" ref="A6">IFERROR(INDEX(Données!$A$3:$A$98,SMALL(IFERROR(IF(MATCH(Données!$A$3:$A$98,Données!$A$3:$A$98,0)=ROW(Données!$A$3:$A$98)-2,ROW(Données!$A$3:$A$98)-2,""),""),ROW(A4))),"")</f>
        <v>fde2024-04</v>
      </c>
      <c r="B6" s="20">
        <f t="array" ref="B6">IF(MAX(IF(Données!$A$3:$A$98=Résultats!$A6,Données!$B$3:$B$98))=0,"",MAX(IF(Données!$A$3:$A$98=Résultats!$A6,Données!$B$3:$B$98)))</f>
        <v>2</v>
      </c>
      <c r="C6" s="20">
        <f t="array" ref="C6">IFERROR(INDEX(Données!$C$3:$C$98,MATCH(Résultats!$A6,Données!$A$3:$A$98,0)),"")</f>
        <v>2024</v>
      </c>
    </row>
    <row r="7" spans="1:5" x14ac:dyDescent="0.25">
      <c r="A7" s="15" t="str">
        <f t="array" ref="A7">IFERROR(INDEX(Données!$A$3:$A$98,SMALL(IFERROR(IF(MATCH(Données!$A$3:$A$98,Données!$A$3:$A$98,0)=ROW(Données!$A$3:$A$98)-2,ROW(Données!$A$3:$A$98)-2,""),""),ROW(A5))),"")</f>
        <v>fde2023-01</v>
      </c>
      <c r="B7" s="20">
        <f t="array" ref="B7">IF(MAX(IF(Données!$A$3:$A$98=Résultats!$A7,Données!$B$3:$B$98))=0,"",MAX(IF(Données!$A$3:$A$98=Résultats!$A7,Données!$B$3:$B$98)))</f>
        <v>3</v>
      </c>
      <c r="C7" s="20">
        <f t="array" ref="C7">IFERROR(INDEX(Données!$C$3:$C$98,MATCH(Résultats!$A7,Données!$A$3:$A$98,0)),"")</f>
        <v>2023</v>
      </c>
      <c r="E7" s="25" t="s">
        <v>16</v>
      </c>
    </row>
    <row r="8" spans="1:5" x14ac:dyDescent="0.25">
      <c r="A8" s="15" t="str">
        <f t="array" ref="A8">IFERROR(INDEX(Données!$A$3:$A$98,SMALL(IFERROR(IF(MATCH(Données!$A$3:$A$98,Données!$A$3:$A$98,0)=ROW(Données!$A$3:$A$98)-2,ROW(Données!$A$3:$A$98)-2,""),""),ROW(A6))),"")</f>
        <v>fde2023-02</v>
      </c>
      <c r="B8" s="20">
        <f t="array" ref="B8">IF(MAX(IF(Données!$A$3:$A$98=Résultats!$A8,Données!$B$3:$B$98))=0,"",MAX(IF(Données!$A$3:$A$98=Résultats!$A8,Données!$B$3:$B$98)))</f>
        <v>3</v>
      </c>
      <c r="C8" s="20">
        <f t="array" ref="C8">IFERROR(INDEX(Données!$C$3:$C$98,MATCH(Résultats!$A8,Données!$A$3:$A$98,0)),"")</f>
        <v>2023</v>
      </c>
    </row>
    <row r="9" spans="1:5" x14ac:dyDescent="0.25">
      <c r="A9" s="15" t="str">
        <f t="array" ref="A9">IFERROR(INDEX(Données!$A$3:$A$98,SMALL(IFERROR(IF(MATCH(Données!$A$3:$A$98,Données!$A$3:$A$98,0)=ROW(Données!$A$3:$A$98)-2,ROW(Données!$A$3:$A$98)-2,""),""),ROW(A7))),"")</f>
        <v>fde2022-01</v>
      </c>
      <c r="B9" s="20">
        <f t="array" ref="B9">IF(MAX(IF(Données!$A$3:$A$98=Résultats!$A9,Données!$B$3:$B$98))=0,"",MAX(IF(Données!$A$3:$A$98=Résultats!$A9,Données!$B$3:$B$98)))</f>
        <v>2</v>
      </c>
      <c r="C9" s="20">
        <f t="array" ref="C9">IFERROR(INDEX(Données!$C$3:$C$98,MATCH(Résultats!$A9,Données!$A$3:$A$98,0)),"")</f>
        <v>2022</v>
      </c>
      <c r="E9" s="27" t="s">
        <v>17</v>
      </c>
    </row>
    <row r="10" spans="1:5" x14ac:dyDescent="0.25">
      <c r="A10" s="15" t="str">
        <f t="array" ref="A10">IFERROR(INDEX(Données!$A$3:$A$98,SMALL(IFERROR(IF(MATCH(Données!$A$3:$A$98,Données!$A$3:$A$98,0)=ROW(Données!$A$3:$A$98)-2,ROW(Données!$A$3:$A$98)-2,""),""),ROW(A8))),"")</f>
        <v>fde2021-01</v>
      </c>
      <c r="B10" s="20">
        <f t="array" ref="B10">IF(MAX(IF(Données!$A$3:$A$98=Résultats!$A10,Données!$B$3:$B$98))=0,"",MAX(IF(Données!$A$3:$A$98=Résultats!$A10,Données!$B$3:$B$98)))</f>
        <v>6</v>
      </c>
      <c r="C10" s="20">
        <f t="array" ref="C10">IFERROR(INDEX(Données!$C$3:$C$98,MATCH(Résultats!$A10,Données!$A$3:$A$98,0)),"")</f>
        <v>2021</v>
      </c>
    </row>
    <row r="11" spans="1:5" x14ac:dyDescent="0.25">
      <c r="A11" s="15" t="str">
        <f t="array" ref="A11">IFERROR(INDEX(Données!$A$3:$A$98,SMALL(IFERROR(IF(MATCH(Données!$A$3:$A$98,Données!$A$3:$A$98,0)=ROW(Données!$A$3:$A$98)-2,ROW(Données!$A$3:$A$98)-2,""),""),ROW(A9))),"")</f>
        <v>fde2021-02</v>
      </c>
      <c r="B11" s="20">
        <f t="array" ref="B11">IF(MAX(IF(Données!$A$3:$A$98=Résultats!$A11,Données!$B$3:$B$98))=0,"",MAX(IF(Données!$A$3:$A$98=Résultats!$A11,Données!$B$3:$B$98)))</f>
        <v>1</v>
      </c>
      <c r="C11" s="20">
        <f t="array" ref="C11">IFERROR(INDEX(Données!$C$3:$C$98,MATCH(Résultats!$A11,Données!$A$3:$A$98,0)),"")</f>
        <v>2021</v>
      </c>
    </row>
    <row r="12" spans="1:5" x14ac:dyDescent="0.25">
      <c r="A12" s="15" t="str">
        <f t="array" ref="A12">IFERROR(INDEX(Données!$A$3:$A$98,SMALL(IFERROR(IF(MATCH(Données!$A$3:$A$98,Données!$A$3:$A$98,0)=ROW(Données!$A$3:$A$98)-2,ROW(Données!$A$3:$A$98)-2,""),""),ROW(A10))),"")</f>
        <v>fde2020-01</v>
      </c>
      <c r="B12" s="20">
        <f t="array" ref="B12">IF(MAX(IF(Données!$A$3:$A$98=Résultats!$A12,Données!$B$3:$B$98))=0,"",MAX(IF(Données!$A$3:$A$98=Résultats!$A12,Données!$B$3:$B$98)))</f>
        <v>3</v>
      </c>
      <c r="C12" s="20">
        <f t="array" ref="C12">IFERROR(INDEX(Données!$C$3:$C$98,MATCH(Résultats!$A12,Données!$A$3:$A$98,0)),"")</f>
        <v>2020</v>
      </c>
    </row>
    <row r="13" spans="1:5" x14ac:dyDescent="0.25">
      <c r="A13" s="15" t="str">
        <f t="array" ref="A13">IFERROR(INDEX(Données!$A$3:$A$98,SMALL(IFERROR(IF(MATCH(Données!$A$3:$A$98,Données!$A$3:$A$98,0)=ROW(Données!$A$3:$A$98)-2,ROW(Données!$A$3:$A$98)-2,""),""),ROW(A11))),"")</f>
        <v/>
      </c>
      <c r="B13" s="20" t="str">
        <f t="array" ref="B13">IF(MAX(IF(Données!$A$3:$A$98=Résultats!$A13,Données!$B$3:$B$98))=0,"",MAX(IF(Données!$A$3:$A$98=Résultats!$A13,Données!$B$3:$B$98)))</f>
        <v/>
      </c>
      <c r="C13" s="20" t="str">
        <f t="array" ref="C13">IFERROR(INDEX(Données!$C$3:$C$98,MATCH(Résultats!$A13,Données!$A$3:$A$98,0)),"")</f>
        <v/>
      </c>
      <c r="E13" t="str">
        <f t="array" ref="E13">IF(MAX(IF(Données!$A$3:$A$98=Résultats!$A13,Données!$B$3:$B$98))=0,"",MAX(IF(Données!$A$3:$A$98=Résultats!$A13,Données!$B$3:$B$98)))</f>
        <v/>
      </c>
    </row>
    <row r="14" spans="1:5" x14ac:dyDescent="0.25">
      <c r="A14" s="15" t="str">
        <f t="array" ref="A14">IFERROR(INDEX(Données!$A$3:$A$98,SMALL(IFERROR(IF(MATCH(Données!$A$3:$A$98,Données!$A$3:$A$98,0)=ROW(Données!$A$3:$A$98)-2,ROW(Données!$A$3:$A$98)-2,""),""),ROW(A12))),"")</f>
        <v/>
      </c>
      <c r="B14" s="20" t="str">
        <f t="array" ref="B14">IF(MAX(IF(Données!$A$3:$A$98=Résultats!$A14,Données!$B$3:$B$98))=0,"",MAX(IF(Données!$A$3:$A$98=Résultats!$A14,Données!$B$3:$B$98)))</f>
        <v/>
      </c>
      <c r="C14" s="20" t="str">
        <f t="array" ref="C14">IFERROR(INDEX(Données!$C$3:$C$98,MATCH(Résultats!$A14,Données!$A$3:$A$98,0)),"")</f>
        <v/>
      </c>
      <c r="E14" t="str">
        <f t="array" ref="E14">IF(MAX(IF(Données!$A$3:$A$98=Résultats!$A14,Données!$B$3:$B$98))=0,"",MAX(IF(Données!$A$3:$A$98=Résultats!$A14,Données!$B$3:$B$98)))</f>
        <v/>
      </c>
    </row>
    <row r="15" spans="1:5" x14ac:dyDescent="0.25">
      <c r="A15" s="15" t="str">
        <f t="array" ref="A15">IFERROR(INDEX(Données!$A$3:$A$98,SMALL(IFERROR(IF(MATCH(Données!$A$3:$A$98,Données!$A$3:$A$98,0)=ROW(Données!$A$3:$A$98)-2,ROW(Données!$A$3:$A$98)-2,""),""),ROW(A13))),"")</f>
        <v/>
      </c>
      <c r="B15" s="20" t="str">
        <f t="array" ref="B15">IF(MAX(IF(Données!$A$3:$A$98=Résultats!$A15,Données!$B$3:$B$98))=0,"",MAX(IF(Données!$A$3:$A$98=Résultats!$A15,Données!$B$3:$B$98)))</f>
        <v/>
      </c>
      <c r="C15" s="20" t="str">
        <f t="array" ref="C15">IFERROR(INDEX(Données!$C$3:$C$98,MATCH(Résultats!$A15,Données!$A$3:$A$98,0)),"")</f>
        <v/>
      </c>
      <c r="E15" t="str">
        <f t="array" ref="E15">IF(MAX(IF(Données!$A$3:$A$98=Résultats!$A15,Données!$B$3:$B$98))=0,"",MAX(IF(Données!$A$3:$A$98=Résultats!$A15,Données!$B$3:$B$98)))</f>
        <v/>
      </c>
    </row>
    <row r="16" spans="1:5" x14ac:dyDescent="0.25">
      <c r="A16" s="15" t="str">
        <f t="array" ref="A16">IFERROR(INDEX(Données!$A$3:$A$98,SMALL(IFERROR(IF(MATCH(Données!$A$3:$A$98,Données!$A$3:$A$98,0)=ROW(Données!$A$3:$A$98)-2,ROW(Données!$A$3:$A$98)-2,""),""),ROW(A14))),"")</f>
        <v/>
      </c>
      <c r="B16" s="20" t="str">
        <f t="array" ref="B16">IF(MAX(IF(Données!$A$3:$A$98=Résultats!$A16,Données!$B$3:$B$98))=0,"",MAX(IF(Données!$A$3:$A$98=Résultats!$A16,Données!$B$3:$B$98)))</f>
        <v/>
      </c>
      <c r="C16" s="20" t="str">
        <f t="array" ref="C16">IFERROR(INDEX(Données!$C$3:$C$98,MATCH(Résultats!$A16,Données!$A$3:$A$98,0)),"")</f>
        <v/>
      </c>
      <c r="E16" t="str">
        <f t="array" ref="E16">IF(MAX(IF(Données!$A$3:$A$98=Résultats!$A16,Données!$B$3:$B$98))=0,"",MAX(IF(Données!$A$3:$A$98=Résultats!$A16,Données!$B$3:$B$98)))</f>
        <v/>
      </c>
    </row>
    <row r="17" spans="1:5" x14ac:dyDescent="0.25">
      <c r="A17" s="15" t="str">
        <f t="array" ref="A17">IFERROR(INDEX(Données!$A$3:$A$98,SMALL(IFERROR(IF(MATCH(Données!$A$3:$A$98,Données!$A$3:$A$98,0)=ROW(Données!$A$3:$A$98)-2,ROW(Données!$A$3:$A$98)-2,""),""),ROW(A15))),"")</f>
        <v/>
      </c>
      <c r="B17" s="20" t="str">
        <f t="array" ref="B17">IF(MAX(IF(Données!$A$3:$A$98=Résultats!$A17,Données!$B$3:$B$98))=0,"",MAX(IF(Données!$A$3:$A$98=Résultats!$A17,Données!$B$3:$B$98)))</f>
        <v/>
      </c>
      <c r="C17" s="20" t="str">
        <f t="array" ref="C17">IFERROR(INDEX(Données!$C$3:$C$98,MATCH(Résultats!$A17,Données!$A$3:$A$98,0)),"")</f>
        <v/>
      </c>
      <c r="E17" t="str">
        <f t="array" ref="E17">IF(MAX(IF(Données!$A$3:$A$98=Résultats!$A17,Données!$B$3:$B$98))=0,"",MAX(IF(Données!$A$3:$A$98=Résultats!$A17,Données!$B$3:$B$98)))</f>
        <v/>
      </c>
    </row>
    <row r="18" spans="1:5" x14ac:dyDescent="0.25">
      <c r="A18" s="15" t="str">
        <f t="array" ref="A18">IFERROR(INDEX(Données!$A$3:$A$98,SMALL(IFERROR(IF(MATCH(Données!$A$3:$A$98,Données!$A$3:$A$98,0)=ROW(Données!$A$3:$A$98)-2,ROW(Données!$A$3:$A$98)-2,""),""),ROW(A16))),"")</f>
        <v/>
      </c>
      <c r="B18" s="20" t="str">
        <f t="array" ref="B18">IF(MAX(IF(Données!$A$3:$A$98=Résultats!$A18,Données!$B$3:$B$98))=0,"",MAX(IF(Données!$A$3:$A$98=Résultats!$A18,Données!$B$3:$B$98)))</f>
        <v/>
      </c>
      <c r="C18" s="20" t="str">
        <f t="array" ref="C18">IFERROR(INDEX(Données!$C$3:$C$98,MATCH(Résultats!$A18,Données!$A$3:$A$98,0)),"")</f>
        <v/>
      </c>
      <c r="E18" t="str">
        <f t="array" ref="E18">IF(MAX(IF(Données!$A$3:$A$98=Résultats!$A18,Données!$B$3:$B$98))=0,"",MAX(IF(Données!$A$3:$A$98=Résultats!$A18,Données!$B$3:$B$98)))</f>
        <v/>
      </c>
    </row>
    <row r="19" spans="1:5" x14ac:dyDescent="0.25">
      <c r="A19" s="15" t="str">
        <f t="array" ref="A19">IFERROR(INDEX(Données!$A$3:$A$98,SMALL(IFERROR(IF(MATCH(Données!$A$3:$A$98,Données!$A$3:$A$98,0)=ROW(Données!$A$3:$A$98)-2,ROW(Données!$A$3:$A$98)-2,""),""),ROW(A17))),"")</f>
        <v/>
      </c>
      <c r="B19" s="20" t="str">
        <f t="array" ref="B19">IF(MAX(IF(Données!$A$3:$A$98=Résultats!$A19,Données!$B$3:$B$98))=0,"",MAX(IF(Données!$A$3:$A$98=Résultats!$A19,Données!$B$3:$B$98)))</f>
        <v/>
      </c>
      <c r="C19" s="20" t="str">
        <f t="array" ref="C19">IFERROR(INDEX(Données!$C$3:$C$98,MATCH(Résultats!$A19,Données!$A$3:$A$98,0)),"")</f>
        <v/>
      </c>
      <c r="E19" t="str">
        <f t="array" ref="E19">IF(MAX(IF(Données!$A$3:$A$98=Résultats!$A19,Données!$B$3:$B$98))=0,"",MAX(IF(Données!$A$3:$A$98=Résultats!$A19,Données!$B$3:$B$98)))</f>
        <v/>
      </c>
    </row>
    <row r="20" spans="1:5" x14ac:dyDescent="0.25">
      <c r="A20" s="15" t="str">
        <f t="array" ref="A20">IFERROR(INDEX(Données!$A$3:$A$98,SMALL(IFERROR(IF(MATCH(Données!$A$3:$A$98,Données!$A$3:$A$98,0)=ROW(Données!$A$3:$A$98)-2,ROW(Données!$A$3:$A$98)-2,""),""),ROW(A18))),"")</f>
        <v/>
      </c>
      <c r="B20" s="20" t="str">
        <f t="array" ref="B20">IF(MAX(IF(Données!$A$3:$A$98=Résultats!$A20,Données!$B$3:$B$98))=0,"",MAX(IF(Données!$A$3:$A$98=Résultats!$A20,Données!$B$3:$B$98)))</f>
        <v/>
      </c>
      <c r="C20" s="20" t="str">
        <f t="array" ref="C20">IFERROR(INDEX(Données!$C$3:$C$98,MATCH(Résultats!$A20,Données!$A$3:$A$98,0)),"")</f>
        <v/>
      </c>
      <c r="E20" t="str">
        <f t="array" ref="E20">IF(MAX(IF(Données!$A$3:$A$98=Résultats!$A20,Données!$B$3:$B$98))=0,"",MAX(IF(Données!$A$3:$A$98=Résultats!$A20,Données!$B$3:$B$98)))</f>
        <v/>
      </c>
    </row>
    <row r="21" spans="1:5" x14ac:dyDescent="0.25">
      <c r="A21" s="15" t="str">
        <f t="array" ref="A21">IFERROR(INDEX(Données!$A$3:$A$98,SMALL(IFERROR(IF(MATCH(Données!$A$3:$A$98,Données!$A$3:$A$98,0)=ROW(Données!$A$3:$A$98)-2,ROW(Données!$A$3:$A$98)-2,""),""),ROW(A19))),"")</f>
        <v/>
      </c>
      <c r="B21" s="20" t="str">
        <f t="array" ref="B21">IF(MAX(IF(Données!$A$3:$A$98=Résultats!$A21,Données!$B$3:$B$98))=0,"",MAX(IF(Données!$A$3:$A$98=Résultats!$A21,Données!$B$3:$B$98)))</f>
        <v/>
      </c>
      <c r="C21" s="20" t="str">
        <f t="array" ref="C21">IFERROR(INDEX(Données!$C$3:$C$98,MATCH(Résultats!$A21,Données!$A$3:$A$98,0)),"")</f>
        <v/>
      </c>
      <c r="E21" t="str">
        <f t="array" ref="E21">IF(MAX(IF(Données!$A$3:$A$98=Résultats!$A21,Données!$B$3:$B$98))=0,"",MAX(IF(Données!$A$3:$A$98=Résultats!$A21,Données!$B$3:$B$98)))</f>
        <v/>
      </c>
    </row>
    <row r="22" spans="1:5" x14ac:dyDescent="0.25">
      <c r="A22" s="15" t="str">
        <f t="array" ref="A22">IFERROR(INDEX(Données!$A$3:$A$98,SMALL(IFERROR(IF(MATCH(Données!$A$3:$A$98,Données!$A$3:$A$98,0)=ROW(Données!$A$3:$A$98)-2,ROW(Données!$A$3:$A$98)-2,""),""),ROW(A20))),"")</f>
        <v/>
      </c>
      <c r="B22" s="20" t="str">
        <f t="array" ref="B22">IF(MAX(IF(Données!$A$3:$A$98=Résultats!$A22,Données!$B$3:$B$98))=0,"",MAX(IF(Données!$A$3:$A$98=Résultats!$A22,Données!$B$3:$B$98)))</f>
        <v/>
      </c>
      <c r="C22" s="20" t="str">
        <f t="array" ref="C22">IFERROR(INDEX(Données!$C$3:$C$98,MATCH(Résultats!$A22,Données!$A$3:$A$98,0)),"")</f>
        <v/>
      </c>
      <c r="E22" t="str">
        <f t="array" ref="E22">IF(MAX(IF(Données!$A$3:$A$98=Résultats!$A22,Données!$B$3:$B$98))=0,"",MAX(IF(Données!$A$3:$A$98=Résultats!$A22,Données!$B$3:$B$98)))</f>
        <v/>
      </c>
    </row>
    <row r="23" spans="1:5" x14ac:dyDescent="0.25">
      <c r="A23" s="15" t="str">
        <f t="array" ref="A23">IFERROR(INDEX(Données!$A$3:$A$98,SMALL(IFERROR(IF(MATCH(Données!$A$3:$A$98,Données!$A$3:$A$98,0)=ROW(Données!$A$3:$A$98)-2,ROW(Données!$A$3:$A$98)-2,""),""),ROW(A21))),"")</f>
        <v/>
      </c>
      <c r="B23" s="20" t="str">
        <f t="array" ref="B23">IF(MAX(IF(Données!$A$3:$A$98=Résultats!$A23,Données!$B$3:$B$98))=0,"",MAX(IF(Données!$A$3:$A$98=Résultats!$A23,Données!$B$3:$B$98)))</f>
        <v/>
      </c>
      <c r="C23" s="20" t="str">
        <f t="array" ref="C23">IFERROR(INDEX(Données!$C$3:$C$98,MATCH(Résultats!$A23,Données!$A$3:$A$98,0)),"")</f>
        <v/>
      </c>
      <c r="E23" t="str">
        <f t="array" ref="E23">IF(MAX(IF(Données!$A$3:$A$98=Résultats!$A23,Données!$B$3:$B$98))=0,"",MAX(IF(Données!$A$3:$A$98=Résultats!$A23,Données!$B$3:$B$98)))</f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olivia laoureux</dc:creator>
  <cp:lastModifiedBy>maison</cp:lastModifiedBy>
  <dcterms:created xsi:type="dcterms:W3CDTF">2024-03-16T10:59:44Z</dcterms:created>
  <dcterms:modified xsi:type="dcterms:W3CDTF">2024-03-26T18:17:40Z</dcterms:modified>
</cp:coreProperties>
</file>