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Planning" sheetId="1" r:id="rId1"/>
    <sheet name="affectation" sheetId="5" r:id="rId2"/>
    <sheet name="atelier" sheetId="3" state="hidden" r:id="rId3"/>
    <sheet name="Paramètres" sheetId="2" state="hidden" r:id="rId4"/>
    <sheet name="equipement" sheetId="4" state="hidden" r:id="rId5"/>
  </sheets>
  <definedNames>
    <definedName name="archive">Paramètres!$A$7</definedName>
    <definedName name="atelier">atelier!$2:$2</definedName>
    <definedName name="bloc_administratif">atelier!$J$3:$J$4</definedName>
    <definedName name="corridor_bas">atelier!$L$3:$L$5</definedName>
    <definedName name="corridor_haut">atelier!$M$3:$M$4</definedName>
    <definedName name="datdeb">Planning!$G$5</definedName>
    <definedName name="datedeb">Planning!$G$5</definedName>
    <definedName name="dc">Paramètres!$A$2</definedName>
    <definedName name="labo_physico">atelier!$N$3:$N$4</definedName>
    <definedName name="listeperiodicite">T_periode[périodicité]</definedName>
    <definedName name="local_adoucisseur">atelier!$I$3:$I$5</definedName>
    <definedName name="local_chaudière">atelier!$F$3:$F$5</definedName>
    <definedName name="local_compresseur">atelier!$G$3:$G$7</definedName>
    <definedName name="local_groupe_froid">atelier!$H$3:$H$5</definedName>
    <definedName name="moulage">atelier!$D$3:$D$4</definedName>
    <definedName name="MPF">atelier!$E$3:$E$4</definedName>
    <definedName name="nettoyage">atelier!$A$3:$A$4</definedName>
    <definedName name="pressage">atelier!$C$3:$C$5</definedName>
    <definedName name="sb">Paramètres!$A$3</definedName>
    <definedName name="torrefaction">atelier!$B$3:$B$5</definedName>
    <definedName name="vestiaire">atelier!$K$3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5" l="1"/>
  <c r="G5" i="1" l="1"/>
  <c r="C10" i="2" l="1"/>
  <c r="G2" i="1" l="1"/>
  <c r="G4" i="1"/>
  <c r="H5" i="1"/>
  <c r="H1" i="1" s="1"/>
  <c r="C7" i="2"/>
  <c r="C8" i="2"/>
  <c r="C5" i="2"/>
  <c r="C9" i="2"/>
  <c r="C3" i="2"/>
  <c r="C4" i="2"/>
  <c r="C6" i="2"/>
  <c r="C2" i="2"/>
  <c r="H2" i="1" l="1"/>
  <c r="G1" i="1"/>
  <c r="I5" i="1"/>
  <c r="I1" i="1" s="1"/>
  <c r="H4" i="1"/>
  <c r="A7" i="2"/>
  <c r="J5" i="1" l="1"/>
  <c r="J1" i="1" s="1"/>
  <c r="I4" i="1"/>
  <c r="I2" i="1"/>
  <c r="J4" i="1" l="1"/>
  <c r="J2" i="1"/>
  <c r="K5" i="1"/>
  <c r="K1" i="1" s="1"/>
  <c r="K4" i="1" l="1"/>
  <c r="L5" i="1"/>
  <c r="L1" i="1" s="1"/>
  <c r="K2" i="1"/>
  <c r="L4" i="1" l="1"/>
  <c r="M5" i="1"/>
  <c r="M1" i="1" s="1"/>
  <c r="L2" i="1"/>
  <c r="M4" i="1" l="1"/>
  <c r="N5" i="1"/>
  <c r="N1" i="1" s="1"/>
  <c r="M2" i="1"/>
  <c r="N4" i="1" l="1"/>
  <c r="N2" i="1"/>
  <c r="O5" i="1"/>
  <c r="O1" i="1" s="1"/>
  <c r="O4" i="1" l="1"/>
  <c r="P5" i="1"/>
  <c r="P1" i="1" s="1"/>
  <c r="O2" i="1"/>
  <c r="P4" i="1" l="1"/>
  <c r="P2" i="1"/>
  <c r="Q5" i="1"/>
  <c r="Q1" i="1" s="1"/>
  <c r="R5" i="1" l="1"/>
  <c r="R1" i="1" s="1"/>
  <c r="Q2" i="1"/>
  <c r="Q4" i="1"/>
  <c r="R4" i="1" l="1"/>
  <c r="S5" i="1"/>
  <c r="S1" i="1" s="1"/>
  <c r="R2" i="1"/>
  <c r="S4" i="1" l="1"/>
  <c r="T5" i="1"/>
  <c r="T1" i="1" s="1"/>
  <c r="S2" i="1"/>
  <c r="U5" i="1" l="1"/>
  <c r="U1" i="1" s="1"/>
  <c r="T4" i="1"/>
  <c r="T2" i="1"/>
  <c r="U4" i="1" l="1"/>
  <c r="V5" i="1"/>
  <c r="V1" i="1" s="1"/>
  <c r="U2" i="1"/>
  <c r="V4" i="1" l="1"/>
  <c r="V2" i="1"/>
  <c r="W5" i="1"/>
  <c r="W1" i="1" s="1"/>
  <c r="W2" i="1" l="1"/>
  <c r="W4" i="1"/>
  <c r="X5" i="1"/>
  <c r="X1" i="1" s="1"/>
  <c r="X2" i="1" l="1"/>
  <c r="X4" i="1"/>
  <c r="Y5" i="1"/>
  <c r="Y1" i="1" s="1"/>
  <c r="Y4" i="1" l="1"/>
  <c r="Z5" i="1"/>
  <c r="Z1" i="1" s="1"/>
  <c r="Y2" i="1"/>
  <c r="Z4" i="1" l="1"/>
  <c r="Z2" i="1"/>
  <c r="AA5" i="1"/>
  <c r="AA1" i="1" s="1"/>
  <c r="AA4" i="1" l="1"/>
  <c r="AB5" i="1"/>
  <c r="AB1" i="1" s="1"/>
  <c r="AA2" i="1"/>
  <c r="AB4" i="1" l="1"/>
  <c r="AC5" i="1"/>
  <c r="AC1" i="1" s="1"/>
  <c r="AB2" i="1"/>
  <c r="AD5" i="1" l="1"/>
  <c r="AD1" i="1" s="1"/>
  <c r="AC4" i="1"/>
  <c r="AC2" i="1"/>
  <c r="AD4" i="1" l="1"/>
  <c r="AE5" i="1"/>
  <c r="AE1" i="1" s="1"/>
  <c r="AD2" i="1"/>
  <c r="AF5" i="1" l="1"/>
  <c r="AF1" i="1" s="1"/>
  <c r="AE4" i="1"/>
  <c r="AE2" i="1"/>
  <c r="AF4" i="1" l="1"/>
  <c r="AG5" i="1"/>
  <c r="AG1" i="1" s="1"/>
  <c r="AF2" i="1"/>
  <c r="AG2" i="1" l="1"/>
  <c r="AG4" i="1"/>
  <c r="AH5" i="1"/>
  <c r="AH1" i="1" s="1"/>
  <c r="AH2" i="1" l="1"/>
  <c r="AI5" i="1"/>
  <c r="AI1" i="1" s="1"/>
  <c r="AH4" i="1"/>
  <c r="AI4" i="1" l="1"/>
  <c r="AI2" i="1"/>
  <c r="AJ5" i="1"/>
  <c r="AJ1" i="1" s="1"/>
  <c r="AJ4" i="1" l="1"/>
  <c r="AK5" i="1"/>
  <c r="AJ2" i="1"/>
  <c r="AK1" i="1" l="1"/>
  <c r="AL5" i="1"/>
  <c r="AK4" i="1"/>
  <c r="AK2" i="1"/>
  <c r="AM5" i="1" l="1"/>
  <c r="AM2" i="1" s="1"/>
  <c r="AL1" i="1"/>
  <c r="AL4" i="1"/>
  <c r="AN5" i="1" l="1"/>
  <c r="AN2" i="1" s="1"/>
  <c r="AM1" i="1"/>
  <c r="AM4" i="1"/>
  <c r="AN1" i="1" l="1"/>
  <c r="AO5" i="1"/>
  <c r="AO2" i="1" s="1"/>
  <c r="AN4" i="1"/>
  <c r="AP5" i="1" l="1"/>
  <c r="AP2" i="1" s="1"/>
  <c r="AO1" i="1"/>
  <c r="AO4" i="1"/>
  <c r="AQ5" i="1" l="1"/>
  <c r="AQ2" i="1" s="1"/>
  <c r="AP1" i="1"/>
  <c r="AP4" i="1"/>
  <c r="AR5" i="1" l="1"/>
  <c r="AR2" i="1" s="1"/>
  <c r="AQ1" i="1"/>
  <c r="AQ4" i="1"/>
  <c r="AR1" i="1" l="1"/>
  <c r="AS5" i="1"/>
  <c r="AS2" i="1" s="1"/>
  <c r="AR4" i="1"/>
  <c r="AT5" i="1" l="1"/>
  <c r="AT2" i="1" s="1"/>
  <c r="AS1" i="1"/>
  <c r="AS4" i="1"/>
  <c r="AU5" i="1" l="1"/>
  <c r="AU2" i="1" s="1"/>
  <c r="AT1" i="1"/>
  <c r="AT4" i="1"/>
  <c r="AV5" i="1" l="1"/>
  <c r="AV2" i="1" s="1"/>
  <c r="AU1" i="1"/>
  <c r="AU4" i="1"/>
  <c r="AV1" i="1" l="1"/>
  <c r="AV4" i="1"/>
  <c r="AW5" i="1"/>
  <c r="AW2" i="1" s="1"/>
  <c r="AX5" i="1" l="1"/>
  <c r="AW1" i="1"/>
  <c r="AW4" i="1"/>
  <c r="AY5" i="1" l="1"/>
  <c r="AY2" i="1" s="1"/>
  <c r="AX1" i="1"/>
  <c r="AX4" i="1"/>
  <c r="AX2" i="1"/>
  <c r="AZ5" i="1" l="1"/>
  <c r="AY1" i="1"/>
  <c r="AY4" i="1"/>
  <c r="BA5" i="1" l="1"/>
  <c r="AZ1" i="1"/>
  <c r="AZ4" i="1"/>
  <c r="AZ2" i="1"/>
  <c r="BA2" i="1"/>
  <c r="BB5" i="1" l="1"/>
  <c r="BA1" i="1"/>
  <c r="BA4" i="1"/>
  <c r="BC5" i="1" l="1"/>
  <c r="BC2" i="1" s="1"/>
  <c r="BB1" i="1"/>
  <c r="BB4" i="1"/>
  <c r="BB2" i="1"/>
  <c r="BD5" i="1" l="1"/>
  <c r="BD2" i="1" s="1"/>
  <c r="BC1" i="1"/>
  <c r="BC4" i="1"/>
  <c r="BE5" i="1" l="1"/>
  <c r="BE2" i="1" s="1"/>
  <c r="BD1" i="1"/>
  <c r="BD4" i="1"/>
  <c r="BF5" i="1" l="1"/>
  <c r="BF2" i="1" s="1"/>
  <c r="BE1" i="1"/>
  <c r="BE4" i="1"/>
  <c r="BG5" i="1" l="1"/>
  <c r="BG2" i="1" s="1"/>
  <c r="BF1" i="1"/>
  <c r="BF4" i="1"/>
  <c r="BH5" i="1" l="1"/>
  <c r="BH2" i="1" s="1"/>
  <c r="BG1" i="1"/>
  <c r="BG4" i="1"/>
  <c r="BI5" i="1" l="1"/>
  <c r="BI2" i="1" s="1"/>
  <c r="BH1" i="1"/>
  <c r="BH4" i="1"/>
  <c r="BJ5" i="1" l="1"/>
  <c r="BJ2" i="1" s="1"/>
  <c r="BI1" i="1"/>
  <c r="BI4" i="1"/>
  <c r="BK5" i="1" l="1"/>
  <c r="BK2" i="1" s="1"/>
  <c r="BJ1" i="1"/>
  <c r="BJ4" i="1"/>
  <c r="BL5" i="1" l="1"/>
  <c r="BL2" i="1" s="1"/>
  <c r="BK1" i="1"/>
  <c r="BK4" i="1"/>
  <c r="BM5" i="1" l="1"/>
  <c r="BM2" i="1" s="1"/>
  <c r="BL1" i="1"/>
  <c r="BL4" i="1"/>
  <c r="BN5" i="1" l="1"/>
  <c r="BN2" i="1" s="1"/>
  <c r="BM1" i="1"/>
  <c r="BM4" i="1"/>
  <c r="BO5" i="1" l="1"/>
  <c r="BO2" i="1" s="1"/>
  <c r="BN1" i="1"/>
  <c r="BN4" i="1"/>
  <c r="BP5" i="1" l="1"/>
  <c r="BP2" i="1" s="1"/>
  <c r="BO1" i="1"/>
  <c r="BO4" i="1"/>
  <c r="BQ5" i="1" l="1"/>
  <c r="BQ2" i="1" s="1"/>
  <c r="BP4" i="1"/>
  <c r="BP1" i="1"/>
  <c r="BR5" i="1" l="1"/>
  <c r="BR2" i="1" s="1"/>
  <c r="BQ1" i="1"/>
  <c r="BQ4" i="1"/>
  <c r="BS5" i="1" l="1"/>
  <c r="BS2" i="1" s="1"/>
  <c r="BR1" i="1"/>
  <c r="BR4" i="1"/>
  <c r="BT5" i="1" l="1"/>
  <c r="BT2" i="1" s="1"/>
  <c r="BS1" i="1"/>
  <c r="BS4" i="1"/>
  <c r="BU5" i="1" l="1"/>
  <c r="BT1" i="1"/>
  <c r="BT4" i="1"/>
  <c r="BV5" i="1" l="1"/>
  <c r="BU1" i="1"/>
  <c r="BU4" i="1"/>
  <c r="BU2" i="1"/>
  <c r="BV2" i="1"/>
  <c r="BW5" i="1" l="1"/>
  <c r="BW2" i="1" s="1"/>
  <c r="BV1" i="1"/>
  <c r="BV4" i="1"/>
  <c r="BX5" i="1" l="1"/>
  <c r="BX2" i="1" s="1"/>
  <c r="BW1" i="1"/>
  <c r="BW4" i="1"/>
  <c r="BY5" i="1" l="1"/>
  <c r="BY2" i="1" s="1"/>
  <c r="BX1" i="1"/>
  <c r="BX4" i="1"/>
  <c r="BZ5" i="1" l="1"/>
  <c r="BZ2" i="1" s="1"/>
  <c r="BY1" i="1"/>
  <c r="BY4" i="1"/>
  <c r="CA5" i="1" l="1"/>
  <c r="CA2" i="1" s="1"/>
  <c r="BZ1" i="1"/>
  <c r="BZ4" i="1"/>
  <c r="CB5" i="1" l="1"/>
  <c r="CB2" i="1" s="1"/>
  <c r="CA1" i="1"/>
  <c r="CA4" i="1"/>
  <c r="CC5" i="1" l="1"/>
  <c r="CC2" i="1" s="1"/>
  <c r="CB1" i="1"/>
  <c r="CB4" i="1"/>
  <c r="CD5" i="1" l="1"/>
  <c r="CD2" i="1" s="1"/>
  <c r="CC1" i="1"/>
  <c r="CC4" i="1"/>
  <c r="CE5" i="1" l="1"/>
  <c r="CE2" i="1" s="1"/>
  <c r="CD1" i="1"/>
  <c r="CD4" i="1"/>
  <c r="CF5" i="1" l="1"/>
  <c r="CF2" i="1" s="1"/>
  <c r="CE1" i="1"/>
  <c r="CE4" i="1"/>
  <c r="CG5" i="1" l="1"/>
  <c r="CG2" i="1" s="1"/>
  <c r="CF1" i="1"/>
  <c r="CF4" i="1"/>
  <c r="CH5" i="1" l="1"/>
  <c r="CH2" i="1" s="1"/>
  <c r="CG1" i="1"/>
  <c r="CG4" i="1"/>
  <c r="CI5" i="1" l="1"/>
  <c r="CI2" i="1" s="1"/>
  <c r="CH1" i="1"/>
  <c r="CH4" i="1"/>
  <c r="CJ5" i="1" l="1"/>
  <c r="CJ2" i="1" s="1"/>
  <c r="CI1" i="1"/>
  <c r="CI4" i="1"/>
  <c r="CK5" i="1" l="1"/>
  <c r="CJ1" i="1"/>
  <c r="CJ4" i="1"/>
  <c r="CL5" i="1" l="1"/>
  <c r="CK1" i="1"/>
  <c r="CK2" i="1"/>
  <c r="CK4" i="1"/>
  <c r="CM5" i="1" l="1"/>
  <c r="CL1" i="1"/>
  <c r="CL2" i="1"/>
  <c r="CL4" i="1"/>
  <c r="CN5" i="1" l="1"/>
  <c r="CM1" i="1"/>
  <c r="CM2" i="1"/>
  <c r="CM4" i="1"/>
  <c r="CO5" i="1" l="1"/>
  <c r="CN2" i="1"/>
  <c r="CN1" i="1"/>
  <c r="CN4" i="1"/>
  <c r="CP5" i="1" l="1"/>
  <c r="CO1" i="1"/>
  <c r="CO2" i="1"/>
  <c r="CO4" i="1"/>
  <c r="CQ5" i="1" l="1"/>
  <c r="CP1" i="1"/>
  <c r="CP2" i="1"/>
  <c r="CP4" i="1"/>
  <c r="CR5" i="1" l="1"/>
  <c r="CQ1" i="1"/>
  <c r="CQ2" i="1"/>
  <c r="CQ4" i="1"/>
  <c r="CS5" i="1" l="1"/>
  <c r="CR2" i="1"/>
  <c r="CR1" i="1"/>
  <c r="CR4" i="1"/>
  <c r="CT5" i="1" l="1"/>
  <c r="CS1" i="1"/>
  <c r="CS2" i="1"/>
  <c r="CS4" i="1"/>
  <c r="CU5" i="1" l="1"/>
  <c r="CT1" i="1"/>
  <c r="CT2" i="1"/>
  <c r="CT4" i="1"/>
  <c r="CV5" i="1" l="1"/>
  <c r="CU1" i="1"/>
  <c r="CU4" i="1"/>
  <c r="CU2" i="1"/>
  <c r="CW5" i="1" l="1"/>
  <c r="CV2" i="1"/>
  <c r="CV1" i="1"/>
  <c r="CV4" i="1"/>
  <c r="CX5" i="1" l="1"/>
  <c r="CW1" i="1"/>
  <c r="CW2" i="1"/>
  <c r="CW4" i="1"/>
  <c r="CY5" i="1" l="1"/>
  <c r="CX1" i="1"/>
  <c r="CX2" i="1"/>
  <c r="CX4" i="1"/>
  <c r="CZ5" i="1" l="1"/>
  <c r="CY1" i="1"/>
  <c r="CY2" i="1"/>
  <c r="CY4" i="1"/>
  <c r="DA5" i="1" l="1"/>
  <c r="CZ1" i="1"/>
  <c r="CZ2" i="1"/>
  <c r="CZ4" i="1"/>
  <c r="DB5" i="1" l="1"/>
  <c r="DA1" i="1"/>
  <c r="DA2" i="1"/>
  <c r="DA4" i="1"/>
  <c r="DC5" i="1" l="1"/>
  <c r="DB1" i="1"/>
  <c r="DB2" i="1"/>
  <c r="DB4" i="1"/>
  <c r="DD5" i="1" l="1"/>
  <c r="DC1" i="1"/>
  <c r="DC2" i="1"/>
  <c r="DC4" i="1"/>
  <c r="DE5" i="1" l="1"/>
  <c r="DD2" i="1"/>
  <c r="DD1" i="1"/>
  <c r="DD4" i="1"/>
  <c r="DF5" i="1" l="1"/>
  <c r="DE1" i="1"/>
  <c r="DE2" i="1"/>
  <c r="DE4" i="1"/>
  <c r="DG5" i="1" l="1"/>
  <c r="DF1" i="1"/>
  <c r="DF2" i="1"/>
  <c r="DF4" i="1"/>
  <c r="DH5" i="1" l="1"/>
  <c r="DG1" i="1"/>
  <c r="DG2" i="1"/>
  <c r="DG4" i="1"/>
  <c r="DI5" i="1" l="1"/>
  <c r="DH2" i="1"/>
  <c r="DH1" i="1"/>
  <c r="DH4" i="1"/>
  <c r="DJ5" i="1" l="1"/>
  <c r="DI1" i="1"/>
  <c r="DI2" i="1"/>
  <c r="DI4" i="1"/>
  <c r="DK5" i="1" l="1"/>
  <c r="DJ1" i="1"/>
  <c r="DJ2" i="1"/>
  <c r="DJ4" i="1"/>
  <c r="DL5" i="1" l="1"/>
  <c r="DK1" i="1"/>
  <c r="DK2" i="1"/>
  <c r="DK4" i="1"/>
  <c r="DM5" i="1" l="1"/>
  <c r="DL2" i="1"/>
  <c r="DL4" i="1"/>
  <c r="DL1" i="1"/>
  <c r="DN5" i="1" l="1"/>
  <c r="DM1" i="1"/>
  <c r="DM2" i="1"/>
  <c r="DM4" i="1"/>
  <c r="DO5" i="1" l="1"/>
  <c r="DN1" i="1"/>
  <c r="DN2" i="1"/>
  <c r="DN4" i="1"/>
  <c r="DP5" i="1" l="1"/>
  <c r="DO1" i="1"/>
  <c r="DO2" i="1"/>
  <c r="DO4" i="1"/>
  <c r="DQ5" i="1" l="1"/>
  <c r="DP1" i="1"/>
  <c r="DP2" i="1"/>
  <c r="DP4" i="1"/>
  <c r="DR5" i="1" l="1"/>
  <c r="DQ1" i="1"/>
  <c r="DQ2" i="1"/>
  <c r="DQ4" i="1"/>
  <c r="DS5" i="1" l="1"/>
  <c r="DR1" i="1"/>
  <c r="DR2" i="1"/>
  <c r="DR4" i="1"/>
  <c r="DT5" i="1" l="1"/>
  <c r="DS1" i="1"/>
  <c r="DS2" i="1"/>
  <c r="DS4" i="1"/>
  <c r="DU5" i="1" l="1"/>
  <c r="DT2" i="1"/>
  <c r="DT1" i="1"/>
  <c r="DT4" i="1"/>
  <c r="DV5" i="1" l="1"/>
  <c r="DU1" i="1"/>
  <c r="DU2" i="1"/>
  <c r="DU4" i="1"/>
  <c r="DW5" i="1" l="1"/>
  <c r="DV1" i="1"/>
  <c r="DV2" i="1"/>
  <c r="DV4" i="1"/>
  <c r="DX5" i="1" l="1"/>
  <c r="DW1" i="1"/>
  <c r="DW2" i="1"/>
  <c r="DW4" i="1"/>
  <c r="DY5" i="1" l="1"/>
  <c r="DX2" i="1"/>
  <c r="DX1" i="1"/>
  <c r="DX4" i="1"/>
  <c r="DZ5" i="1" l="1"/>
  <c r="DY1" i="1"/>
  <c r="DY2" i="1"/>
  <c r="DY4" i="1"/>
  <c r="EA5" i="1" l="1"/>
  <c r="DZ1" i="1"/>
  <c r="DZ2" i="1"/>
  <c r="DZ4" i="1"/>
  <c r="EB5" i="1" l="1"/>
  <c r="EA1" i="1"/>
  <c r="EA4" i="1"/>
  <c r="EA2" i="1"/>
  <c r="EC5" i="1" l="1"/>
  <c r="EB2" i="1"/>
  <c r="EB1" i="1"/>
  <c r="EB4" i="1"/>
  <c r="ED5" i="1" l="1"/>
  <c r="EC1" i="1"/>
  <c r="EC2" i="1"/>
  <c r="EC4" i="1"/>
  <c r="EE5" i="1" l="1"/>
  <c r="ED1" i="1"/>
  <c r="ED2" i="1"/>
  <c r="ED4" i="1"/>
  <c r="EF5" i="1" l="1"/>
  <c r="EE1" i="1"/>
  <c r="EE2" i="1"/>
  <c r="EE4" i="1"/>
  <c r="EG5" i="1" l="1"/>
  <c r="EF1" i="1"/>
  <c r="EF2" i="1"/>
  <c r="EF4" i="1"/>
  <c r="EH5" i="1" l="1"/>
  <c r="EG1" i="1"/>
  <c r="EG2" i="1"/>
  <c r="EG4" i="1"/>
  <c r="EI5" i="1" l="1"/>
  <c r="EH1" i="1"/>
  <c r="EH2" i="1"/>
  <c r="EH4" i="1"/>
  <c r="EJ5" i="1" l="1"/>
  <c r="EI1" i="1"/>
  <c r="EI2" i="1"/>
  <c r="EI4" i="1"/>
  <c r="EK5" i="1" l="1"/>
  <c r="EJ2" i="1"/>
  <c r="EJ1" i="1"/>
  <c r="EJ4" i="1"/>
  <c r="EL5" i="1" l="1"/>
  <c r="EK1" i="1"/>
  <c r="EK2" i="1"/>
  <c r="EK4" i="1"/>
  <c r="EM5" i="1" l="1"/>
  <c r="EL1" i="1"/>
  <c r="EL2" i="1"/>
  <c r="EL4" i="1"/>
  <c r="EN5" i="1" l="1"/>
  <c r="EM1" i="1"/>
  <c r="EM2" i="1"/>
  <c r="EM4" i="1"/>
  <c r="EO5" i="1" l="1"/>
  <c r="EN2" i="1"/>
  <c r="EN1" i="1"/>
  <c r="EN4" i="1"/>
  <c r="EP5" i="1" l="1"/>
  <c r="EO1" i="1"/>
  <c r="EO2" i="1"/>
  <c r="EO4" i="1"/>
  <c r="EQ5" i="1" l="1"/>
  <c r="EP1" i="1"/>
  <c r="EP2" i="1"/>
  <c r="EP4" i="1"/>
  <c r="ER5" i="1" l="1"/>
  <c r="EQ1" i="1"/>
  <c r="EQ2" i="1"/>
  <c r="EQ4" i="1"/>
  <c r="ES5" i="1" l="1"/>
  <c r="ER2" i="1"/>
  <c r="ER4" i="1"/>
  <c r="ER1" i="1"/>
  <c r="ET5" i="1" l="1"/>
  <c r="ES1" i="1"/>
  <c r="ES2" i="1"/>
  <c r="ES4" i="1"/>
  <c r="EU5" i="1" l="1"/>
  <c r="ET1" i="1"/>
  <c r="ET2" i="1"/>
  <c r="ET4" i="1"/>
  <c r="EV5" i="1" l="1"/>
  <c r="EU1" i="1"/>
  <c r="EU2" i="1"/>
  <c r="EU4" i="1"/>
  <c r="EW5" i="1" l="1"/>
  <c r="EV1" i="1"/>
  <c r="EV2" i="1"/>
  <c r="EV4" i="1"/>
  <c r="EX5" i="1" l="1"/>
  <c r="EW1" i="1"/>
  <c r="EW2" i="1"/>
  <c r="EW4" i="1"/>
  <c r="EY5" i="1" l="1"/>
  <c r="EX1" i="1"/>
  <c r="EX2" i="1"/>
  <c r="EX4" i="1"/>
  <c r="EZ5" i="1" l="1"/>
  <c r="EY1" i="1"/>
  <c r="EY2" i="1"/>
  <c r="EY4" i="1"/>
  <c r="FA5" i="1" l="1"/>
  <c r="EZ2" i="1"/>
  <c r="EZ1" i="1"/>
  <c r="EZ4" i="1"/>
  <c r="FB5" i="1" l="1"/>
  <c r="FA1" i="1"/>
  <c r="FA2" i="1"/>
  <c r="FA4" i="1"/>
  <c r="FC5" i="1" l="1"/>
  <c r="FB1" i="1"/>
  <c r="FB2" i="1"/>
  <c r="FB4" i="1"/>
  <c r="FD5" i="1" l="1"/>
  <c r="FC1" i="1"/>
  <c r="FC2" i="1"/>
  <c r="FC4" i="1"/>
  <c r="FE5" i="1" l="1"/>
  <c r="FD2" i="1"/>
  <c r="FD1" i="1"/>
  <c r="FD4" i="1"/>
  <c r="FF5" i="1" l="1"/>
  <c r="FE1" i="1"/>
  <c r="FE2" i="1"/>
  <c r="FE4" i="1"/>
  <c r="FG5" i="1" l="1"/>
  <c r="FF1" i="1"/>
  <c r="FF2" i="1"/>
  <c r="FF4" i="1"/>
  <c r="FH5" i="1" l="1"/>
  <c r="FG1" i="1"/>
  <c r="FG4" i="1"/>
  <c r="FG2" i="1"/>
  <c r="FI5" i="1" l="1"/>
  <c r="FH2" i="1"/>
  <c r="FH1" i="1"/>
  <c r="FH4" i="1"/>
  <c r="FJ5" i="1" l="1"/>
  <c r="FI1" i="1"/>
  <c r="FI2" i="1"/>
  <c r="FI4" i="1"/>
  <c r="FK5" i="1" l="1"/>
  <c r="FJ1" i="1"/>
  <c r="FJ2" i="1"/>
  <c r="FJ4" i="1"/>
  <c r="FL5" i="1" l="1"/>
  <c r="FK1" i="1"/>
  <c r="FK2" i="1"/>
  <c r="FK4" i="1"/>
  <c r="FM5" i="1" l="1"/>
  <c r="FL1" i="1"/>
  <c r="FL2" i="1"/>
  <c r="FL4" i="1"/>
  <c r="FN5" i="1" l="1"/>
  <c r="FM1" i="1"/>
  <c r="FM2" i="1"/>
  <c r="FM4" i="1"/>
  <c r="FO5" i="1" l="1"/>
  <c r="FN1" i="1"/>
  <c r="FN2" i="1"/>
  <c r="FN4" i="1"/>
  <c r="FP5" i="1" l="1"/>
  <c r="FO1" i="1"/>
  <c r="FO2" i="1"/>
  <c r="FO4" i="1"/>
  <c r="FQ5" i="1" l="1"/>
  <c r="FP2" i="1"/>
  <c r="FP1" i="1"/>
  <c r="FP4" i="1"/>
  <c r="FR5" i="1" l="1"/>
  <c r="FQ1" i="1"/>
  <c r="FQ2" i="1"/>
  <c r="FQ4" i="1"/>
  <c r="FS5" i="1" l="1"/>
  <c r="FR1" i="1"/>
  <c r="FR2" i="1"/>
  <c r="FR4" i="1"/>
  <c r="FT5" i="1" l="1"/>
  <c r="FS1" i="1"/>
  <c r="FS2" i="1"/>
  <c r="FS4" i="1"/>
  <c r="FU5" i="1" l="1"/>
  <c r="FT2" i="1"/>
  <c r="FT1" i="1"/>
  <c r="FT4" i="1"/>
  <c r="FV5" i="1" l="1"/>
  <c r="FU1" i="1"/>
  <c r="FU2" i="1"/>
  <c r="FU4" i="1"/>
  <c r="FW5" i="1" l="1"/>
  <c r="FV1" i="1"/>
  <c r="FV2" i="1"/>
  <c r="FV4" i="1"/>
  <c r="FX5" i="1" l="1"/>
  <c r="FW1" i="1"/>
  <c r="FW2" i="1"/>
  <c r="FW4" i="1"/>
  <c r="FY5" i="1" l="1"/>
  <c r="FX2" i="1"/>
  <c r="FX1" i="1"/>
  <c r="FX4" i="1"/>
  <c r="FZ5" i="1" l="1"/>
  <c r="FY1" i="1"/>
  <c r="FY2" i="1"/>
  <c r="FY4" i="1"/>
  <c r="GA5" i="1" l="1"/>
  <c r="FZ1" i="1"/>
  <c r="FZ2" i="1"/>
  <c r="FZ4" i="1"/>
  <c r="GB5" i="1" l="1"/>
  <c r="GA1" i="1"/>
  <c r="GA2" i="1"/>
  <c r="GA4" i="1"/>
  <c r="GC5" i="1" l="1"/>
  <c r="GB1" i="1"/>
  <c r="GB2" i="1"/>
  <c r="GB4" i="1"/>
  <c r="GD5" i="1" l="1"/>
  <c r="GC1" i="1"/>
  <c r="GC2" i="1"/>
  <c r="GC4" i="1"/>
  <c r="GE5" i="1" l="1"/>
  <c r="GD1" i="1"/>
  <c r="GD2" i="1"/>
  <c r="GD4" i="1"/>
  <c r="GF5" i="1" l="1"/>
  <c r="GE1" i="1"/>
  <c r="GE2" i="1"/>
  <c r="GE4" i="1"/>
  <c r="GG5" i="1" l="1"/>
  <c r="GF2" i="1"/>
  <c r="GF1" i="1"/>
  <c r="GF4" i="1"/>
  <c r="GH5" i="1" l="1"/>
  <c r="GG1" i="1"/>
  <c r="GG2" i="1"/>
  <c r="GG4" i="1"/>
  <c r="GI5" i="1" l="1"/>
  <c r="GH1" i="1"/>
  <c r="GH2" i="1"/>
  <c r="GH4" i="1"/>
  <c r="GJ5" i="1" l="1"/>
  <c r="GI1" i="1"/>
  <c r="GI2" i="1"/>
  <c r="GI4" i="1"/>
  <c r="GK5" i="1" l="1"/>
  <c r="GJ2" i="1"/>
  <c r="GJ1" i="1"/>
  <c r="GJ4" i="1"/>
  <c r="GL5" i="1" l="1"/>
  <c r="GK1" i="1"/>
  <c r="GK2" i="1"/>
  <c r="GK4" i="1"/>
  <c r="GM5" i="1" l="1"/>
  <c r="GL1" i="1"/>
  <c r="GL2" i="1"/>
  <c r="GL4" i="1"/>
  <c r="GN5" i="1" l="1"/>
  <c r="GM1" i="1"/>
  <c r="GM2" i="1"/>
  <c r="GM4" i="1"/>
  <c r="GO5" i="1" l="1"/>
  <c r="GN2" i="1"/>
  <c r="GN1" i="1"/>
  <c r="GN4" i="1"/>
  <c r="GP5" i="1" l="1"/>
  <c r="GO1" i="1"/>
  <c r="GO2" i="1"/>
  <c r="GO4" i="1"/>
  <c r="GQ5" i="1" l="1"/>
  <c r="GP1" i="1"/>
  <c r="GP2" i="1"/>
  <c r="GP4" i="1"/>
  <c r="GR5" i="1" l="1"/>
  <c r="GQ1" i="1"/>
  <c r="GQ2" i="1"/>
  <c r="GQ4" i="1"/>
  <c r="GS5" i="1" l="1"/>
  <c r="GR1" i="1"/>
  <c r="GR2" i="1"/>
  <c r="GR4" i="1"/>
  <c r="GT5" i="1" l="1"/>
  <c r="GS1" i="1"/>
  <c r="GS2" i="1"/>
  <c r="GS4" i="1"/>
  <c r="GU5" i="1" l="1"/>
  <c r="GT1" i="1"/>
  <c r="GT2" i="1"/>
  <c r="GT4" i="1"/>
  <c r="GV5" i="1" l="1"/>
  <c r="GU1" i="1"/>
  <c r="GU2" i="1"/>
  <c r="GU4" i="1"/>
  <c r="GW5" i="1" l="1"/>
  <c r="GV2" i="1"/>
  <c r="GV1" i="1"/>
  <c r="GV4" i="1"/>
  <c r="GX5" i="1" l="1"/>
  <c r="GW1" i="1"/>
  <c r="GW2" i="1"/>
  <c r="GW4" i="1"/>
  <c r="GY5" i="1" l="1"/>
  <c r="GX1" i="1"/>
  <c r="GX2" i="1"/>
  <c r="GX4" i="1"/>
  <c r="GZ5" i="1" l="1"/>
  <c r="GY1" i="1"/>
  <c r="GY2" i="1"/>
  <c r="GY4" i="1"/>
  <c r="HA5" i="1" l="1"/>
  <c r="GZ2" i="1"/>
  <c r="GZ1" i="1"/>
  <c r="GZ4" i="1"/>
  <c r="HB5" i="1" l="1"/>
  <c r="HA1" i="1"/>
  <c r="HA2" i="1"/>
  <c r="HA4" i="1"/>
  <c r="HC5" i="1" l="1"/>
  <c r="HB1" i="1"/>
  <c r="HB2" i="1"/>
  <c r="HB4" i="1"/>
  <c r="HD5" i="1" l="1"/>
  <c r="HC1" i="1"/>
  <c r="HC4" i="1"/>
  <c r="HC2" i="1"/>
  <c r="HE5" i="1" l="1"/>
  <c r="HD2" i="1"/>
  <c r="HD1" i="1"/>
  <c r="HD4" i="1"/>
  <c r="HF5" i="1" l="1"/>
  <c r="HE1" i="1"/>
  <c r="HE2" i="1"/>
  <c r="HE4" i="1"/>
  <c r="HG5" i="1" l="1"/>
  <c r="HF1" i="1"/>
  <c r="HF2" i="1"/>
  <c r="HF4" i="1"/>
  <c r="HH5" i="1" l="1"/>
  <c r="HG1" i="1"/>
  <c r="HG2" i="1"/>
  <c r="HG4" i="1"/>
  <c r="HI5" i="1" l="1"/>
  <c r="HH1" i="1"/>
  <c r="HH2" i="1"/>
  <c r="HH4" i="1"/>
  <c r="HJ5" i="1" l="1"/>
  <c r="HI1" i="1"/>
  <c r="HI2" i="1"/>
  <c r="HI4" i="1"/>
  <c r="HK5" i="1" l="1"/>
  <c r="HJ1" i="1"/>
  <c r="HJ2" i="1"/>
  <c r="HJ4" i="1"/>
  <c r="HL5" i="1" l="1"/>
  <c r="HK1" i="1"/>
  <c r="HK2" i="1"/>
  <c r="HK4" i="1"/>
  <c r="HM5" i="1" l="1"/>
  <c r="HL2" i="1"/>
  <c r="HL1" i="1"/>
  <c r="HL4" i="1"/>
  <c r="HN5" i="1" l="1"/>
  <c r="HM1" i="1"/>
  <c r="HM2" i="1"/>
  <c r="HM4" i="1"/>
  <c r="HO5" i="1" l="1"/>
  <c r="HN1" i="1"/>
  <c r="HN2" i="1"/>
  <c r="HN4" i="1"/>
  <c r="HP5" i="1" l="1"/>
  <c r="HO1" i="1"/>
  <c r="HO2" i="1"/>
  <c r="HO4" i="1"/>
  <c r="HQ5" i="1" l="1"/>
  <c r="HP2" i="1"/>
  <c r="HP1" i="1"/>
  <c r="HP4" i="1"/>
  <c r="HR5" i="1" l="1"/>
  <c r="HQ1" i="1"/>
  <c r="HQ2" i="1"/>
  <c r="HQ4" i="1"/>
  <c r="HS5" i="1" l="1"/>
  <c r="HR1" i="1"/>
  <c r="HR2" i="1"/>
  <c r="HR4" i="1"/>
  <c r="HT5" i="1" l="1"/>
  <c r="HS1" i="1"/>
  <c r="HS2" i="1"/>
  <c r="HS4" i="1"/>
  <c r="HU5" i="1" l="1"/>
  <c r="HT2" i="1"/>
  <c r="HT1" i="1"/>
  <c r="HT4" i="1"/>
  <c r="HV5" i="1" l="1"/>
  <c r="HU1" i="1"/>
  <c r="HU2" i="1"/>
  <c r="HU4" i="1"/>
  <c r="HW5" i="1" l="1"/>
  <c r="HV1" i="1"/>
  <c r="HV2" i="1"/>
  <c r="HV4" i="1"/>
  <c r="HX5" i="1" l="1"/>
  <c r="HW1" i="1"/>
  <c r="HW2" i="1"/>
  <c r="HW4" i="1"/>
  <c r="HY5" i="1" l="1"/>
  <c r="HX1" i="1"/>
  <c r="HX2" i="1"/>
  <c r="HX4" i="1"/>
  <c r="HZ5" i="1" l="1"/>
  <c r="HY1" i="1"/>
  <c r="HY2" i="1"/>
  <c r="HY4" i="1"/>
  <c r="IA5" i="1" l="1"/>
  <c r="HZ1" i="1"/>
  <c r="HZ2" i="1"/>
  <c r="HZ4" i="1"/>
  <c r="IB5" i="1" l="1"/>
  <c r="IA1" i="1"/>
  <c r="IA2" i="1"/>
  <c r="IA4" i="1"/>
  <c r="IC5" i="1" l="1"/>
  <c r="IB2" i="1"/>
  <c r="IB1" i="1"/>
  <c r="IB4" i="1"/>
  <c r="ID5" i="1" l="1"/>
  <c r="IC1" i="1"/>
  <c r="IC2" i="1"/>
  <c r="IC4" i="1"/>
  <c r="IE5" i="1" l="1"/>
  <c r="ID1" i="1"/>
  <c r="ID2" i="1"/>
  <c r="ID4" i="1"/>
  <c r="IF5" i="1" l="1"/>
  <c r="IE1" i="1"/>
  <c r="IE2" i="1"/>
  <c r="IE4" i="1"/>
  <c r="IG5" i="1" l="1"/>
  <c r="IF2" i="1"/>
  <c r="IF1" i="1"/>
  <c r="IF4" i="1"/>
  <c r="IH5" i="1" l="1"/>
  <c r="IG1" i="1"/>
  <c r="IG2" i="1"/>
  <c r="IG4" i="1"/>
  <c r="II5" i="1" l="1"/>
  <c r="IH1" i="1"/>
  <c r="IH2" i="1"/>
  <c r="IH4" i="1"/>
  <c r="IJ5" i="1" l="1"/>
  <c r="II1" i="1"/>
  <c r="II4" i="1"/>
  <c r="II2" i="1"/>
  <c r="IK5" i="1" l="1"/>
  <c r="IJ2" i="1"/>
  <c r="IJ1" i="1"/>
  <c r="IJ4" i="1"/>
  <c r="IL5" i="1" l="1"/>
  <c r="IK1" i="1"/>
  <c r="IK2" i="1"/>
  <c r="IK4" i="1"/>
  <c r="IM5" i="1" l="1"/>
  <c r="IL1" i="1"/>
  <c r="IL2" i="1"/>
  <c r="IL4" i="1"/>
  <c r="IN5" i="1" l="1"/>
  <c r="IM1" i="1"/>
  <c r="IM2" i="1"/>
  <c r="IM4" i="1"/>
  <c r="IO5" i="1" l="1"/>
  <c r="IN1" i="1"/>
  <c r="IN2" i="1"/>
  <c r="IN4" i="1"/>
  <c r="IP5" i="1" l="1"/>
  <c r="IO1" i="1"/>
  <c r="IO2" i="1"/>
  <c r="IO4" i="1"/>
  <c r="IQ5" i="1" l="1"/>
  <c r="IP1" i="1"/>
  <c r="IP2" i="1"/>
  <c r="IP4" i="1"/>
  <c r="IR5" i="1" l="1"/>
  <c r="IQ1" i="1"/>
  <c r="IQ2" i="1"/>
  <c r="IQ4" i="1"/>
  <c r="IS5" i="1" l="1"/>
  <c r="IR2" i="1"/>
  <c r="IR1" i="1"/>
  <c r="IR4" i="1"/>
  <c r="IT5" i="1" l="1"/>
  <c r="IS1" i="1"/>
  <c r="IS2" i="1"/>
  <c r="IS4" i="1"/>
  <c r="IU5" i="1" l="1"/>
  <c r="IT1" i="1"/>
  <c r="IT2" i="1"/>
  <c r="IT4" i="1"/>
  <c r="IV5" i="1" l="1"/>
  <c r="IU1" i="1"/>
  <c r="IU2" i="1"/>
  <c r="IU4" i="1"/>
  <c r="IW5" i="1" l="1"/>
  <c r="IV2" i="1"/>
  <c r="IV1" i="1"/>
  <c r="IV4" i="1"/>
  <c r="IX5" i="1" l="1"/>
  <c r="IW1" i="1"/>
  <c r="IW2" i="1"/>
  <c r="IW4" i="1"/>
  <c r="IY5" i="1" l="1"/>
  <c r="IX1" i="1"/>
  <c r="IX2" i="1"/>
  <c r="IX4" i="1"/>
  <c r="IZ5" i="1" l="1"/>
  <c r="IY1" i="1"/>
  <c r="IY2" i="1"/>
  <c r="IY4" i="1"/>
  <c r="JA5" i="1" l="1"/>
  <c r="IZ2" i="1"/>
  <c r="IZ1" i="1"/>
  <c r="IZ4" i="1"/>
  <c r="JB5" i="1" l="1"/>
  <c r="JA1" i="1"/>
  <c r="JA2" i="1"/>
  <c r="JA4" i="1"/>
  <c r="JC5" i="1" l="1"/>
  <c r="JB1" i="1"/>
  <c r="JB2" i="1"/>
  <c r="JB4" i="1"/>
  <c r="JD5" i="1" l="1"/>
  <c r="JC1" i="1"/>
  <c r="JC2" i="1"/>
  <c r="JC4" i="1"/>
  <c r="JE5" i="1" l="1"/>
  <c r="JD1" i="1"/>
  <c r="JD2" i="1"/>
  <c r="JD4" i="1"/>
  <c r="JF5" i="1" l="1"/>
  <c r="JE1" i="1"/>
  <c r="JE2" i="1"/>
  <c r="JE4" i="1"/>
  <c r="JG5" i="1" l="1"/>
  <c r="JF1" i="1"/>
  <c r="JF2" i="1"/>
  <c r="JF4" i="1"/>
  <c r="JH5" i="1" l="1"/>
  <c r="JG1" i="1"/>
  <c r="JG2" i="1"/>
  <c r="JG4" i="1"/>
  <c r="JI5" i="1" l="1"/>
  <c r="JH2" i="1"/>
  <c r="JH1" i="1"/>
  <c r="JH4" i="1"/>
  <c r="JJ5" i="1" l="1"/>
  <c r="JI1" i="1"/>
  <c r="JI2" i="1"/>
  <c r="JI4" i="1"/>
  <c r="JK5" i="1" l="1"/>
  <c r="JJ1" i="1"/>
  <c r="JJ2" i="1"/>
  <c r="JJ4" i="1"/>
  <c r="JL5" i="1" l="1"/>
  <c r="JK1" i="1"/>
  <c r="JK2" i="1"/>
  <c r="JK4" i="1"/>
  <c r="JM5" i="1" l="1"/>
  <c r="JL2" i="1"/>
  <c r="JL1" i="1"/>
  <c r="JL4" i="1"/>
  <c r="JN5" i="1" l="1"/>
  <c r="JM1" i="1"/>
  <c r="JM2" i="1"/>
  <c r="JM4" i="1"/>
  <c r="JO5" i="1" l="1"/>
  <c r="JN1" i="1"/>
  <c r="JN2" i="1"/>
  <c r="JN4" i="1"/>
  <c r="JP5" i="1" l="1"/>
  <c r="JO1" i="1"/>
  <c r="JO2" i="1"/>
  <c r="JO4" i="1"/>
  <c r="JQ5" i="1" l="1"/>
  <c r="JP2" i="1"/>
  <c r="JP4" i="1"/>
  <c r="JP1" i="1"/>
  <c r="JR5" i="1" l="1"/>
  <c r="JQ1" i="1"/>
  <c r="JQ2" i="1"/>
  <c r="JQ4" i="1"/>
  <c r="JS5" i="1" l="1"/>
  <c r="JR1" i="1"/>
  <c r="JR2" i="1"/>
  <c r="JR4" i="1"/>
  <c r="JT5" i="1" l="1"/>
  <c r="JS1" i="1"/>
  <c r="JS2" i="1"/>
  <c r="JS4" i="1"/>
  <c r="JU5" i="1" l="1"/>
  <c r="JT1" i="1"/>
  <c r="JT2" i="1"/>
  <c r="JT4" i="1"/>
  <c r="JV5" i="1" l="1"/>
  <c r="JU1" i="1"/>
  <c r="JU2" i="1"/>
  <c r="JU4" i="1"/>
  <c r="JW5" i="1" l="1"/>
  <c r="JV1" i="1"/>
  <c r="JV2" i="1"/>
  <c r="JV4" i="1"/>
  <c r="JX5" i="1" l="1"/>
  <c r="JW1" i="1"/>
  <c r="JW2" i="1"/>
  <c r="JW4" i="1"/>
  <c r="JY5" i="1" l="1"/>
  <c r="JX2" i="1"/>
  <c r="JX1" i="1"/>
  <c r="JX4" i="1"/>
  <c r="JZ5" i="1" l="1"/>
  <c r="JY1" i="1"/>
  <c r="JY2" i="1"/>
  <c r="JY4" i="1"/>
  <c r="KA5" i="1" l="1"/>
  <c r="JZ1" i="1"/>
  <c r="JZ2" i="1"/>
  <c r="JZ4" i="1"/>
  <c r="KB5" i="1" l="1"/>
  <c r="KA1" i="1"/>
  <c r="KA2" i="1"/>
  <c r="KA4" i="1"/>
  <c r="KC5" i="1" l="1"/>
  <c r="KB2" i="1"/>
  <c r="KB1" i="1"/>
  <c r="KB4" i="1"/>
  <c r="KD5" i="1" l="1"/>
  <c r="KC1" i="1"/>
  <c r="KC2" i="1"/>
  <c r="KC4" i="1"/>
  <c r="KE5" i="1" l="1"/>
  <c r="KD1" i="1"/>
  <c r="KD4" i="1"/>
  <c r="KD2" i="1"/>
  <c r="KF5" i="1" l="1"/>
  <c r="KE1" i="1"/>
  <c r="KE2" i="1"/>
  <c r="KE4" i="1"/>
  <c r="KG5" i="1" l="1"/>
  <c r="KF2" i="1"/>
  <c r="KF1" i="1"/>
  <c r="KF4" i="1"/>
  <c r="KH5" i="1" l="1"/>
  <c r="KG1" i="1"/>
  <c r="KG2" i="1"/>
  <c r="KG4" i="1"/>
  <c r="KI5" i="1" l="1"/>
  <c r="KH1" i="1"/>
  <c r="KH2" i="1"/>
  <c r="KH4" i="1"/>
  <c r="KJ5" i="1" l="1"/>
  <c r="KI1" i="1"/>
  <c r="KI2" i="1"/>
  <c r="KI4" i="1"/>
  <c r="KK5" i="1" l="1"/>
  <c r="KJ1" i="1"/>
  <c r="KJ2" i="1"/>
  <c r="KJ4" i="1"/>
  <c r="KL5" i="1" l="1"/>
  <c r="KK1" i="1"/>
  <c r="KK4" i="1"/>
  <c r="KK2" i="1"/>
  <c r="KM5" i="1" l="1"/>
  <c r="KL1" i="1"/>
  <c r="KL2" i="1"/>
  <c r="KL4" i="1"/>
  <c r="KN5" i="1" l="1"/>
  <c r="KM1" i="1"/>
  <c r="KM2" i="1"/>
  <c r="KM4" i="1"/>
  <c r="KO5" i="1" l="1"/>
  <c r="KN1" i="1"/>
  <c r="KN2" i="1"/>
  <c r="KN4" i="1"/>
  <c r="KP5" i="1" l="1"/>
  <c r="KO1" i="1"/>
  <c r="KO4" i="1"/>
  <c r="KO2" i="1"/>
  <c r="KQ5" i="1" l="1"/>
  <c r="KP1" i="1"/>
  <c r="KP2" i="1"/>
  <c r="KP4" i="1"/>
  <c r="KR5" i="1" l="1"/>
  <c r="KQ1" i="1"/>
  <c r="KQ2" i="1"/>
  <c r="KQ4" i="1"/>
  <c r="KS5" i="1" l="1"/>
  <c r="KR1" i="1"/>
  <c r="KR4" i="1"/>
  <c r="KR2" i="1"/>
  <c r="KT5" i="1" l="1"/>
  <c r="KS1" i="1"/>
  <c r="KS4" i="1"/>
  <c r="KS2" i="1"/>
  <c r="KU5" i="1" l="1"/>
  <c r="KT1" i="1"/>
  <c r="KT2" i="1"/>
  <c r="KT4" i="1"/>
  <c r="KV5" i="1" l="1"/>
  <c r="KU1" i="1"/>
  <c r="KU2" i="1"/>
  <c r="KU4" i="1"/>
  <c r="KW5" i="1" l="1"/>
  <c r="KV4" i="1"/>
  <c r="KV1" i="1"/>
  <c r="KV2" i="1"/>
  <c r="KX5" i="1" l="1"/>
  <c r="KW1" i="1"/>
  <c r="KW4" i="1"/>
  <c r="KW2" i="1"/>
  <c r="KY5" i="1" l="1"/>
  <c r="KX1" i="1"/>
  <c r="KX2" i="1"/>
  <c r="KX4" i="1"/>
  <c r="KZ5" i="1" l="1"/>
  <c r="KY1" i="1"/>
  <c r="KY2" i="1"/>
  <c r="KY4" i="1"/>
  <c r="LA5" i="1" l="1"/>
  <c r="KZ1" i="1"/>
  <c r="KZ4" i="1"/>
  <c r="KZ2" i="1"/>
  <c r="LB5" i="1" l="1"/>
  <c r="LA1" i="1"/>
  <c r="LA4" i="1"/>
  <c r="LA2" i="1"/>
  <c r="LC5" i="1" l="1"/>
  <c r="LB1" i="1"/>
  <c r="LB2" i="1"/>
  <c r="LB4" i="1"/>
  <c r="LD5" i="1" l="1"/>
  <c r="LC1" i="1"/>
  <c r="LC2" i="1"/>
  <c r="LC4" i="1"/>
  <c r="LE5" i="1" l="1"/>
  <c r="LD1" i="1"/>
  <c r="LD2" i="1"/>
  <c r="LD4" i="1"/>
  <c r="LF5" i="1" l="1"/>
  <c r="LE1" i="1"/>
  <c r="LE4" i="1"/>
  <c r="LE2" i="1"/>
  <c r="LG5" i="1" l="1"/>
  <c r="LF1" i="1"/>
  <c r="LF2" i="1"/>
  <c r="LF4" i="1"/>
  <c r="LH5" i="1" l="1"/>
  <c r="LG1" i="1"/>
  <c r="LG2" i="1"/>
  <c r="LG4" i="1"/>
  <c r="LI5" i="1" l="1"/>
  <c r="LH4" i="1"/>
  <c r="LH1" i="1"/>
  <c r="LH2" i="1"/>
  <c r="LJ5" i="1" l="1"/>
  <c r="LI1" i="1"/>
  <c r="LI4" i="1"/>
  <c r="LI2" i="1"/>
  <c r="LK5" i="1" l="1"/>
  <c r="LJ1" i="1"/>
  <c r="LJ2" i="1"/>
  <c r="LJ4" i="1"/>
  <c r="LL5" i="1" l="1"/>
  <c r="LK1" i="1"/>
  <c r="LK2" i="1"/>
  <c r="LK4" i="1"/>
  <c r="LM5" i="1" l="1"/>
  <c r="LL1" i="1"/>
  <c r="LL2" i="1"/>
  <c r="LL4" i="1"/>
  <c r="LN5" i="1" l="1"/>
  <c r="LM1" i="1"/>
  <c r="LM4" i="1"/>
  <c r="LM2" i="1"/>
  <c r="LO5" i="1" l="1"/>
  <c r="LN1" i="1"/>
  <c r="LN2" i="1"/>
  <c r="LN4" i="1"/>
  <c r="LP5" i="1" l="1"/>
  <c r="LO1" i="1"/>
  <c r="LO2" i="1"/>
  <c r="LO4" i="1"/>
  <c r="LQ5" i="1" l="1"/>
  <c r="LP4" i="1"/>
  <c r="LP2" i="1"/>
  <c r="LP1" i="1"/>
  <c r="LR5" i="1" l="1"/>
  <c r="LQ1" i="1"/>
  <c r="LQ4" i="1"/>
  <c r="LQ2" i="1"/>
  <c r="LS5" i="1" l="1"/>
  <c r="LR1" i="1"/>
  <c r="LR2" i="1"/>
  <c r="LR4" i="1"/>
  <c r="LT5" i="1" l="1"/>
  <c r="LS1" i="1"/>
  <c r="LS2" i="1"/>
  <c r="LS4" i="1"/>
  <c r="LU5" i="1" l="1"/>
  <c r="LT1" i="1"/>
  <c r="LT2" i="1"/>
  <c r="LT4" i="1"/>
  <c r="LV5" i="1" l="1"/>
  <c r="LU1" i="1"/>
  <c r="LU4" i="1"/>
  <c r="LU2" i="1"/>
  <c r="LW5" i="1" l="1"/>
  <c r="LV1" i="1"/>
  <c r="LV2" i="1"/>
  <c r="LV4" i="1"/>
  <c r="LX5" i="1" l="1"/>
  <c r="LW1" i="1"/>
  <c r="LW2" i="1"/>
  <c r="LW4" i="1"/>
  <c r="LY5" i="1" l="1"/>
  <c r="LX1" i="1"/>
  <c r="LX4" i="1"/>
  <c r="LX2" i="1"/>
  <c r="LZ5" i="1" l="1"/>
  <c r="LY1" i="1"/>
  <c r="LY4" i="1"/>
  <c r="LY2" i="1"/>
  <c r="MA5" i="1" l="1"/>
  <c r="LZ1" i="1"/>
  <c r="LZ2" i="1"/>
  <c r="LZ4" i="1"/>
  <c r="MB5" i="1" l="1"/>
  <c r="MA1" i="1"/>
  <c r="MA2" i="1"/>
  <c r="MA4" i="1"/>
  <c r="MC5" i="1" l="1"/>
  <c r="MB1" i="1"/>
  <c r="MB2" i="1"/>
  <c r="MB4" i="1"/>
  <c r="MD5" i="1" l="1"/>
  <c r="MC1" i="1"/>
  <c r="MC4" i="1"/>
  <c r="MC2" i="1"/>
  <c r="ME5" i="1" l="1"/>
  <c r="MD1" i="1"/>
  <c r="MD2" i="1"/>
  <c r="MD4" i="1"/>
  <c r="MF5" i="1" l="1"/>
  <c r="ME1" i="1"/>
  <c r="ME2" i="1"/>
  <c r="ME4" i="1"/>
  <c r="MG5" i="1" l="1"/>
  <c r="MF4" i="1"/>
  <c r="MF1" i="1"/>
  <c r="MF2" i="1"/>
  <c r="MH5" i="1" l="1"/>
  <c r="MG1" i="1"/>
  <c r="MG4" i="1"/>
  <c r="MG2" i="1"/>
  <c r="MI5" i="1" l="1"/>
  <c r="MH1" i="1"/>
  <c r="MH2" i="1"/>
  <c r="MH4" i="1"/>
  <c r="MJ5" i="1" l="1"/>
  <c r="MI1" i="1"/>
  <c r="MI2" i="1"/>
  <c r="MI4" i="1"/>
  <c r="MK5" i="1" l="1"/>
  <c r="MJ1" i="1"/>
  <c r="MJ2" i="1"/>
  <c r="MJ4" i="1"/>
  <c r="ML5" i="1" l="1"/>
  <c r="MK1" i="1"/>
  <c r="MK4" i="1"/>
  <c r="MK2" i="1"/>
  <c r="MM5" i="1" l="1"/>
  <c r="ML1" i="1"/>
  <c r="ML2" i="1"/>
  <c r="ML4" i="1"/>
  <c r="MN5" i="1" l="1"/>
  <c r="MM1" i="1"/>
  <c r="MM2" i="1"/>
  <c r="MM4" i="1"/>
  <c r="MO5" i="1" l="1"/>
  <c r="MN4" i="1"/>
  <c r="MN1" i="1"/>
  <c r="MN2" i="1"/>
  <c r="MP5" i="1" l="1"/>
  <c r="MO1" i="1"/>
  <c r="MO4" i="1"/>
  <c r="MO2" i="1"/>
  <c r="MQ5" i="1" l="1"/>
  <c r="MP1" i="1"/>
  <c r="MP2" i="1"/>
  <c r="MP4" i="1"/>
  <c r="MR5" i="1" l="1"/>
  <c r="MQ1" i="1"/>
  <c r="MQ2" i="1"/>
  <c r="MQ4" i="1"/>
  <c r="MS5" i="1" l="1"/>
  <c r="MR1" i="1"/>
  <c r="MR2" i="1"/>
  <c r="MR4" i="1"/>
  <c r="MT5" i="1" l="1"/>
  <c r="MS1" i="1"/>
  <c r="MS4" i="1"/>
  <c r="MS2" i="1"/>
  <c r="MU5" i="1" l="1"/>
  <c r="MT1" i="1"/>
  <c r="MT2" i="1"/>
  <c r="MT4" i="1"/>
  <c r="MV5" i="1" l="1"/>
  <c r="MU1" i="1"/>
  <c r="MU2" i="1"/>
  <c r="MU4" i="1"/>
  <c r="MW5" i="1" l="1"/>
  <c r="MV4" i="1"/>
  <c r="MV1" i="1"/>
  <c r="MV2" i="1"/>
  <c r="MX5" i="1" l="1"/>
  <c r="MW1" i="1"/>
  <c r="MW4" i="1"/>
  <c r="MW2" i="1"/>
  <c r="MY5" i="1" l="1"/>
  <c r="MX1" i="1"/>
  <c r="MX2" i="1"/>
  <c r="MX4" i="1"/>
  <c r="MZ5" i="1" l="1"/>
  <c r="MY1" i="1"/>
  <c r="MY2" i="1"/>
  <c r="MY4" i="1"/>
  <c r="NA5" i="1" l="1"/>
  <c r="MZ2" i="1"/>
  <c r="MZ1" i="1"/>
  <c r="MZ4" i="1"/>
  <c r="NB5" i="1" l="1"/>
  <c r="NA2" i="1"/>
  <c r="NA1" i="1"/>
  <c r="NA4" i="1"/>
  <c r="NC5" i="1" l="1"/>
  <c r="NB1" i="1"/>
  <c r="NB2" i="1"/>
  <c r="NB4" i="1"/>
  <c r="ND5" i="1" l="1"/>
  <c r="NC1" i="1"/>
  <c r="NC2" i="1"/>
  <c r="NC4" i="1"/>
  <c r="NE5" i="1" l="1"/>
  <c r="ND2" i="1"/>
  <c r="ND4" i="1"/>
  <c r="ND1" i="1"/>
  <c r="NF5" i="1" l="1"/>
  <c r="NE2" i="1"/>
  <c r="NE4" i="1"/>
  <c r="NE1" i="1"/>
  <c r="NG5" i="1" l="1"/>
  <c r="NF1" i="1"/>
  <c r="NF2" i="1"/>
  <c r="NF4" i="1"/>
  <c r="NG1" i="1" l="1"/>
  <c r="NG4" i="1"/>
  <c r="NG2" i="1"/>
</calcChain>
</file>

<file path=xl/sharedStrings.xml><?xml version="1.0" encoding="utf-8"?>
<sst xmlns="http://schemas.openxmlformats.org/spreadsheetml/2006/main" count="997" uniqueCount="576">
  <si>
    <t>decalage d'affichage</t>
  </si>
  <si>
    <t>jour fériés</t>
  </si>
  <si>
    <t>indications des jours fériés</t>
  </si>
  <si>
    <t>indication des dates chomés</t>
  </si>
  <si>
    <t>repétitif</t>
  </si>
  <si>
    <t>date calculées</t>
  </si>
  <si>
    <t>jour fériés et pont</t>
  </si>
  <si>
    <t>selection des jour chomés</t>
  </si>
  <si>
    <t xml:space="preserve">nombre de jour  </t>
  </si>
  <si>
    <t>d'archive sur</t>
  </si>
  <si>
    <t>aujourd'hui</t>
  </si>
  <si>
    <t>jour de l'an</t>
  </si>
  <si>
    <t>fete de la jeunesse</t>
  </si>
  <si>
    <t>vendredi saint</t>
  </si>
  <si>
    <t>paques</t>
  </si>
  <si>
    <t>fete du travail</t>
  </si>
  <si>
    <t>fete de l'ascension</t>
  </si>
  <si>
    <t>fete de l'unité</t>
  </si>
  <si>
    <t>fete de l'assomption</t>
  </si>
  <si>
    <t>fete de noel</t>
  </si>
  <si>
    <t>périodicité</t>
  </si>
  <si>
    <t>nbre jour</t>
  </si>
  <si>
    <t>nbre mois</t>
  </si>
  <si>
    <t>journalière</t>
  </si>
  <si>
    <t>hebdomadaire</t>
  </si>
  <si>
    <t>bi-hebdomadaire</t>
  </si>
  <si>
    <t>tri-hebdomadaire</t>
  </si>
  <si>
    <t>mensuel</t>
  </si>
  <si>
    <t>bimestriel</t>
  </si>
  <si>
    <t>trimestriel</t>
  </si>
  <si>
    <t>quatromestriel</t>
  </si>
  <si>
    <t>semestriel</t>
  </si>
  <si>
    <t>annuel</t>
  </si>
  <si>
    <t>bisannuel</t>
  </si>
  <si>
    <t>triannuel</t>
  </si>
  <si>
    <t>4ans</t>
  </si>
  <si>
    <t>5ans</t>
  </si>
  <si>
    <t>atelier</t>
  </si>
  <si>
    <t>equipement</t>
  </si>
  <si>
    <t>organe</t>
  </si>
  <si>
    <t>date première intervention</t>
  </si>
  <si>
    <t>action</t>
  </si>
  <si>
    <t>année</t>
  </si>
  <si>
    <t>année:</t>
  </si>
  <si>
    <t>mois:</t>
  </si>
  <si>
    <t>Colonne1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</si>
  <si>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</si>
  <si>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</si>
  <si>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</si>
  <si>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</si>
  <si>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</si>
  <si>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</si>
  <si>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</si>
  <si>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</si>
  <si>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</si>
  <si>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</si>
  <si>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</si>
  <si>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</si>
  <si>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</si>
  <si>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</si>
  <si>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</si>
  <si>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</si>
  <si>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</si>
  <si>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</si>
  <si>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</si>
  <si>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</si>
  <si>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</si>
  <si>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</si>
  <si>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</si>
  <si>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</si>
  <si>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</si>
  <si>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</si>
  <si>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</si>
  <si>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</si>
  <si>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</si>
  <si>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</si>
  <si>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</si>
  <si>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</si>
  <si>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</si>
  <si>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</si>
  <si>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</si>
  <si>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</si>
  <si>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</si>
  <si>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</si>
  <si>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</si>
  <si>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</si>
  <si>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</si>
  <si>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</si>
  <si>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</si>
  <si>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</si>
  <si>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</si>
  <si>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</si>
  <si>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</si>
  <si>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</si>
  <si>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</si>
  <si>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</si>
  <si>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</si>
  <si>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</si>
  <si>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</si>
  <si>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</si>
  <si>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</si>
  <si>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</si>
  <si>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</si>
  <si>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</si>
  <si>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</si>
  <si>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</si>
  <si>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</si>
  <si>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</si>
  <si>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</si>
  <si>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</si>
  <si>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</si>
  <si>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</si>
  <si>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</si>
  <si>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</si>
  <si>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</si>
  <si>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</si>
  <si>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Colonne77</t>
  </si>
  <si>
    <t>Colonne78</t>
  </si>
  <si>
    <t>Colonne79</t>
  </si>
  <si>
    <t>Colonne80</t>
  </si>
  <si>
    <t>Colonne81</t>
  </si>
  <si>
    <t>Colonne82</t>
  </si>
  <si>
    <t>Colonne83</t>
  </si>
  <si>
    <t>Colonne84</t>
  </si>
  <si>
    <t>Colonne85</t>
  </si>
  <si>
    <t>Colonne86</t>
  </si>
  <si>
    <t>Colonne87</t>
  </si>
  <si>
    <t>Colonne88</t>
  </si>
  <si>
    <t>Colonne89</t>
  </si>
  <si>
    <t>Colonne90</t>
  </si>
  <si>
    <t>Colonne91</t>
  </si>
  <si>
    <t>Colonne92</t>
  </si>
  <si>
    <t>Colonne93</t>
  </si>
  <si>
    <t>Colonne94</t>
  </si>
  <si>
    <t>Colonne95</t>
  </si>
  <si>
    <t>Colonne96</t>
  </si>
  <si>
    <t>Colonne97</t>
  </si>
  <si>
    <t>Colonne98</t>
  </si>
  <si>
    <t>Colonne99</t>
  </si>
  <si>
    <t>Colonne100</t>
  </si>
  <si>
    <t>Colonne101</t>
  </si>
  <si>
    <t>Colonne102</t>
  </si>
  <si>
    <t>Colonne103</t>
  </si>
  <si>
    <t>Colonne104</t>
  </si>
  <si>
    <t>Colonne105</t>
  </si>
  <si>
    <t>Colonne106</t>
  </si>
  <si>
    <t>Colonne107</t>
  </si>
  <si>
    <t>Colonne108</t>
  </si>
  <si>
    <t>Colonne109</t>
  </si>
  <si>
    <t>Colonne110</t>
  </si>
  <si>
    <t>Colonne111</t>
  </si>
  <si>
    <t>Colonne112</t>
  </si>
  <si>
    <t>Colonne113</t>
  </si>
  <si>
    <t>Colonne114</t>
  </si>
  <si>
    <t>Colonne115</t>
  </si>
  <si>
    <t>Colonne116</t>
  </si>
  <si>
    <t>Colonne117</t>
  </si>
  <si>
    <t>Colonne118</t>
  </si>
  <si>
    <t>Colonne119</t>
  </si>
  <si>
    <t>Colonne120</t>
  </si>
  <si>
    <t>Colonne121</t>
  </si>
  <si>
    <t>Colonne122</t>
  </si>
  <si>
    <t>Colonne123</t>
  </si>
  <si>
    <t>Colonne124</t>
  </si>
  <si>
    <t>Colonne125</t>
  </si>
  <si>
    <t>Colonne126</t>
  </si>
  <si>
    <t>Colonne127</t>
  </si>
  <si>
    <t>Colonne128</t>
  </si>
  <si>
    <t>Colonne129</t>
  </si>
  <si>
    <t>Colonne130</t>
  </si>
  <si>
    <t>Colonne131</t>
  </si>
  <si>
    <t>Colonne132</t>
  </si>
  <si>
    <t>Colonne133</t>
  </si>
  <si>
    <t>Colonne134</t>
  </si>
  <si>
    <t>Colonne135</t>
  </si>
  <si>
    <t>Colonne136</t>
  </si>
  <si>
    <t>Colonne137</t>
  </si>
  <si>
    <t>Colonne138</t>
  </si>
  <si>
    <t>Colonne139</t>
  </si>
  <si>
    <t>Colonne140</t>
  </si>
  <si>
    <t>Colonne141</t>
  </si>
  <si>
    <t>Colonne142</t>
  </si>
  <si>
    <t>Colonne143</t>
  </si>
  <si>
    <t>Colonne144</t>
  </si>
  <si>
    <t>Colonne145</t>
  </si>
  <si>
    <t>Colonne146</t>
  </si>
  <si>
    <t>Colonne147</t>
  </si>
  <si>
    <t>Colonne148</t>
  </si>
  <si>
    <t>Colonne149</t>
  </si>
  <si>
    <t>Colonne150</t>
  </si>
  <si>
    <t>Colonne151</t>
  </si>
  <si>
    <t>Colonne152</t>
  </si>
  <si>
    <t>Colonne153</t>
  </si>
  <si>
    <t>Colonne154</t>
  </si>
  <si>
    <t>Colonne155</t>
  </si>
  <si>
    <t>Colonne156</t>
  </si>
  <si>
    <t>Colonne157</t>
  </si>
  <si>
    <t>Colonne158</t>
  </si>
  <si>
    <t>Colonne159</t>
  </si>
  <si>
    <t>Colonne160</t>
  </si>
  <si>
    <t>Colonne161</t>
  </si>
  <si>
    <t>Colonne162</t>
  </si>
  <si>
    <t>Colonne163</t>
  </si>
  <si>
    <t>Colonne164</t>
  </si>
  <si>
    <t>Colonne165</t>
  </si>
  <si>
    <t>Colonne166</t>
  </si>
  <si>
    <t>Colonne167</t>
  </si>
  <si>
    <t>Colonne168</t>
  </si>
  <si>
    <t>Colonne169</t>
  </si>
  <si>
    <t>Colonne170</t>
  </si>
  <si>
    <t>Colonne171</t>
  </si>
  <si>
    <t>Colonne172</t>
  </si>
  <si>
    <t>Colonne173</t>
  </si>
  <si>
    <t>Colonne174</t>
  </si>
  <si>
    <t>Colonne175</t>
  </si>
  <si>
    <t>Colonne176</t>
  </si>
  <si>
    <t>Colonne177</t>
  </si>
  <si>
    <t>Colonne178</t>
  </si>
  <si>
    <t>Colonne179</t>
  </si>
  <si>
    <t>Colonne180</t>
  </si>
  <si>
    <t>Colonne181</t>
  </si>
  <si>
    <t>Colonne182</t>
  </si>
  <si>
    <t>Colonne183</t>
  </si>
  <si>
    <t>Colonne184</t>
  </si>
  <si>
    <t>Colonne185</t>
  </si>
  <si>
    <t>Colonne186</t>
  </si>
  <si>
    <t>Colonne187</t>
  </si>
  <si>
    <t>Colonne188</t>
  </si>
  <si>
    <t>Colonne189</t>
  </si>
  <si>
    <t>Colonne190</t>
  </si>
  <si>
    <t>Colonne191</t>
  </si>
  <si>
    <t>Colonne192</t>
  </si>
  <si>
    <t>Colonne193</t>
  </si>
  <si>
    <t>Colonne194</t>
  </si>
  <si>
    <t>Colonne195</t>
  </si>
  <si>
    <t>Colonne196</t>
  </si>
  <si>
    <t>Colonne197</t>
  </si>
  <si>
    <t>Colonne198</t>
  </si>
  <si>
    <t>Colonne199</t>
  </si>
  <si>
    <t>Colonne200</t>
  </si>
  <si>
    <t>Colonne201</t>
  </si>
  <si>
    <t>Colonne202</t>
  </si>
  <si>
    <t>Colonne203</t>
  </si>
  <si>
    <t>Colonne204</t>
  </si>
  <si>
    <t>Colonne205</t>
  </si>
  <si>
    <t>Colonne206</t>
  </si>
  <si>
    <t>Colonne207</t>
  </si>
  <si>
    <t>Colonne208</t>
  </si>
  <si>
    <t>Colonne209</t>
  </si>
  <si>
    <t>Colonne210</t>
  </si>
  <si>
    <t>Colonne211</t>
  </si>
  <si>
    <t>Colonne212</t>
  </si>
  <si>
    <t>Colonne213</t>
  </si>
  <si>
    <t>Colonne214</t>
  </si>
  <si>
    <t>Colonne215</t>
  </si>
  <si>
    <t>Colonne216</t>
  </si>
  <si>
    <t>Colonne217</t>
  </si>
  <si>
    <t>Colonne218</t>
  </si>
  <si>
    <t>Colonne220</t>
  </si>
  <si>
    <t>Colonne221</t>
  </si>
  <si>
    <t>Colonne222</t>
  </si>
  <si>
    <t>Colonne223</t>
  </si>
  <si>
    <t>Colonne224</t>
  </si>
  <si>
    <t>Colonne225</t>
  </si>
  <si>
    <t>Colonne226</t>
  </si>
  <si>
    <t>Colonne227</t>
  </si>
  <si>
    <t>Colonne228</t>
  </si>
  <si>
    <t>Colonne229</t>
  </si>
  <si>
    <t>Colonne230</t>
  </si>
  <si>
    <t>Colonne231</t>
  </si>
  <si>
    <t>Colonne232</t>
  </si>
  <si>
    <t>Colonne233</t>
  </si>
  <si>
    <t>Colonne234</t>
  </si>
  <si>
    <t>Colonne235</t>
  </si>
  <si>
    <t>Colonne236</t>
  </si>
  <si>
    <t>Colonne237</t>
  </si>
  <si>
    <t>Colonne238</t>
  </si>
  <si>
    <t>Colonne239</t>
  </si>
  <si>
    <t>Colonne240</t>
  </si>
  <si>
    <t>Colonne241</t>
  </si>
  <si>
    <t>Colonne242</t>
  </si>
  <si>
    <t>Colonne243</t>
  </si>
  <si>
    <t>Colonne244</t>
  </si>
  <si>
    <t>Colonne245</t>
  </si>
  <si>
    <t>Colonne246</t>
  </si>
  <si>
    <t>Colonne247</t>
  </si>
  <si>
    <t>Colonne248</t>
  </si>
  <si>
    <t>Colonne249</t>
  </si>
  <si>
    <t>Colonne250</t>
  </si>
  <si>
    <t>Colonne251</t>
  </si>
  <si>
    <t>Colonne252</t>
  </si>
  <si>
    <t>Colonne253</t>
  </si>
  <si>
    <t>Colonne254</t>
  </si>
  <si>
    <t>Colonne255</t>
  </si>
  <si>
    <t>Colonne256</t>
  </si>
  <si>
    <t>Colonne257</t>
  </si>
  <si>
    <t>Colonne258</t>
  </si>
  <si>
    <t>Colonne259</t>
  </si>
  <si>
    <t>Colonne260</t>
  </si>
  <si>
    <t>Colonne261</t>
  </si>
  <si>
    <t>Colonne262</t>
  </si>
  <si>
    <t>Colonne263</t>
  </si>
  <si>
    <t>Colonne264</t>
  </si>
  <si>
    <t>Colonne265</t>
  </si>
  <si>
    <t>Colonne266</t>
  </si>
  <si>
    <t>Colonne267</t>
  </si>
  <si>
    <t>Colonne268</t>
  </si>
  <si>
    <t>Colonne269</t>
  </si>
  <si>
    <t>Colonne270</t>
  </si>
  <si>
    <t>Colonne271</t>
  </si>
  <si>
    <t>Colonne272</t>
  </si>
  <si>
    <t>Colonne273</t>
  </si>
  <si>
    <t>Colonne274</t>
  </si>
  <si>
    <t>Colonne275</t>
  </si>
  <si>
    <t>Colonne276</t>
  </si>
  <si>
    <t>Colonne277</t>
  </si>
  <si>
    <t>Colonne278</t>
  </si>
  <si>
    <t>Colonne279</t>
  </si>
  <si>
    <t>Colonne280</t>
  </si>
  <si>
    <t>Colonne281</t>
  </si>
  <si>
    <t>Colonne282</t>
  </si>
  <si>
    <t>Colonne283</t>
  </si>
  <si>
    <t>Colonne284</t>
  </si>
  <si>
    <t>Colonne285</t>
  </si>
  <si>
    <t>Colonne286</t>
  </si>
  <si>
    <t>Colonne287</t>
  </si>
  <si>
    <t>Colonne288</t>
  </si>
  <si>
    <t>Colonne289</t>
  </si>
  <si>
    <t>Colonne290</t>
  </si>
  <si>
    <t>Colonne291</t>
  </si>
  <si>
    <t>Colonne292</t>
  </si>
  <si>
    <t>Colonne293</t>
  </si>
  <si>
    <t>Colonne294</t>
  </si>
  <si>
    <t>Colonne295</t>
  </si>
  <si>
    <t>Colonne296</t>
  </si>
  <si>
    <t>Colonne297</t>
  </si>
  <si>
    <t>Colonne298</t>
  </si>
  <si>
    <t>Colonne299</t>
  </si>
  <si>
    <t>Colonne300</t>
  </si>
  <si>
    <t>Colonne301</t>
  </si>
  <si>
    <t>Colonne302</t>
  </si>
  <si>
    <t>Colonne303</t>
  </si>
  <si>
    <t>Colonne304</t>
  </si>
  <si>
    <t>Colonne305</t>
  </si>
  <si>
    <t>Colonne306</t>
  </si>
  <si>
    <t>Colonne307</t>
  </si>
  <si>
    <t>Colonne308</t>
  </si>
  <si>
    <t>Colonne309</t>
  </si>
  <si>
    <t>Colonne310</t>
  </si>
  <si>
    <t>Colonne311</t>
  </si>
  <si>
    <t>Colonne312</t>
  </si>
  <si>
    <t>Colonne313</t>
  </si>
  <si>
    <t>Colonne314</t>
  </si>
  <si>
    <t>Colonne315</t>
  </si>
  <si>
    <t>Colonne316</t>
  </si>
  <si>
    <t>Colonne317</t>
  </si>
  <si>
    <t>Colonne318</t>
  </si>
  <si>
    <t>Colonne319</t>
  </si>
  <si>
    <t>Colonne320</t>
  </si>
  <si>
    <t>Colonne321</t>
  </si>
  <si>
    <t>Colonne322</t>
  </si>
  <si>
    <t>Colonne323</t>
  </si>
  <si>
    <t>Colonne324</t>
  </si>
  <si>
    <t>Colonne325</t>
  </si>
  <si>
    <t>Colonne326</t>
  </si>
  <si>
    <t>Colonne327</t>
  </si>
  <si>
    <t>Colonne328</t>
  </si>
  <si>
    <t>Colonne329</t>
  </si>
  <si>
    <t>Colonne330</t>
  </si>
  <si>
    <t>Colonne331</t>
  </si>
  <si>
    <t>Colonne332</t>
  </si>
  <si>
    <t>Colonne333</t>
  </si>
  <si>
    <t>Colonne334</t>
  </si>
  <si>
    <t>Colonne335</t>
  </si>
  <si>
    <t>Colonne336</t>
  </si>
  <si>
    <t>Colonne337</t>
  </si>
  <si>
    <t>Colonne338</t>
  </si>
  <si>
    <t>Colonne339</t>
  </si>
  <si>
    <t>Colonne340</t>
  </si>
  <si>
    <t>Colonne341</t>
  </si>
  <si>
    <t>Colonne342</t>
  </si>
  <si>
    <t>Colonne343</t>
  </si>
  <si>
    <t>Colonne344</t>
  </si>
  <si>
    <t>Colonne345</t>
  </si>
  <si>
    <t>Colonne346</t>
  </si>
  <si>
    <t>Colonne347</t>
  </si>
  <si>
    <t>Colonne348</t>
  </si>
  <si>
    <t>Colonne349</t>
  </si>
  <si>
    <t>Colonne350</t>
  </si>
  <si>
    <t>Colonne351</t>
  </si>
  <si>
    <t>Colonne352</t>
  </si>
  <si>
    <t>Colonne353</t>
  </si>
  <si>
    <t>Colonne354</t>
  </si>
  <si>
    <t>Colonne355</t>
  </si>
  <si>
    <t>Colonne356</t>
  </si>
  <si>
    <t>Colonne357</t>
  </si>
  <si>
    <t>Colonne358</t>
  </si>
  <si>
    <t>Colonne359</t>
  </si>
  <si>
    <t>Colonne360</t>
  </si>
  <si>
    <t>Colonne361</t>
  </si>
  <si>
    <t>Colonne362</t>
  </si>
  <si>
    <t>Colonne363</t>
  </si>
  <si>
    <t>Colonne364</t>
  </si>
  <si>
    <t>Colonne365</t>
  </si>
  <si>
    <t>Colonne366</t>
  </si>
  <si>
    <t>Colonne367</t>
  </si>
  <si>
    <t>Colonne368</t>
  </si>
  <si>
    <t>Colonne369</t>
  </si>
  <si>
    <t>Colonne370</t>
  </si>
  <si>
    <t>Colonne371</t>
  </si>
  <si>
    <t>nettoyage</t>
  </si>
  <si>
    <t>torrefaction</t>
  </si>
  <si>
    <t xml:space="preserve">pressage </t>
  </si>
  <si>
    <t>moulage</t>
  </si>
  <si>
    <t>MPF</t>
  </si>
  <si>
    <t>local_chaudière</t>
  </si>
  <si>
    <t>local_compresseur</t>
  </si>
  <si>
    <t>local_groupe_froid</t>
  </si>
  <si>
    <t>local_adoucisseur</t>
  </si>
  <si>
    <t>bloc_administratif</t>
  </si>
  <si>
    <t>vestiaire</t>
  </si>
  <si>
    <t>corridor_bas</t>
  </si>
  <si>
    <t>corridor_haut</t>
  </si>
  <si>
    <t>Cyclone_IR</t>
  </si>
  <si>
    <t>broyeur</t>
  </si>
  <si>
    <t>deshumidificateur</t>
  </si>
  <si>
    <t>aérorefroidisseur1</t>
  </si>
  <si>
    <t>compresseur1</t>
  </si>
  <si>
    <t>adoucisseur1</t>
  </si>
  <si>
    <t>climatiseur</t>
  </si>
  <si>
    <t>VMC</t>
  </si>
  <si>
    <t>Bâche_alimentaire</t>
  </si>
  <si>
    <t>affineur</t>
  </si>
  <si>
    <t>aérorefroidisseur2</t>
  </si>
  <si>
    <t>compresseur2</t>
  </si>
  <si>
    <t>adoucisseur2</t>
  </si>
  <si>
    <t>vanne 03 voies</t>
  </si>
  <si>
    <t>extracteur_d_air</t>
  </si>
  <si>
    <t>échangeur_thermique</t>
  </si>
  <si>
    <t>tempereuse_masse</t>
  </si>
  <si>
    <t>tempereuse_beurre</t>
  </si>
  <si>
    <t>chaudière_vapeur</t>
  </si>
  <si>
    <t>chaudière_eau_chaude</t>
  </si>
  <si>
    <t>ballon_eau_chaude</t>
  </si>
  <si>
    <t>sécheur_d_air</t>
  </si>
  <si>
    <t>séparateur_air/huile</t>
  </si>
  <si>
    <t>groupe_froid_2°</t>
  </si>
  <si>
    <t>groupe_froid_5°</t>
  </si>
  <si>
    <t>groupe_froid_10°</t>
  </si>
  <si>
    <t>pompes_doseuses</t>
  </si>
  <si>
    <t>ballon_eau_glacée</t>
  </si>
  <si>
    <t>vanne_03_voies</t>
  </si>
  <si>
    <t>CTA_ea_ glacé1</t>
  </si>
  <si>
    <t>CTA_eau_glacé2</t>
  </si>
  <si>
    <t>labo_physico</t>
  </si>
  <si>
    <t>ventury</t>
  </si>
  <si>
    <t>cône</t>
  </si>
  <si>
    <t>tuyauterie</t>
  </si>
  <si>
    <t>reservoir</t>
  </si>
  <si>
    <t>filtre</t>
  </si>
  <si>
    <t>bac_retention_condensats</t>
  </si>
  <si>
    <t>presse</t>
  </si>
  <si>
    <t>batterie_froide</t>
  </si>
  <si>
    <t>capteur_niveau_eau</t>
  </si>
  <si>
    <t>echangeur_thermique</t>
  </si>
  <si>
    <t>tubule</t>
  </si>
  <si>
    <t>poste_détente_vapeur</t>
  </si>
  <si>
    <t>reducteur_de_pression</t>
  </si>
  <si>
    <t>tempéreuse_masse</t>
  </si>
  <si>
    <t>cuve</t>
  </si>
  <si>
    <t>tempéreuse_beurre</t>
  </si>
  <si>
    <t>filtre_à_air</t>
  </si>
  <si>
    <t>siphon_de_retention</t>
  </si>
  <si>
    <t>ventilateur</t>
  </si>
  <si>
    <t>localchaudière</t>
  </si>
  <si>
    <t>soupape</t>
  </si>
  <si>
    <t>flexible</t>
  </si>
  <si>
    <t>éliminateur d'air</t>
  </si>
  <si>
    <t>tubes de fumées</t>
  </si>
  <si>
    <t>chambre de combustion</t>
  </si>
  <si>
    <t>brûleur</t>
  </si>
  <si>
    <t>économiseur</t>
  </si>
  <si>
    <t>tubes_de_fumées</t>
  </si>
  <si>
    <t>chambre_de_combustion</t>
  </si>
  <si>
    <t>filtre_à_gaz</t>
  </si>
  <si>
    <t>vanne</t>
  </si>
  <si>
    <t>réservoir</t>
  </si>
  <si>
    <t>système_de_régulation</t>
  </si>
  <si>
    <t>localcompresseur</t>
  </si>
  <si>
    <t>filtre à air</t>
  </si>
  <si>
    <t>compresseur</t>
  </si>
  <si>
    <t>séparateur air/huile</t>
  </si>
  <si>
    <t>moteur</t>
  </si>
  <si>
    <t>soupape de sécurité</t>
  </si>
  <si>
    <t>radiateur</t>
  </si>
  <si>
    <t>soupape de charge/decharge condensats</t>
  </si>
  <si>
    <t>amoire électrique</t>
  </si>
  <si>
    <t>vanne thermostatique</t>
  </si>
  <si>
    <t>purgeur condensat</t>
  </si>
  <si>
    <t xml:space="preserve">clapet anti-retour </t>
  </si>
  <si>
    <t>soupape de pression minimale</t>
  </si>
  <si>
    <t xml:space="preserve">vanne </t>
  </si>
  <si>
    <t>électrovanne de purge</t>
  </si>
  <si>
    <t>réservoir_d_air</t>
  </si>
  <si>
    <t>filtre d'air entrée sécheur</t>
  </si>
  <si>
    <t>filtre d'air sortie sécheur</t>
  </si>
  <si>
    <t>distributeurs pneumatiques</t>
  </si>
  <si>
    <t>capteur de point de rosée</t>
  </si>
  <si>
    <t xml:space="preserve">silencieux </t>
  </si>
  <si>
    <t>déssicants</t>
  </si>
  <si>
    <t>clapet anti-retour</t>
  </si>
  <si>
    <t>electrovanne</t>
  </si>
  <si>
    <t xml:space="preserve"> </t>
  </si>
  <si>
    <t>bac à condensats</t>
  </si>
  <si>
    <t>cartouche carbone</t>
  </si>
  <si>
    <t>éponge</t>
  </si>
  <si>
    <t>*</t>
  </si>
  <si>
    <t>roue</t>
  </si>
  <si>
    <t>galet</t>
  </si>
  <si>
    <t xml:space="preserve"> tambiur</t>
  </si>
  <si>
    <t>nettoyer</t>
  </si>
  <si>
    <t>remplacer</t>
  </si>
  <si>
    <t>juou</t>
  </si>
  <si>
    <t>gko</t>
  </si>
  <si>
    <t>bjnj</t>
  </si>
  <si>
    <t>bjmj</t>
  </si>
  <si>
    <t>vhu</t>
  </si>
  <si>
    <t>vhlo</t>
  </si>
  <si>
    <t>srezsiygt</t>
  </si>
  <si>
    <t>vhiy</t>
  </si>
  <si>
    <t>b bjnhkbn</t>
  </si>
  <si>
    <t>b hj</t>
  </si>
  <si>
    <t>b jkb</t>
  </si>
  <si>
    <t>nkhnik</t>
  </si>
  <si>
    <t xml:space="preserve"> gugyu</t>
  </si>
  <si>
    <t>ygfy</t>
  </si>
  <si>
    <t>hguytu</t>
  </si>
  <si>
    <t>hhhjiu</t>
  </si>
  <si>
    <t>gyu</t>
  </si>
  <si>
    <t>garder</t>
  </si>
  <si>
    <t>controler</t>
  </si>
  <si>
    <t>laver</t>
  </si>
  <si>
    <t>percer</t>
  </si>
  <si>
    <t>filtrer</t>
  </si>
  <si>
    <t>bjb</t>
  </si>
  <si>
    <t>njou</t>
  </si>
  <si>
    <t>gygyhv</t>
  </si>
  <si>
    <t>vyhg</t>
  </si>
  <si>
    <t>fytf</t>
  </si>
  <si>
    <t>s'erfj</t>
  </si>
  <si>
    <t>huih</t>
  </si>
  <si>
    <t>hyjigu</t>
  </si>
  <si>
    <t>bjkh</t>
  </si>
  <si>
    <t>jklhjk</t>
  </si>
  <si>
    <t>nkijk</t>
  </si>
  <si>
    <t>juin</t>
  </si>
  <si>
    <t>cyclone</t>
  </si>
  <si>
    <t>tambour</t>
  </si>
  <si>
    <t>ir</t>
  </si>
  <si>
    <t>tornado</t>
  </si>
  <si>
    <t>tamis</t>
  </si>
  <si>
    <t>rouleuse</t>
  </si>
  <si>
    <t>plieuse</t>
  </si>
  <si>
    <t>tour</t>
  </si>
  <si>
    <t>fraiseuse</t>
  </si>
  <si>
    <t>silo</t>
  </si>
  <si>
    <t>tempereuse</t>
  </si>
  <si>
    <t>tank</t>
  </si>
  <si>
    <t>localpresse</t>
  </si>
  <si>
    <t>bb</t>
  </si>
  <si>
    <t>a</t>
  </si>
  <si>
    <t>b</t>
  </si>
  <si>
    <t>c</t>
  </si>
  <si>
    <t>aa</t>
  </si>
  <si>
    <t>cc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</si>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</sst>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 tint="0.499984740745262"/>
      <name val="Times New Roman"/>
      <family val="1"/>
    </font>
    <font>
      <b/>
      <sz val="11"/>
      <color theme="1"/>
      <name val="Times New Roman"/>
      <family val="1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theme="8"/>
      </top>
      <bottom style="thin">
        <color theme="8"/>
      </bottom>
      <diagonal/>
    </border>
    <border>
      <left style="thin">
        <color auto="1"/>
      </left>
      <right style="thin">
        <color auto="1"/>
      </right>
      <top style="thin">
        <color theme="8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14" fontId="0" fillId="0" borderId="0" xfId="0" applyNumberForma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textRotation="90"/>
    </xf>
    <xf numFmtId="164" fontId="2" fillId="0" borderId="0" xfId="0" applyNumberFormat="1" applyFont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/>
    <xf numFmtId="0" fontId="3" fillId="0" borderId="0" xfId="0" applyFont="1" applyFill="1" applyBorder="1" applyAlignment="1">
      <alignment horizontal="left" vertical="center"/>
    </xf>
    <xf numFmtId="14" fontId="2" fillId="0" borderId="0" xfId="0" applyNumberFormat="1" applyFont="1"/>
    <xf numFmtId="0" fontId="4" fillId="2" borderId="0" xfId="0" applyFont="1" applyFill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2" fillId="5" borderId="0" xfId="0" applyFont="1" applyFill="1"/>
    <xf numFmtId="0" fontId="2" fillId="0" borderId="0" xfId="0" applyNumberFormat="1" applyFont="1"/>
    <xf numFmtId="0" fontId="5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/>
    <xf numFmtId="14" fontId="8" fillId="0" borderId="0" xfId="0" applyNumberFormat="1" applyFont="1"/>
    <xf numFmtId="14" fontId="9" fillId="0" borderId="0" xfId="0" applyNumberFormat="1" applyFont="1"/>
  </cellXfs>
  <cellStyles count="1">
    <cellStyle name="Normal" xfId="0" builtinId="0"/>
  </cellStyles>
  <dxfs count="382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1114425</xdr:colOff>
          <xdr:row>3</xdr:row>
          <xdr:rowOff>38100</xdr:rowOff>
        </xdr:from>
        <xdr:to>
          <xdr:col>5</xdr:col>
          <xdr:colOff>676275</xdr:colOff>
          <xdr:row>4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traitement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</xdr:row>
          <xdr:rowOff>19050</xdr:rowOff>
        </xdr:from>
        <xdr:to>
          <xdr:col>3</xdr:col>
          <xdr:colOff>76200</xdr:colOff>
          <xdr:row>5</xdr:row>
          <xdr:rowOff>9525</xdr:rowOff>
        </xdr:to>
        <xdr:sp macro="" textlink="">
          <xdr:nvSpPr>
            <xdr:cNvPr id="1028" name="ScrollBar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7:NG30" totalsRowShown="0" headerRowDxfId="381" dataDxfId="380">
  <autoFilter ref="A7:NG30"/>
  <tableColumns count="371">
    <tableColumn id="1" name="atelier" dataDxfId="379"/>
    <tableColumn id="2" name="equipement" dataDxfId="378"/>
    <tableColumn id="3" name="organe" dataDxfId="377"/>
    <tableColumn id="4" name="action" dataDxfId="376"/>
    <tableColumn id="5" name="date première intervention" dataDxfId="375"/>
    <tableColumn id="6" name="périodicité" dataDxfId="374"/>
    <tableColumn id="7" name="Colonne7" dataDxfId="373"/>
    <tableColumn id="8" name="Colonne8" dataDxfId="372"/>
    <tableColumn id="9" name="Colonne9" dataDxfId="371"/>
    <tableColumn id="10" name="Colonne10" dataDxfId="370"/>
    <tableColumn id="11" name="Colonne11" dataDxfId="369"/>
    <tableColumn id="12" name="Colonne12" dataDxfId="368"/>
    <tableColumn id="13" name="Colonne13" dataDxfId="367"/>
    <tableColumn id="14" name="Colonne14" dataDxfId="366"/>
    <tableColumn id="15" name="Colonne15" dataDxfId="365"/>
    <tableColumn id="16" name="Colonne16" dataDxfId="364"/>
    <tableColumn id="17" name="Colonne17" dataDxfId="363"/>
    <tableColumn id="18" name="Colonne18" dataDxfId="362"/>
    <tableColumn id="19" name="Colonne19" dataDxfId="361"/>
    <tableColumn id="20" name="Colonne20" dataDxfId="360"/>
    <tableColumn id="21" name="Colonne21" dataDxfId="359"/>
    <tableColumn id="22" name="Colonne22" dataDxfId="358"/>
    <tableColumn id="23" name="Colonne23" dataDxfId="357"/>
    <tableColumn id="24" name="Colonne24" dataDxfId="356"/>
    <tableColumn id="25" name="Colonne25" dataDxfId="355"/>
    <tableColumn id="26" name="Colonne26" dataDxfId="354"/>
    <tableColumn id="27" name="Colonne27" dataDxfId="353"/>
    <tableColumn id="28" name="Colonne28" dataDxfId="352"/>
    <tableColumn id="29" name="Colonne29" dataDxfId="351"/>
    <tableColumn id="30" name="Colonne30" dataDxfId="350"/>
    <tableColumn id="31" name="Colonne31" dataDxfId="349"/>
    <tableColumn id="32" name="Colonne32" dataDxfId="348"/>
    <tableColumn id="33" name="Colonne33" dataDxfId="347"/>
    <tableColumn id="34" name="Colonne34" dataDxfId="346"/>
    <tableColumn id="35" name="Colonne35" dataDxfId="345"/>
    <tableColumn id="36" name="Colonne36" dataDxfId="344"/>
    <tableColumn id="37" name="Colonne37" dataDxfId="343"/>
    <tableColumn id="38" name="Colonne38" dataDxfId="342"/>
    <tableColumn id="39" name="Colonne39" dataDxfId="341"/>
    <tableColumn id="40" name="Colonne40" dataDxfId="340"/>
    <tableColumn id="41" name="Colonne41" dataDxfId="339"/>
    <tableColumn id="42" name="Colonne42" dataDxfId="338"/>
    <tableColumn id="43" name="Colonne43" dataDxfId="337"/>
    <tableColumn id="44" name="Colonne44" dataDxfId="336"/>
    <tableColumn id="45" name="Colonne45" dataDxfId="335"/>
    <tableColumn id="46" name="Colonne46" dataDxfId="334"/>
    <tableColumn id="47" name="Colonne47" dataDxfId="333"/>
    <tableColumn id="48" name="Colonne48" dataDxfId="332"/>
    <tableColumn id="49" name="Colonne49" dataDxfId="331"/>
    <tableColumn id="50" name="Colonne50" dataDxfId="330"/>
    <tableColumn id="51" name="Colonne51" dataDxfId="329"/>
    <tableColumn id="52" name="Colonne52" dataDxfId="328"/>
    <tableColumn id="53" name="Colonne53" dataDxfId="327"/>
    <tableColumn id="54" name="Colonne54" dataDxfId="326"/>
    <tableColumn id="55" name="Colonne55" dataDxfId="325"/>
    <tableColumn id="56" name="Colonne56" dataDxfId="324"/>
    <tableColumn id="57" name="Colonne57" dataDxfId="323"/>
    <tableColumn id="58" name="Colonne58" dataDxfId="322"/>
    <tableColumn id="59" name="Colonne59" dataDxfId="321"/>
    <tableColumn id="60" name="Colonne60" dataDxfId="320"/>
    <tableColumn id="61" name="Colonne61" dataDxfId="319"/>
    <tableColumn id="62" name="Colonne62" dataDxfId="318"/>
    <tableColumn id="63" name="Colonne63" dataDxfId="317"/>
    <tableColumn id="64" name="Colonne64" dataDxfId="316"/>
    <tableColumn id="65" name="Colonne65" dataDxfId="315"/>
    <tableColumn id="66" name="Colonne66" dataDxfId="314"/>
    <tableColumn id="67" name="Colonne67" dataDxfId="313"/>
    <tableColumn id="68" name="Colonne68" dataDxfId="312"/>
    <tableColumn id="69" name="Colonne69" dataDxfId="311"/>
    <tableColumn id="70" name="Colonne70" dataDxfId="310"/>
    <tableColumn id="71" name="Colonne71" dataDxfId="309"/>
    <tableColumn id="72" name="Colonne72" dataDxfId="308"/>
    <tableColumn id="73" name="Colonne73" dataDxfId="307"/>
    <tableColumn id="74" name="Colonne74" dataDxfId="306"/>
    <tableColumn id="75" name="Colonne75" dataDxfId="305"/>
    <tableColumn id="76" name="Colonne76" dataDxfId="304"/>
    <tableColumn id="77" name="Colonne77" dataDxfId="303"/>
    <tableColumn id="78" name="Colonne78" dataDxfId="302"/>
    <tableColumn id="79" name="Colonne79" dataDxfId="301"/>
    <tableColumn id="80" name="Colonne80" dataDxfId="300"/>
    <tableColumn id="81" name="Colonne81" dataDxfId="299"/>
    <tableColumn id="82" name="Colonne82" dataDxfId="298"/>
    <tableColumn id="83" name="Colonne83" dataDxfId="297"/>
    <tableColumn id="84" name="Colonne84" dataDxfId="296"/>
    <tableColumn id="85" name="Colonne85" dataDxfId="295"/>
    <tableColumn id="86" name="Colonne86" dataDxfId="294"/>
    <tableColumn id="87" name="Colonne87" dataDxfId="293"/>
    <tableColumn id="88" name="Colonne88" dataDxfId="292"/>
    <tableColumn id="89" name="Colonne89" dataDxfId="291"/>
    <tableColumn id="90" name="Colonne90" dataDxfId="290"/>
    <tableColumn id="91" name="Colonne91" dataDxfId="289"/>
    <tableColumn id="92" name="Colonne92" dataDxfId="288"/>
    <tableColumn id="93" name="Colonne93" dataDxfId="287"/>
    <tableColumn id="94" name="Colonne94" dataDxfId="286"/>
    <tableColumn id="95" name="Colonne95" dataDxfId="285"/>
    <tableColumn id="96" name="Colonne96" dataDxfId="284"/>
    <tableColumn id="97" name="Colonne97" dataDxfId="283"/>
    <tableColumn id="98" name="Colonne98" dataDxfId="282"/>
    <tableColumn id="99" name="Colonne99" dataDxfId="281"/>
    <tableColumn id="100" name="Colonne100" dataDxfId="280"/>
    <tableColumn id="101" name="Colonne101" dataDxfId="279"/>
    <tableColumn id="102" name="Colonne102" dataDxfId="278"/>
    <tableColumn id="103" name="Colonne103" dataDxfId="277"/>
    <tableColumn id="104" name="Colonne104" dataDxfId="276"/>
    <tableColumn id="105" name="Colonne105" dataDxfId="275"/>
    <tableColumn id="106" name="Colonne106" dataDxfId="274"/>
    <tableColumn id="107" name="Colonne107" dataDxfId="273"/>
    <tableColumn id="108" name="Colonne108" dataDxfId="272"/>
    <tableColumn id="109" name="Colonne109" dataDxfId="271"/>
    <tableColumn id="110" name="Colonne110" dataDxfId="270"/>
    <tableColumn id="111" name="Colonne111" dataDxfId="269"/>
    <tableColumn id="112" name="Colonne112" dataDxfId="268"/>
    <tableColumn id="113" name="Colonne113" dataDxfId="267"/>
    <tableColumn id="114" name="Colonne114" dataDxfId="266"/>
    <tableColumn id="115" name="Colonne115" dataDxfId="265"/>
    <tableColumn id="116" name="Colonne116" dataDxfId="264"/>
    <tableColumn id="117" name="Colonne117" dataDxfId="263"/>
    <tableColumn id="118" name="Colonne118" dataDxfId="262"/>
    <tableColumn id="119" name="Colonne119" dataDxfId="261"/>
    <tableColumn id="120" name="Colonne120" dataDxfId="260"/>
    <tableColumn id="121" name="Colonne121" dataDxfId="259"/>
    <tableColumn id="122" name="Colonne122" dataDxfId="258"/>
    <tableColumn id="123" name="Colonne123" dataDxfId="257"/>
    <tableColumn id="124" name="Colonne124" dataDxfId="256"/>
    <tableColumn id="125" name="Colonne125" dataDxfId="255"/>
    <tableColumn id="126" name="Colonne126" dataDxfId="254"/>
    <tableColumn id="127" name="Colonne127" dataDxfId="253"/>
    <tableColumn id="128" name="Colonne128" dataDxfId="252"/>
    <tableColumn id="129" name="Colonne129" dataDxfId="251"/>
    <tableColumn id="130" name="Colonne130" dataDxfId="250"/>
    <tableColumn id="131" name="Colonne131" dataDxfId="249"/>
    <tableColumn id="132" name="Colonne132" dataDxfId="248"/>
    <tableColumn id="133" name="Colonne133" dataDxfId="247"/>
    <tableColumn id="134" name="Colonne134" dataDxfId="246"/>
    <tableColumn id="135" name="Colonne135" dataDxfId="245"/>
    <tableColumn id="136" name="Colonne136" dataDxfId="244"/>
    <tableColumn id="137" name="Colonne137" dataDxfId="243"/>
    <tableColumn id="138" name="Colonne138" dataDxfId="242"/>
    <tableColumn id="139" name="Colonne139" dataDxfId="241"/>
    <tableColumn id="140" name="Colonne140" dataDxfId="240"/>
    <tableColumn id="141" name="Colonne141" dataDxfId="239"/>
    <tableColumn id="142" name="Colonne142" dataDxfId="238"/>
    <tableColumn id="143" name="Colonne143" dataDxfId="237"/>
    <tableColumn id="144" name="Colonne144" dataDxfId="236"/>
    <tableColumn id="145" name="Colonne145" dataDxfId="235"/>
    <tableColumn id="146" name="Colonne146" dataDxfId="234"/>
    <tableColumn id="147" name="Colonne147" dataDxfId="233"/>
    <tableColumn id="148" name="Colonne148" dataDxfId="232"/>
    <tableColumn id="149" name="Colonne149" dataDxfId="231"/>
    <tableColumn id="150" name="Colonne150" dataDxfId="230"/>
    <tableColumn id="151" name="Colonne151" dataDxfId="229"/>
    <tableColumn id="152" name="Colonne152" dataDxfId="228"/>
    <tableColumn id="153" name="Colonne153" dataDxfId="227"/>
    <tableColumn id="154" name="Colonne154" dataDxfId="226"/>
    <tableColumn id="155" name="Colonne155" dataDxfId="225"/>
    <tableColumn id="156" name="Colonne156" dataDxfId="224"/>
    <tableColumn id="157" name="Colonne157" dataDxfId="223"/>
    <tableColumn id="158" name="Colonne158" dataDxfId="222"/>
    <tableColumn id="159" name="Colonne159" dataDxfId="221"/>
    <tableColumn id="160" name="Colonne160" dataDxfId="220"/>
    <tableColumn id="161" name="Colonne161" dataDxfId="219"/>
    <tableColumn id="162" name="Colonne162" dataDxfId="218"/>
    <tableColumn id="163" name="Colonne163" dataDxfId="217"/>
    <tableColumn id="164" name="Colonne164" dataDxfId="216"/>
    <tableColumn id="165" name="Colonne165" dataDxfId="215"/>
    <tableColumn id="166" name="Colonne166" dataDxfId="214"/>
    <tableColumn id="167" name="Colonne167" dataDxfId="213"/>
    <tableColumn id="168" name="Colonne168" dataDxfId="212"/>
    <tableColumn id="169" name="Colonne169" dataDxfId="211"/>
    <tableColumn id="170" name="Colonne170" dataDxfId="210"/>
    <tableColumn id="171" name="Colonne171" dataDxfId="209"/>
    <tableColumn id="172" name="Colonne172" dataDxfId="208"/>
    <tableColumn id="173" name="Colonne173" dataDxfId="207"/>
    <tableColumn id="174" name="Colonne174" dataDxfId="206"/>
    <tableColumn id="175" name="Colonne175" dataDxfId="205"/>
    <tableColumn id="176" name="Colonne176" dataDxfId="204"/>
    <tableColumn id="177" name="Colonne177" dataDxfId="203"/>
    <tableColumn id="178" name="Colonne178" dataDxfId="202"/>
    <tableColumn id="179" name="Colonne179" dataDxfId="201"/>
    <tableColumn id="180" name="Colonne180" dataDxfId="200"/>
    <tableColumn id="181" name="Colonne181" dataDxfId="199"/>
    <tableColumn id="182" name="Colonne182" dataDxfId="198"/>
    <tableColumn id="183" name="Colonne183" dataDxfId="197"/>
    <tableColumn id="184" name="Colonne184" dataDxfId="196"/>
    <tableColumn id="185" name="Colonne185" dataDxfId="195"/>
    <tableColumn id="186" name="Colonne186" dataDxfId="194"/>
    <tableColumn id="187" name="Colonne187" dataDxfId="193"/>
    <tableColumn id="188" name="Colonne188" dataDxfId="192"/>
    <tableColumn id="189" name="Colonne189" dataDxfId="191"/>
    <tableColumn id="190" name="Colonne190" dataDxfId="190"/>
    <tableColumn id="191" name="Colonne191" dataDxfId="189"/>
    <tableColumn id="192" name="Colonne192" dataDxfId="188"/>
    <tableColumn id="193" name="Colonne193" dataDxfId="187"/>
    <tableColumn id="194" name="Colonne194" dataDxfId="186"/>
    <tableColumn id="195" name="Colonne195" dataDxfId="185"/>
    <tableColumn id="196" name="Colonne196" dataDxfId="184"/>
    <tableColumn id="197" name="Colonne197" dataDxfId="183"/>
    <tableColumn id="198" name="Colonne198" dataDxfId="182"/>
    <tableColumn id="199" name="Colonne199" dataDxfId="181"/>
    <tableColumn id="200" name="Colonne200" dataDxfId="180"/>
    <tableColumn id="201" name="Colonne201" dataDxfId="179"/>
    <tableColumn id="202" name="Colonne202" dataDxfId="178"/>
    <tableColumn id="203" name="Colonne203" dataDxfId="177"/>
    <tableColumn id="204" name="Colonne204" dataDxfId="176"/>
    <tableColumn id="205" name="Colonne205" dataDxfId="175"/>
    <tableColumn id="206" name="Colonne206" dataDxfId="174"/>
    <tableColumn id="207" name="Colonne207" dataDxfId="173"/>
    <tableColumn id="208" name="Colonne208" dataDxfId="172"/>
    <tableColumn id="209" name="Colonne209" dataDxfId="171"/>
    <tableColumn id="210" name="Colonne210" dataDxfId="170"/>
    <tableColumn id="211" name="Colonne211" dataDxfId="169"/>
    <tableColumn id="212" name="Colonne212" dataDxfId="168"/>
    <tableColumn id="213" name="Colonne213" dataDxfId="167"/>
    <tableColumn id="214" name="Colonne214" dataDxfId="166"/>
    <tableColumn id="215" name="Colonne215" dataDxfId="165"/>
    <tableColumn id="216" name="Colonne216" dataDxfId="164"/>
    <tableColumn id="217" name="Colonne217" dataDxfId="163"/>
    <tableColumn id="218" name="Colonne218" dataDxfId="162"/>
    <tableColumn id="219" name="Colonne1" dataDxfId="161"/>
    <tableColumn id="220" name="Colonne220" dataDxfId="160"/>
    <tableColumn id="221" name="Colonne221" dataDxfId="159"/>
    <tableColumn id="222" name="Colonne222" dataDxfId="158"/>
    <tableColumn id="223" name="Colonne223" dataDxfId="157"/>
    <tableColumn id="224" name="Colonne224" dataDxfId="156"/>
    <tableColumn id="225" name="Colonne225" dataDxfId="155"/>
    <tableColumn id="226" name="Colonne226" dataDxfId="154"/>
    <tableColumn id="227" name="Colonne227" dataDxfId="153"/>
    <tableColumn id="228" name="Colonne228" dataDxfId="152"/>
    <tableColumn id="229" name="Colonne229" dataDxfId="151"/>
    <tableColumn id="230" name="Colonne230" dataDxfId="150"/>
    <tableColumn id="231" name="Colonne231" dataDxfId="149"/>
    <tableColumn id="232" name="Colonne232" dataDxfId="148"/>
    <tableColumn id="233" name="Colonne233" dataDxfId="147"/>
    <tableColumn id="234" name="Colonne234" dataDxfId="146"/>
    <tableColumn id="235" name="Colonne235" dataDxfId="145"/>
    <tableColumn id="236" name="Colonne236" dataDxfId="144"/>
    <tableColumn id="237" name="Colonne237" dataDxfId="143"/>
    <tableColumn id="238" name="Colonne238" dataDxfId="142"/>
    <tableColumn id="239" name="Colonne239" dataDxfId="141"/>
    <tableColumn id="240" name="Colonne240" dataDxfId="140"/>
    <tableColumn id="241" name="Colonne241" dataDxfId="139"/>
    <tableColumn id="242" name="Colonne242" dataDxfId="138"/>
    <tableColumn id="243" name="Colonne243" dataDxfId="137"/>
    <tableColumn id="244" name="Colonne244" dataDxfId="136"/>
    <tableColumn id="245" name="Colonne245" dataDxfId="135"/>
    <tableColumn id="246" name="Colonne246" dataDxfId="134"/>
    <tableColumn id="247" name="Colonne247" dataDxfId="133"/>
    <tableColumn id="248" name="Colonne248" dataDxfId="132"/>
    <tableColumn id="249" name="Colonne249" dataDxfId="131"/>
    <tableColumn id="250" name="Colonne250" dataDxfId="130"/>
    <tableColumn id="251" name="Colonne251" dataDxfId="129"/>
    <tableColumn id="252" name="Colonne252" dataDxfId="128"/>
    <tableColumn id="253" name="Colonne253" dataDxfId="127"/>
    <tableColumn id="254" name="Colonne254" dataDxfId="126"/>
    <tableColumn id="255" name="Colonne255" dataDxfId="125"/>
    <tableColumn id="256" name="Colonne256" dataDxfId="124"/>
    <tableColumn id="257" name="Colonne257" dataDxfId="123"/>
    <tableColumn id="258" name="Colonne258" dataDxfId="122"/>
    <tableColumn id="259" name="Colonne259" dataDxfId="121"/>
    <tableColumn id="260" name="Colonne260" dataDxfId="120"/>
    <tableColumn id="261" name="Colonne261" dataDxfId="119"/>
    <tableColumn id="262" name="Colonne262" dataDxfId="118"/>
    <tableColumn id="263" name="Colonne263" dataDxfId="117"/>
    <tableColumn id="264" name="Colonne264" dataDxfId="116"/>
    <tableColumn id="265" name="Colonne265" dataDxfId="115"/>
    <tableColumn id="266" name="Colonne266" dataDxfId="114"/>
    <tableColumn id="267" name="Colonne267" dataDxfId="113"/>
    <tableColumn id="268" name="Colonne268" dataDxfId="112"/>
    <tableColumn id="269" name="Colonne269" dataDxfId="111"/>
    <tableColumn id="270" name="Colonne270" dataDxfId="110"/>
    <tableColumn id="271" name="Colonne271" dataDxfId="109"/>
    <tableColumn id="272" name="Colonne272" dataDxfId="108"/>
    <tableColumn id="273" name="Colonne273" dataDxfId="107"/>
    <tableColumn id="274" name="Colonne274" dataDxfId="106"/>
    <tableColumn id="275" name="Colonne275" dataDxfId="105"/>
    <tableColumn id="276" name="Colonne276" dataDxfId="104"/>
    <tableColumn id="277" name="Colonne277" dataDxfId="103"/>
    <tableColumn id="278" name="Colonne278" dataDxfId="102"/>
    <tableColumn id="279" name="Colonne279" dataDxfId="101"/>
    <tableColumn id="280" name="Colonne280" dataDxfId="100"/>
    <tableColumn id="281" name="Colonne281" dataDxfId="99"/>
    <tableColumn id="282" name="Colonne282" dataDxfId="98"/>
    <tableColumn id="283" name="Colonne283" dataDxfId="97"/>
    <tableColumn id="284" name="Colonne284" dataDxfId="96"/>
    <tableColumn id="285" name="Colonne285" dataDxfId="95"/>
    <tableColumn id="286" name="Colonne286" dataDxfId="94"/>
    <tableColumn id="287" name="Colonne287" dataDxfId="93"/>
    <tableColumn id="288" name="Colonne288" dataDxfId="92"/>
    <tableColumn id="289" name="Colonne289" dataDxfId="91"/>
    <tableColumn id="290" name="Colonne290" dataDxfId="90"/>
    <tableColumn id="291" name="Colonne291" dataDxfId="89"/>
    <tableColumn id="292" name="Colonne292" dataDxfId="88"/>
    <tableColumn id="293" name="Colonne293" dataDxfId="87"/>
    <tableColumn id="294" name="Colonne294" dataDxfId="86"/>
    <tableColumn id="295" name="Colonne295" dataDxfId="85"/>
    <tableColumn id="296" name="Colonne296" dataDxfId="84"/>
    <tableColumn id="297" name="Colonne297" dataDxfId="83"/>
    <tableColumn id="298" name="Colonne298" dataDxfId="82"/>
    <tableColumn id="299" name="Colonne299" dataDxfId="81"/>
    <tableColumn id="300" name="Colonne300" dataDxfId="80"/>
    <tableColumn id="301" name="Colonne301" dataDxfId="79"/>
    <tableColumn id="302" name="Colonne302" dataDxfId="78"/>
    <tableColumn id="303" name="Colonne303" dataDxfId="77"/>
    <tableColumn id="304" name="Colonne304" dataDxfId="76"/>
    <tableColumn id="305" name="Colonne305" dataDxfId="75"/>
    <tableColumn id="306" name="Colonne306" dataDxfId="74"/>
    <tableColumn id="307" name="Colonne307" dataDxfId="73"/>
    <tableColumn id="308" name="Colonne308" dataDxfId="72"/>
    <tableColumn id="309" name="Colonne309" dataDxfId="71"/>
    <tableColumn id="310" name="Colonne310" dataDxfId="70"/>
    <tableColumn id="311" name="Colonne311" dataDxfId="69"/>
    <tableColumn id="312" name="Colonne312" dataDxfId="68"/>
    <tableColumn id="313" name="Colonne313" dataDxfId="67"/>
    <tableColumn id="314" name="Colonne314" dataDxfId="66"/>
    <tableColumn id="315" name="Colonne315" dataDxfId="65"/>
    <tableColumn id="316" name="Colonne316" dataDxfId="64"/>
    <tableColumn id="317" name="Colonne317" dataDxfId="63"/>
    <tableColumn id="318" name="Colonne318" dataDxfId="62"/>
    <tableColumn id="319" name="Colonne319" dataDxfId="61"/>
    <tableColumn id="320" name="Colonne320" dataDxfId="60"/>
    <tableColumn id="321" name="Colonne321" dataDxfId="59"/>
    <tableColumn id="322" name="Colonne322" dataDxfId="58"/>
    <tableColumn id="323" name="Colonne323" dataDxfId="57"/>
    <tableColumn id="324" name="Colonne324" dataDxfId="56"/>
    <tableColumn id="325" name="Colonne325" dataDxfId="55"/>
    <tableColumn id="326" name="Colonne326" dataDxfId="54"/>
    <tableColumn id="327" name="Colonne327" dataDxfId="53"/>
    <tableColumn id="328" name="Colonne328" dataDxfId="52"/>
    <tableColumn id="329" name="Colonne329" dataDxfId="51"/>
    <tableColumn id="330" name="Colonne330" dataDxfId="50"/>
    <tableColumn id="331" name="Colonne331" dataDxfId="49"/>
    <tableColumn id="332" name="Colonne332" dataDxfId="48"/>
    <tableColumn id="333" name="Colonne333" dataDxfId="47"/>
    <tableColumn id="334" name="Colonne334" dataDxfId="46"/>
    <tableColumn id="335" name="Colonne335" dataDxfId="45"/>
    <tableColumn id="336" name="Colonne336" dataDxfId="44"/>
    <tableColumn id="337" name="Colonne337" dataDxfId="43"/>
    <tableColumn id="338" name="Colonne338" dataDxfId="42"/>
    <tableColumn id="339" name="Colonne339" dataDxfId="41"/>
    <tableColumn id="340" name="Colonne340" dataDxfId="40"/>
    <tableColumn id="341" name="Colonne341" dataDxfId="39"/>
    <tableColumn id="342" name="Colonne342" dataDxfId="38"/>
    <tableColumn id="343" name="Colonne343" dataDxfId="37"/>
    <tableColumn id="344" name="Colonne344" dataDxfId="36"/>
    <tableColumn id="345" name="Colonne345" dataDxfId="35"/>
    <tableColumn id="346" name="Colonne346" dataDxfId="34"/>
    <tableColumn id="347" name="Colonne347" dataDxfId="33"/>
    <tableColumn id="348" name="Colonne348" dataDxfId="32"/>
    <tableColumn id="349" name="Colonne349" dataDxfId="31"/>
    <tableColumn id="350" name="Colonne350" dataDxfId="30"/>
    <tableColumn id="351" name="Colonne351" dataDxfId="29"/>
    <tableColumn id="352" name="Colonne352" dataDxfId="28"/>
    <tableColumn id="353" name="Colonne353" dataDxfId="27"/>
    <tableColumn id="354" name="Colonne354" dataDxfId="26"/>
    <tableColumn id="355" name="Colonne355" dataDxfId="25"/>
    <tableColumn id="356" name="Colonne356" dataDxfId="24"/>
    <tableColumn id="357" name="Colonne357" dataDxfId="23"/>
    <tableColumn id="358" name="Colonne358" dataDxfId="22"/>
    <tableColumn id="359" name="Colonne359" dataDxfId="21"/>
    <tableColumn id="360" name="Colonne360" dataDxfId="20"/>
    <tableColumn id="361" name="Colonne361" dataDxfId="19"/>
    <tableColumn id="362" name="Colonne362" dataDxfId="18"/>
    <tableColumn id="363" name="Colonne363" dataDxfId="17"/>
    <tableColumn id="364" name="Colonne364" dataDxfId="16"/>
    <tableColumn id="365" name="Colonne365" dataDxfId="15"/>
    <tableColumn id="366" name="Colonne366" dataDxfId="14"/>
    <tableColumn id="367" name="Colonne367" dataDxfId="13"/>
    <tableColumn id="368" name="Colonne368" dataDxfId="12"/>
    <tableColumn id="369" name="Colonne369" dataDxfId="11"/>
    <tableColumn id="370" name="Colonne370" dataDxfId="10"/>
    <tableColumn id="371" name="Colonne371" dataDxfId="9"/>
  </tableColumns>
  <tableStyleInfo name="TableStyleMedium2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D4" totalsRowShown="0" headerRowDxfId="8" dataDxfId="7">
  <autoFilter ref="A2:D4"/>
  <tableColumns count="4">
    <tableColumn id="1" name="atelier" dataDxfId="6"/>
    <tableColumn id="2" name="equipement" dataDxfId="5"/>
    <tableColumn id="3" name="organe" dataDxfId="4"/>
    <tableColumn id="4" name="action" dataDxfId="3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2:N13" totalsRowShown="0">
  <autoFilter ref="A2:N13"/>
  <tableColumns count="14">
    <tableColumn id="1" name="nettoyage"/>
    <tableColumn id="2" name="torrefaction"/>
    <tableColumn id="3" name="pressage "/>
    <tableColumn id="4" name="moulage"/>
    <tableColumn id="5" name="MPF"/>
    <tableColumn id="6" name="local_chaudière"/>
    <tableColumn id="7" name="local_compresseur"/>
    <tableColumn id="14" name="local_groupe_froid"/>
    <tableColumn id="8" name="local_adoucisseur"/>
    <tableColumn id="9" name="bloc_administratif"/>
    <tableColumn id="10" name="vestiaire"/>
    <tableColumn id="11" name="corridor_bas"/>
    <tableColumn id="12" name="corridor_haut"/>
    <tableColumn id="13" name="labo_physico"/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id="1" name="T_periode" displayName="T_periode" ref="I1:K15" totalsRowShown="0">
  <tableColumns count="3">
    <tableColumn id="1" name="périodicité"/>
    <tableColumn id="2" name="nbre jour"/>
    <tableColumn id="3" name="nbre mois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I30"/>
  <sheetViews>
    <sheetView tabSelected="1" topLeftCell="A4" workbookViewId="0">
      <selection activeCell="E34" sqref="E34"/>
    </sheetView>
  </sheetViews>
  <sheetFormatPr baseColWidth="10" defaultColWidth="9.140625" defaultRowHeight="15" x14ac:dyDescent="0.25"/>
  <cols>
    <col min="1" max="1" width="13" style="2" customWidth="1"/>
    <col min="2" max="4" width="12.140625" style="2" customWidth="1"/>
    <col min="5" max="5" width="28.85546875" style="2" bestFit="1" customWidth="1"/>
    <col min="6" max="6" width="15" style="2" customWidth="1"/>
    <col min="7" max="157" width="4.7109375" style="2" hidden="1" customWidth="1"/>
    <col min="158" max="164" width="4.7109375" style="2" customWidth="1"/>
    <col min="165" max="187" width="14.5703125" style="2" customWidth="1"/>
    <col min="188" max="371" width="4.7109375" style="2" hidden="1" customWidth="1"/>
    <col min="372" max="372" width="9.140625" style="2" hidden="1" customWidth="1"/>
    <col min="373" max="373" width="9.140625" style="2" customWidth="1"/>
    <col min="374" max="374" width="0" style="2" hidden="1" customWidth="1"/>
    <col min="375" max="16384" width="9.140625" style="2"/>
  </cols>
  <sheetData>
    <row r="1" spans="1:373" ht="96.75" customHeight="1" x14ac:dyDescent="0.25">
      <c r="A1" s="3"/>
      <c r="B1" s="3"/>
      <c r="C1" s="3"/>
      <c r="D1" s="3"/>
      <c r="E1" s="3"/>
      <c r="F1" s="3"/>
      <c r="G1" s="4" t="str">
        <f>PROPER(TEXT(H$5,"mmmm"))&amp;" "&amp;YEAR(H5)</f>
        <v>Janvier 2023</v>
      </c>
      <c r="H1" s="4" t="str">
        <f>IF(MONTH(H$5)=MONTH(G$5),"",PROPER(TEXT(H$5,"mmmm"))&amp;" "&amp;YEAR(H$5))</f>
        <v/>
      </c>
      <c r="I1" s="4" t="str">
        <f t="shared" ref="I1:T1" si="0">IF(MONTH(I$5)=MONTH(H$5),"",PROPER(TEXT(I$5,"mmmm"))&amp;" "&amp;YEAR(I$5))</f>
        <v/>
      </c>
      <c r="J1" s="4" t="str">
        <f t="shared" si="0"/>
        <v/>
      </c>
      <c r="K1" s="4" t="str">
        <f t="shared" si="0"/>
        <v/>
      </c>
      <c r="L1" s="4" t="str">
        <f t="shared" si="0"/>
        <v/>
      </c>
      <c r="M1" s="4" t="str">
        <f t="shared" si="0"/>
        <v/>
      </c>
      <c r="N1" s="4" t="str">
        <f t="shared" si="0"/>
        <v/>
      </c>
      <c r="O1" s="4" t="str">
        <f t="shared" si="0"/>
        <v/>
      </c>
      <c r="P1" s="4" t="str">
        <f t="shared" si="0"/>
        <v/>
      </c>
      <c r="Q1" s="4" t="str">
        <f t="shared" si="0"/>
        <v/>
      </c>
      <c r="R1" s="4" t="str">
        <f t="shared" si="0"/>
        <v/>
      </c>
      <c r="S1" s="4" t="str">
        <f t="shared" si="0"/>
        <v/>
      </c>
      <c r="T1" s="4" t="str">
        <f t="shared" si="0"/>
        <v/>
      </c>
      <c r="U1" s="4" t="str">
        <f t="shared" ref="U1" si="1">IF(MONTH(U$5)=MONTH(T$5),"",PROPER(TEXT(U$5,"mmmm"))&amp;" "&amp;YEAR(U$5))</f>
        <v/>
      </c>
      <c r="V1" s="4" t="str">
        <f t="shared" ref="V1" si="2">IF(MONTH(V$5)=MONTH(U$5),"",PROPER(TEXT(V$5,"mmmm"))&amp;" "&amp;YEAR(V$5))</f>
        <v/>
      </c>
      <c r="W1" s="4" t="str">
        <f t="shared" ref="W1" si="3">IF(MONTH(W$5)=MONTH(V$5),"",PROPER(TEXT(W$5,"mmmm"))&amp;" "&amp;YEAR(W$5))</f>
        <v/>
      </c>
      <c r="X1" s="4" t="str">
        <f t="shared" ref="X1" si="4">IF(MONTH(X$5)=MONTH(W$5),"",PROPER(TEXT(X$5,"mmmm"))&amp;" "&amp;YEAR(X$5))</f>
        <v/>
      </c>
      <c r="Y1" s="4" t="str">
        <f t="shared" ref="Y1" si="5">IF(MONTH(Y$5)=MONTH(X$5),"",PROPER(TEXT(Y$5,"mmmm"))&amp;" "&amp;YEAR(Y$5))</f>
        <v/>
      </c>
      <c r="Z1" s="4" t="str">
        <f t="shared" ref="Z1" si="6">IF(MONTH(Z$5)=MONTH(Y$5),"",PROPER(TEXT(Z$5,"mmmm"))&amp;" "&amp;YEAR(Z$5))</f>
        <v/>
      </c>
      <c r="AA1" s="4" t="str">
        <f t="shared" ref="AA1" si="7">IF(MONTH(AA$5)=MONTH(Z$5),"",PROPER(TEXT(AA$5,"mmmm"))&amp;" "&amp;YEAR(AA$5))</f>
        <v/>
      </c>
      <c r="AB1" s="4" t="str">
        <f t="shared" ref="AB1" si="8">IF(MONTH(AB$5)=MONTH(AA$5),"",PROPER(TEXT(AB$5,"mmmm"))&amp;" "&amp;YEAR(AB$5))</f>
        <v/>
      </c>
      <c r="AC1" s="4" t="str">
        <f t="shared" ref="AC1" si="9">IF(MONTH(AC$5)=MONTH(AB$5),"",PROPER(TEXT(AC$5,"mmmm"))&amp;" "&amp;YEAR(AC$5))</f>
        <v/>
      </c>
      <c r="AD1" s="4" t="str">
        <f t="shared" ref="AD1" si="10">IF(MONTH(AD$5)=MONTH(AC$5),"",PROPER(TEXT(AD$5,"mmmm"))&amp;" "&amp;YEAR(AD$5))</f>
        <v/>
      </c>
      <c r="AE1" s="4" t="str">
        <f t="shared" ref="AE1" si="11">IF(MONTH(AE$5)=MONTH(AD$5),"",PROPER(TEXT(AE$5,"mmmm"))&amp;" "&amp;YEAR(AE$5))</f>
        <v/>
      </c>
      <c r="AF1" s="4" t="str">
        <f t="shared" ref="AF1" si="12">IF(MONTH(AF$5)=MONTH(AE$5),"",PROPER(TEXT(AF$5,"mmmm"))&amp;" "&amp;YEAR(AF$5))</f>
        <v/>
      </c>
      <c r="AG1" s="4" t="str">
        <f t="shared" ref="AG1" si="13">IF(MONTH(AG$5)=MONTH(AF$5),"",PROPER(TEXT(AG$5,"mmmm"))&amp;" "&amp;YEAR(AG$5))</f>
        <v/>
      </c>
      <c r="AH1" s="4" t="str">
        <f t="shared" ref="AH1" si="14">IF(MONTH(AH$5)=MONTH(AG$5),"",PROPER(TEXT(AH$5,"mmmm"))&amp;" "&amp;YEAR(AH$5))</f>
        <v/>
      </c>
      <c r="AI1" s="4" t="str">
        <f t="shared" ref="AI1" si="15">IF(MONTH(AI$5)=MONTH(AH$5),"",PROPER(TEXT(AI$5,"mmmm"))&amp;" "&amp;YEAR(AI$5))</f>
        <v/>
      </c>
      <c r="AJ1" s="4" t="str">
        <f t="shared" ref="AJ1" si="16">IF(MONTH(AJ$5)=MONTH(AI$5),"",PROPER(TEXT(AJ$5,"mmmm"))&amp;" "&amp;YEAR(AJ$5))</f>
        <v/>
      </c>
      <c r="AK1" s="4" t="str">
        <f t="shared" ref="AK1" si="17">IF(MONTH(AK$5)=MONTH(AJ$5),"",PROPER(TEXT(AK$5,"mmmm"))&amp;" "&amp;YEAR(AK$5))</f>
        <v/>
      </c>
      <c r="AL1" s="4" t="str">
        <f t="shared" ref="AL1" si="18">IF(MONTH(AL$5)=MONTH(AK$5),"",PROPER(TEXT(AL$5,"mmmm"))&amp;" "&amp;YEAR(AL$5))</f>
        <v>Février 2023</v>
      </c>
      <c r="AM1" s="4" t="str">
        <f t="shared" ref="AM1" si="19">IF(MONTH(AM$5)=MONTH(AL$5),"",PROPER(TEXT(AM$5,"mmmm"))&amp;" "&amp;YEAR(AM$5))</f>
        <v/>
      </c>
      <c r="AN1" s="4" t="str">
        <f t="shared" ref="AN1" si="20">IF(MONTH(AN$5)=MONTH(AM$5),"",PROPER(TEXT(AN$5,"mmmm"))&amp;" "&amp;YEAR(AN$5))</f>
        <v/>
      </c>
      <c r="AO1" s="4" t="str">
        <f t="shared" ref="AO1" si="21">IF(MONTH(AO$5)=MONTH(AN$5),"",PROPER(TEXT(AO$5,"mmmm"))&amp;" "&amp;YEAR(AO$5))</f>
        <v/>
      </c>
      <c r="AP1" s="4" t="str">
        <f t="shared" ref="AP1" si="22">IF(MONTH(AP$5)=MONTH(AO$5),"",PROPER(TEXT(AP$5,"mmmm"))&amp;" "&amp;YEAR(AP$5))</f>
        <v/>
      </c>
      <c r="AQ1" s="4" t="str">
        <f t="shared" ref="AQ1" si="23">IF(MONTH(AQ$5)=MONTH(AP$5),"",PROPER(TEXT(AQ$5,"mmmm"))&amp;" "&amp;YEAR(AQ$5))</f>
        <v/>
      </c>
      <c r="AR1" s="4" t="str">
        <f t="shared" ref="AR1" si="24">IF(MONTH(AR$5)=MONTH(AQ$5),"",PROPER(TEXT(AR$5,"mmmm"))&amp;" "&amp;YEAR(AR$5))</f>
        <v/>
      </c>
      <c r="AS1" s="4" t="str">
        <f t="shared" ref="AS1" si="25">IF(MONTH(AS$5)=MONTH(AR$5),"",PROPER(TEXT(AS$5,"mmmm"))&amp;" "&amp;YEAR(AS$5))</f>
        <v/>
      </c>
      <c r="AT1" s="4" t="str">
        <f t="shared" ref="AT1" si="26">IF(MONTH(AT$5)=MONTH(AS$5),"",PROPER(TEXT(AT$5,"mmmm"))&amp;" "&amp;YEAR(AT$5))</f>
        <v/>
      </c>
      <c r="AU1" s="4" t="str">
        <f t="shared" ref="AU1" si="27">IF(MONTH(AU$5)=MONTH(AT$5),"",PROPER(TEXT(AU$5,"mmmm"))&amp;" "&amp;YEAR(AU$5))</f>
        <v/>
      </c>
      <c r="AV1" s="4" t="str">
        <f t="shared" ref="AV1" si="28">IF(MONTH(AV$5)=MONTH(AU$5),"",PROPER(TEXT(AV$5,"mmmm"))&amp;" "&amp;YEAR(AV$5))</f>
        <v/>
      </c>
      <c r="AW1" s="4" t="str">
        <f t="shared" ref="AW1" si="29">IF(MONTH(AW$5)=MONTH(AV$5),"",PROPER(TEXT(AW$5,"mmmm"))&amp;" "&amp;YEAR(AW$5))</f>
        <v/>
      </c>
      <c r="AX1" s="4" t="str">
        <f t="shared" ref="AX1" si="30">IF(MONTH(AX$5)=MONTH(AW$5),"",PROPER(TEXT(AX$5,"mmmm"))&amp;" "&amp;YEAR(AX$5))</f>
        <v/>
      </c>
      <c r="AY1" s="4" t="str">
        <f t="shared" ref="AY1" si="31">IF(MONTH(AY$5)=MONTH(AX$5),"",PROPER(TEXT(AY$5,"mmmm"))&amp;" "&amp;YEAR(AY$5))</f>
        <v/>
      </c>
      <c r="AZ1" s="4" t="str">
        <f t="shared" ref="AZ1" si="32">IF(MONTH(AZ$5)=MONTH(AY$5),"",PROPER(TEXT(AZ$5,"mmmm"))&amp;" "&amp;YEAR(AZ$5))</f>
        <v/>
      </c>
      <c r="BA1" s="4" t="str">
        <f t="shared" ref="BA1" si="33">IF(MONTH(BA$5)=MONTH(AZ$5),"",PROPER(TEXT(BA$5,"mmmm"))&amp;" "&amp;YEAR(BA$5))</f>
        <v/>
      </c>
      <c r="BB1" s="4" t="str">
        <f t="shared" ref="BB1" si="34">IF(MONTH(BB$5)=MONTH(BA$5),"",PROPER(TEXT(BB$5,"mmmm"))&amp;" "&amp;YEAR(BB$5))</f>
        <v/>
      </c>
      <c r="BC1" s="4" t="str">
        <f t="shared" ref="BC1" si="35">IF(MONTH(BC$5)=MONTH(BB$5),"",PROPER(TEXT(BC$5,"mmmm"))&amp;" "&amp;YEAR(BC$5))</f>
        <v/>
      </c>
      <c r="BD1" s="4" t="str">
        <f t="shared" ref="BD1" si="36">IF(MONTH(BD$5)=MONTH(BC$5),"",PROPER(TEXT(BD$5,"mmmm"))&amp;" "&amp;YEAR(BD$5))</f>
        <v/>
      </c>
      <c r="BE1" s="4" t="str">
        <f t="shared" ref="BE1" si="37">IF(MONTH(BE$5)=MONTH(BD$5),"",PROPER(TEXT(BE$5,"mmmm"))&amp;" "&amp;YEAR(BE$5))</f>
        <v/>
      </c>
      <c r="BF1" s="4" t="str">
        <f t="shared" ref="BF1" si="38">IF(MONTH(BF$5)=MONTH(BE$5),"",PROPER(TEXT(BF$5,"mmmm"))&amp;" "&amp;YEAR(BF$5))</f>
        <v/>
      </c>
      <c r="BG1" s="4" t="str">
        <f t="shared" ref="BG1" si="39">IF(MONTH(BG$5)=MONTH(BF$5),"",PROPER(TEXT(BG$5,"mmmm"))&amp;" "&amp;YEAR(BG$5))</f>
        <v/>
      </c>
      <c r="BH1" s="4" t="str">
        <f t="shared" ref="BH1" si="40">IF(MONTH(BH$5)=MONTH(BG$5),"",PROPER(TEXT(BH$5,"mmmm"))&amp;" "&amp;YEAR(BH$5))</f>
        <v/>
      </c>
      <c r="BI1" s="4" t="str">
        <f t="shared" ref="BI1" si="41">IF(MONTH(BI$5)=MONTH(BH$5),"",PROPER(TEXT(BI$5,"mmmm"))&amp;" "&amp;YEAR(BI$5))</f>
        <v/>
      </c>
      <c r="BJ1" s="4" t="str">
        <f t="shared" ref="BJ1" si="42">IF(MONTH(BJ$5)=MONTH(BI$5),"",PROPER(TEXT(BJ$5,"mmmm"))&amp;" "&amp;YEAR(BJ$5))</f>
        <v/>
      </c>
      <c r="BK1" s="4" t="str">
        <f t="shared" ref="BK1" si="43">IF(MONTH(BK$5)=MONTH(BJ$5),"",PROPER(TEXT(BK$5,"mmmm"))&amp;" "&amp;YEAR(BK$5))</f>
        <v/>
      </c>
      <c r="BL1" s="4" t="str">
        <f t="shared" ref="BL1" si="44">IF(MONTH(BL$5)=MONTH(BK$5),"",PROPER(TEXT(BL$5,"mmmm"))&amp;" "&amp;YEAR(BL$5))</f>
        <v/>
      </c>
      <c r="BM1" s="4" t="str">
        <f t="shared" ref="BM1" si="45">IF(MONTH(BM$5)=MONTH(BL$5),"",PROPER(TEXT(BM$5,"mmmm"))&amp;" "&amp;YEAR(BM$5))</f>
        <v/>
      </c>
      <c r="BN1" s="4" t="str">
        <f t="shared" ref="BN1" si="46">IF(MONTH(BN$5)=MONTH(BM$5),"",PROPER(TEXT(BN$5,"mmmm"))&amp;" "&amp;YEAR(BN$5))</f>
        <v>Mars 2023</v>
      </c>
      <c r="BO1" s="4" t="str">
        <f t="shared" ref="BO1" si="47">IF(MONTH(BO$5)=MONTH(BN$5),"",PROPER(TEXT(BO$5,"mmmm"))&amp;" "&amp;YEAR(BO$5))</f>
        <v/>
      </c>
      <c r="BP1" s="4" t="str">
        <f t="shared" ref="BP1" si="48">IF(MONTH(BP$5)=MONTH(BO$5),"",PROPER(TEXT(BP$5,"mmmm"))&amp;" "&amp;YEAR(BP$5))</f>
        <v/>
      </c>
      <c r="BQ1" s="4" t="str">
        <f t="shared" ref="BQ1" si="49">IF(MONTH(BQ$5)=MONTH(BP$5),"",PROPER(TEXT(BQ$5,"mmmm"))&amp;" "&amp;YEAR(BQ$5))</f>
        <v/>
      </c>
      <c r="BR1" s="4" t="str">
        <f t="shared" ref="BR1" si="50">IF(MONTH(BR$5)=MONTH(BQ$5),"",PROPER(TEXT(BR$5,"mmmm"))&amp;" "&amp;YEAR(BR$5))</f>
        <v/>
      </c>
      <c r="BS1" s="4" t="str">
        <f t="shared" ref="BS1" si="51">IF(MONTH(BS$5)=MONTH(BR$5),"",PROPER(TEXT(BS$5,"mmmm"))&amp;" "&amp;YEAR(BS$5))</f>
        <v/>
      </c>
      <c r="BT1" s="4" t="str">
        <f t="shared" ref="BT1" si="52">IF(MONTH(BT$5)=MONTH(BS$5),"",PROPER(TEXT(BT$5,"mmmm"))&amp;" "&amp;YEAR(BT$5))</f>
        <v/>
      </c>
      <c r="BU1" s="4" t="str">
        <f t="shared" ref="BU1" si="53">IF(MONTH(BU$5)=MONTH(BT$5),"",PROPER(TEXT(BU$5,"mmmm"))&amp;" "&amp;YEAR(BU$5))</f>
        <v/>
      </c>
      <c r="BV1" s="4" t="str">
        <f t="shared" ref="BV1" si="54">IF(MONTH(BV$5)=MONTH(BU$5),"",PROPER(TEXT(BV$5,"mmmm"))&amp;" "&amp;YEAR(BV$5))</f>
        <v/>
      </c>
      <c r="BW1" s="4" t="str">
        <f t="shared" ref="BW1" si="55">IF(MONTH(BW$5)=MONTH(BV$5),"",PROPER(TEXT(BW$5,"mmmm"))&amp;" "&amp;YEAR(BW$5))</f>
        <v/>
      </c>
      <c r="BX1" s="4" t="str">
        <f t="shared" ref="BX1" si="56">IF(MONTH(BX$5)=MONTH(BW$5),"",PROPER(TEXT(BX$5,"mmmm"))&amp;" "&amp;YEAR(BX$5))</f>
        <v/>
      </c>
      <c r="BY1" s="4" t="str">
        <f t="shared" ref="BY1" si="57">IF(MONTH(BY$5)=MONTH(BX$5),"",PROPER(TEXT(BY$5,"mmmm"))&amp;" "&amp;YEAR(BY$5))</f>
        <v/>
      </c>
      <c r="BZ1" s="4" t="str">
        <f t="shared" ref="BZ1" si="58">IF(MONTH(BZ$5)=MONTH(BY$5),"",PROPER(TEXT(BZ$5,"mmmm"))&amp;" "&amp;YEAR(BZ$5))</f>
        <v/>
      </c>
      <c r="CA1" s="4" t="str">
        <f t="shared" ref="CA1" si="59">IF(MONTH(CA$5)=MONTH(BZ$5),"",PROPER(TEXT(CA$5,"mmmm"))&amp;" "&amp;YEAR(CA$5))</f>
        <v/>
      </c>
      <c r="CB1" s="4" t="str">
        <f t="shared" ref="CB1" si="60">IF(MONTH(CB$5)=MONTH(CA$5),"",PROPER(TEXT(CB$5,"mmmm"))&amp;" "&amp;YEAR(CB$5))</f>
        <v/>
      </c>
      <c r="CC1" s="4" t="str">
        <f t="shared" ref="CC1" si="61">IF(MONTH(CC$5)=MONTH(CB$5),"",PROPER(TEXT(CC$5,"mmmm"))&amp;" "&amp;YEAR(CC$5))</f>
        <v/>
      </c>
      <c r="CD1" s="4" t="str">
        <f t="shared" ref="CD1" si="62">IF(MONTH(CD$5)=MONTH(CC$5),"",PROPER(TEXT(CD$5,"mmmm"))&amp;" "&amp;YEAR(CD$5))</f>
        <v/>
      </c>
      <c r="CE1" s="4" t="str">
        <f t="shared" ref="CE1" si="63">IF(MONTH(CE$5)=MONTH(CD$5),"",PROPER(TEXT(CE$5,"mmmm"))&amp;" "&amp;YEAR(CE$5))</f>
        <v/>
      </c>
      <c r="CF1" s="4" t="str">
        <f t="shared" ref="CF1" si="64">IF(MONTH(CF$5)=MONTH(CE$5),"",PROPER(TEXT(CF$5,"mmmm"))&amp;" "&amp;YEAR(CF$5))</f>
        <v/>
      </c>
      <c r="CG1" s="4" t="str">
        <f t="shared" ref="CG1" si="65">IF(MONTH(CG$5)=MONTH(CF$5),"",PROPER(TEXT(CG$5,"mmmm"))&amp;" "&amp;YEAR(CG$5))</f>
        <v/>
      </c>
      <c r="CH1" s="4" t="str">
        <f t="shared" ref="CH1" si="66">IF(MONTH(CH$5)=MONTH(CG$5),"",PROPER(TEXT(CH$5,"mmmm"))&amp;" "&amp;YEAR(CH$5))</f>
        <v/>
      </c>
      <c r="CI1" s="4" t="str">
        <f t="shared" ref="CI1" si="67">IF(MONTH(CI$5)=MONTH(CH$5),"",PROPER(TEXT(CI$5,"mmmm"))&amp;" "&amp;YEAR(CI$5))</f>
        <v/>
      </c>
      <c r="CJ1" s="4" t="str">
        <f t="shared" ref="CJ1" si="68">IF(MONTH(CJ$5)=MONTH(CI$5),"",PROPER(TEXT(CJ$5,"mmmm"))&amp;" "&amp;YEAR(CJ$5))</f>
        <v/>
      </c>
      <c r="CK1" s="4" t="str">
        <f t="shared" ref="CK1" si="69">IF(MONTH(CK$5)=MONTH(CJ$5),"",PROPER(TEXT(CK$5,"mmmm"))&amp;" "&amp;YEAR(CK$5))</f>
        <v/>
      </c>
      <c r="CL1" s="4" t="str">
        <f t="shared" ref="CL1" si="70">IF(MONTH(CL$5)=MONTH(CK$5),"",PROPER(TEXT(CL$5,"mmmm"))&amp;" "&amp;YEAR(CL$5))</f>
        <v/>
      </c>
      <c r="CM1" s="4" t="str">
        <f t="shared" ref="CM1" si="71">IF(MONTH(CM$5)=MONTH(CL$5),"",PROPER(TEXT(CM$5,"mmmm"))&amp;" "&amp;YEAR(CM$5))</f>
        <v/>
      </c>
      <c r="CN1" s="4" t="str">
        <f t="shared" ref="CN1" si="72">IF(MONTH(CN$5)=MONTH(CM$5),"",PROPER(TEXT(CN$5,"mmmm"))&amp;" "&amp;YEAR(CN$5))</f>
        <v/>
      </c>
      <c r="CO1" s="4" t="str">
        <f t="shared" ref="CO1" si="73">IF(MONTH(CO$5)=MONTH(CN$5),"",PROPER(TEXT(CO$5,"mmmm"))&amp;" "&amp;YEAR(CO$5))</f>
        <v/>
      </c>
      <c r="CP1" s="4" t="str">
        <f t="shared" ref="CP1" si="74">IF(MONTH(CP$5)=MONTH(CO$5),"",PROPER(TEXT(CP$5,"mmmm"))&amp;" "&amp;YEAR(CP$5))</f>
        <v/>
      </c>
      <c r="CQ1" s="4" t="str">
        <f t="shared" ref="CQ1" si="75">IF(MONTH(CQ$5)=MONTH(CP$5),"",PROPER(TEXT(CQ$5,"mmmm"))&amp;" "&amp;YEAR(CQ$5))</f>
        <v/>
      </c>
      <c r="CR1" s="4" t="str">
        <f t="shared" ref="CR1" si="76">IF(MONTH(CR$5)=MONTH(CQ$5),"",PROPER(TEXT(CR$5,"mmmm"))&amp;" "&amp;YEAR(CR$5))</f>
        <v/>
      </c>
      <c r="CS1" s="4" t="str">
        <f t="shared" ref="CS1" si="77">IF(MONTH(CS$5)=MONTH(CR$5),"",PROPER(TEXT(CS$5,"mmmm"))&amp;" "&amp;YEAR(CS$5))</f>
        <v>Avril 2023</v>
      </c>
      <c r="CT1" s="4" t="str">
        <f t="shared" ref="CT1" si="78">IF(MONTH(CT$5)=MONTH(CS$5),"",PROPER(TEXT(CT$5,"mmmm"))&amp;" "&amp;YEAR(CT$5))</f>
        <v/>
      </c>
      <c r="CU1" s="4" t="str">
        <f t="shared" ref="CU1" si="79">IF(MONTH(CU$5)=MONTH(CT$5),"",PROPER(TEXT(CU$5,"mmmm"))&amp;" "&amp;YEAR(CU$5))</f>
        <v/>
      </c>
      <c r="CV1" s="4" t="str">
        <f t="shared" ref="CV1" si="80">IF(MONTH(CV$5)=MONTH(CU$5),"",PROPER(TEXT(CV$5,"mmmm"))&amp;" "&amp;YEAR(CV$5))</f>
        <v/>
      </c>
      <c r="CW1" s="4" t="str">
        <f t="shared" ref="CW1" si="81">IF(MONTH(CW$5)=MONTH(CV$5),"",PROPER(TEXT(CW$5,"mmmm"))&amp;" "&amp;YEAR(CW$5))</f>
        <v/>
      </c>
      <c r="CX1" s="4" t="str">
        <f t="shared" ref="CX1" si="82">IF(MONTH(CX$5)=MONTH(CW$5),"",PROPER(TEXT(CX$5,"mmmm"))&amp;" "&amp;YEAR(CX$5))</f>
        <v/>
      </c>
      <c r="CY1" s="4" t="str">
        <f t="shared" ref="CY1" si="83">IF(MONTH(CY$5)=MONTH(CX$5),"",PROPER(TEXT(CY$5,"mmmm"))&amp;" "&amp;YEAR(CY$5))</f>
        <v/>
      </c>
      <c r="CZ1" s="4" t="str">
        <f t="shared" ref="CZ1" si="84">IF(MONTH(CZ$5)=MONTH(CY$5),"",PROPER(TEXT(CZ$5,"mmmm"))&amp;" "&amp;YEAR(CZ$5))</f>
        <v/>
      </c>
      <c r="DA1" s="4" t="str">
        <f t="shared" ref="DA1" si="85">IF(MONTH(DA$5)=MONTH(CZ$5),"",PROPER(TEXT(DA$5,"mmmm"))&amp;" "&amp;YEAR(DA$5))</f>
        <v/>
      </c>
      <c r="DB1" s="4" t="str">
        <f t="shared" ref="DB1" si="86">IF(MONTH(DB$5)=MONTH(DA$5),"",PROPER(TEXT(DB$5,"mmmm"))&amp;" "&amp;YEAR(DB$5))</f>
        <v/>
      </c>
      <c r="DC1" s="4" t="str">
        <f t="shared" ref="DC1" si="87">IF(MONTH(DC$5)=MONTH(DB$5),"",PROPER(TEXT(DC$5,"mmmm"))&amp;" "&amp;YEAR(DC$5))</f>
        <v/>
      </c>
      <c r="DD1" s="4" t="str">
        <f t="shared" ref="DD1" si="88">IF(MONTH(DD$5)=MONTH(DC$5),"",PROPER(TEXT(DD$5,"mmmm"))&amp;" "&amp;YEAR(DD$5))</f>
        <v/>
      </c>
      <c r="DE1" s="4" t="str">
        <f t="shared" ref="DE1" si="89">IF(MONTH(DE$5)=MONTH(DD$5),"",PROPER(TEXT(DE$5,"mmmm"))&amp;" "&amp;YEAR(DE$5))</f>
        <v/>
      </c>
      <c r="DF1" s="4" t="str">
        <f t="shared" ref="DF1" si="90">IF(MONTH(DF$5)=MONTH(DE$5),"",PROPER(TEXT(DF$5,"mmmm"))&amp;" "&amp;YEAR(DF$5))</f>
        <v/>
      </c>
      <c r="DG1" s="4" t="str">
        <f t="shared" ref="DG1" si="91">IF(MONTH(DG$5)=MONTH(DF$5),"",PROPER(TEXT(DG$5,"mmmm"))&amp;" "&amp;YEAR(DG$5))</f>
        <v/>
      </c>
      <c r="DH1" s="4" t="str">
        <f t="shared" ref="DH1" si="92">IF(MONTH(DH$5)=MONTH(DG$5),"",PROPER(TEXT(DH$5,"mmmm"))&amp;" "&amp;YEAR(DH$5))</f>
        <v/>
      </c>
      <c r="DI1" s="4" t="str">
        <f t="shared" ref="DI1" si="93">IF(MONTH(DI$5)=MONTH(DH$5),"",PROPER(TEXT(DI$5,"mmmm"))&amp;" "&amp;YEAR(DI$5))</f>
        <v/>
      </c>
      <c r="DJ1" s="4" t="str">
        <f t="shared" ref="DJ1" si="94">IF(MONTH(DJ$5)=MONTH(DI$5),"",PROPER(TEXT(DJ$5,"mmmm"))&amp;" "&amp;YEAR(DJ$5))</f>
        <v/>
      </c>
      <c r="DK1" s="4" t="str">
        <f t="shared" ref="DK1" si="95">IF(MONTH(DK$5)=MONTH(DJ$5),"",PROPER(TEXT(DK$5,"mmmm"))&amp;" "&amp;YEAR(DK$5))</f>
        <v/>
      </c>
      <c r="DL1" s="4" t="str">
        <f t="shared" ref="DL1" si="96">IF(MONTH(DL$5)=MONTH(DK$5),"",PROPER(TEXT(DL$5,"mmmm"))&amp;" "&amp;YEAR(DL$5))</f>
        <v/>
      </c>
      <c r="DM1" s="4" t="str">
        <f t="shared" ref="DM1" si="97">IF(MONTH(DM$5)=MONTH(DL$5),"",PROPER(TEXT(DM$5,"mmmm"))&amp;" "&amp;YEAR(DM$5))</f>
        <v/>
      </c>
      <c r="DN1" s="4" t="str">
        <f t="shared" ref="DN1" si="98">IF(MONTH(DN$5)=MONTH(DM$5),"",PROPER(TEXT(DN$5,"mmmm"))&amp;" "&amp;YEAR(DN$5))</f>
        <v/>
      </c>
      <c r="DO1" s="4" t="str">
        <f t="shared" ref="DO1" si="99">IF(MONTH(DO$5)=MONTH(DN$5),"",PROPER(TEXT(DO$5,"mmmm"))&amp;" "&amp;YEAR(DO$5))</f>
        <v/>
      </c>
      <c r="DP1" s="4" t="str">
        <f t="shared" ref="DP1" si="100">IF(MONTH(DP$5)=MONTH(DO$5),"",PROPER(TEXT(DP$5,"mmmm"))&amp;" "&amp;YEAR(DP$5))</f>
        <v/>
      </c>
      <c r="DQ1" s="4" t="str">
        <f t="shared" ref="DQ1" si="101">IF(MONTH(DQ$5)=MONTH(DP$5),"",PROPER(TEXT(DQ$5,"mmmm"))&amp;" "&amp;YEAR(DQ$5))</f>
        <v/>
      </c>
      <c r="DR1" s="4" t="str">
        <f t="shared" ref="DR1" si="102">IF(MONTH(DR$5)=MONTH(DQ$5),"",PROPER(TEXT(DR$5,"mmmm"))&amp;" "&amp;YEAR(DR$5))</f>
        <v/>
      </c>
      <c r="DS1" s="4" t="str">
        <f t="shared" ref="DS1" si="103">IF(MONTH(DS$5)=MONTH(DR$5),"",PROPER(TEXT(DS$5,"mmmm"))&amp;" "&amp;YEAR(DS$5))</f>
        <v/>
      </c>
      <c r="DT1" s="4" t="str">
        <f t="shared" ref="DT1" si="104">IF(MONTH(DT$5)=MONTH(DS$5),"",PROPER(TEXT(DT$5,"mmmm"))&amp;" "&amp;YEAR(DT$5))</f>
        <v/>
      </c>
      <c r="DU1" s="4" t="str">
        <f t="shared" ref="DU1" si="105">IF(MONTH(DU$5)=MONTH(DT$5),"",PROPER(TEXT(DU$5,"mmmm"))&amp;" "&amp;YEAR(DU$5))</f>
        <v/>
      </c>
      <c r="DV1" s="4" t="str">
        <f t="shared" ref="DV1" si="106">IF(MONTH(DV$5)=MONTH(DU$5),"",PROPER(TEXT(DV$5,"mmmm"))&amp;" "&amp;YEAR(DV$5))</f>
        <v/>
      </c>
      <c r="DW1" s="4" t="str">
        <f t="shared" ref="DW1" si="107">IF(MONTH(DW$5)=MONTH(DV$5),"",PROPER(TEXT(DW$5,"mmmm"))&amp;" "&amp;YEAR(DW$5))</f>
        <v>Mai 2023</v>
      </c>
      <c r="DX1" s="4" t="str">
        <f t="shared" ref="DX1" si="108">IF(MONTH(DX$5)=MONTH(DW$5),"",PROPER(TEXT(DX$5,"mmmm"))&amp;" "&amp;YEAR(DX$5))</f>
        <v/>
      </c>
      <c r="DY1" s="4" t="str">
        <f t="shared" ref="DY1" si="109">IF(MONTH(DY$5)=MONTH(DX$5),"",PROPER(TEXT(DY$5,"mmmm"))&amp;" "&amp;YEAR(DY$5))</f>
        <v/>
      </c>
      <c r="DZ1" s="4" t="str">
        <f t="shared" ref="DZ1" si="110">IF(MONTH(DZ$5)=MONTH(DY$5),"",PROPER(TEXT(DZ$5,"mmmm"))&amp;" "&amp;YEAR(DZ$5))</f>
        <v/>
      </c>
      <c r="EA1" s="4" t="str">
        <f t="shared" ref="EA1" si="111">IF(MONTH(EA$5)=MONTH(DZ$5),"",PROPER(TEXT(EA$5,"mmmm"))&amp;" "&amp;YEAR(EA$5))</f>
        <v/>
      </c>
      <c r="EB1" s="4" t="str">
        <f t="shared" ref="EB1" si="112">IF(MONTH(EB$5)=MONTH(EA$5),"",PROPER(TEXT(EB$5,"mmmm"))&amp;" "&amp;YEAR(EB$5))</f>
        <v/>
      </c>
      <c r="EC1" s="4" t="str">
        <f t="shared" ref="EC1" si="113">IF(MONTH(EC$5)=MONTH(EB$5),"",PROPER(TEXT(EC$5,"mmmm"))&amp;" "&amp;YEAR(EC$5))</f>
        <v/>
      </c>
      <c r="ED1" s="4" t="str">
        <f t="shared" ref="ED1" si="114">IF(MONTH(ED$5)=MONTH(EC$5),"",PROPER(TEXT(ED$5,"mmmm"))&amp;" "&amp;YEAR(ED$5))</f>
        <v/>
      </c>
      <c r="EE1" s="4" t="str">
        <f t="shared" ref="EE1" si="115">IF(MONTH(EE$5)=MONTH(ED$5),"",PROPER(TEXT(EE$5,"mmmm"))&amp;" "&amp;YEAR(EE$5))</f>
        <v/>
      </c>
      <c r="EF1" s="4" t="str">
        <f t="shared" ref="EF1" si="116">IF(MONTH(EF$5)=MONTH(EE$5),"",PROPER(TEXT(EF$5,"mmmm"))&amp;" "&amp;YEAR(EF$5))</f>
        <v/>
      </c>
      <c r="EG1" s="4" t="str">
        <f t="shared" ref="EG1" si="117">IF(MONTH(EG$5)=MONTH(EF$5),"",PROPER(TEXT(EG$5,"mmmm"))&amp;" "&amp;YEAR(EG$5))</f>
        <v/>
      </c>
      <c r="EH1" s="4" t="str">
        <f t="shared" ref="EH1" si="118">IF(MONTH(EH$5)=MONTH(EG$5),"",PROPER(TEXT(EH$5,"mmmm"))&amp;" "&amp;YEAR(EH$5))</f>
        <v/>
      </c>
      <c r="EI1" s="4" t="str">
        <f t="shared" ref="EI1" si="119">IF(MONTH(EI$5)=MONTH(EH$5),"",PROPER(TEXT(EI$5,"mmmm"))&amp;" "&amp;YEAR(EI$5))</f>
        <v/>
      </c>
      <c r="EJ1" s="4" t="str">
        <f t="shared" ref="EJ1" si="120">IF(MONTH(EJ$5)=MONTH(EI$5),"",PROPER(TEXT(EJ$5,"mmmm"))&amp;" "&amp;YEAR(EJ$5))</f>
        <v/>
      </c>
      <c r="EK1" s="4" t="str">
        <f t="shared" ref="EK1" si="121">IF(MONTH(EK$5)=MONTH(EJ$5),"",PROPER(TEXT(EK$5,"mmmm"))&amp;" "&amp;YEAR(EK$5))</f>
        <v/>
      </c>
      <c r="EL1" s="4" t="str">
        <f t="shared" ref="EL1" si="122">IF(MONTH(EL$5)=MONTH(EK$5),"",PROPER(TEXT(EL$5,"mmmm"))&amp;" "&amp;YEAR(EL$5))</f>
        <v/>
      </c>
      <c r="EM1" s="4" t="str">
        <f t="shared" ref="EM1" si="123">IF(MONTH(EM$5)=MONTH(EL$5),"",PROPER(TEXT(EM$5,"mmmm"))&amp;" "&amp;YEAR(EM$5))</f>
        <v/>
      </c>
      <c r="EN1" s="4" t="str">
        <f t="shared" ref="EN1" si="124">IF(MONTH(EN$5)=MONTH(EM$5),"",PROPER(TEXT(EN$5,"mmmm"))&amp;" "&amp;YEAR(EN$5))</f>
        <v/>
      </c>
      <c r="EO1" s="4" t="str">
        <f t="shared" ref="EO1" si="125">IF(MONTH(EO$5)=MONTH(EN$5),"",PROPER(TEXT(EO$5,"mmmm"))&amp;" "&amp;YEAR(EO$5))</f>
        <v/>
      </c>
      <c r="EP1" s="4" t="str">
        <f t="shared" ref="EP1" si="126">IF(MONTH(EP$5)=MONTH(EO$5),"",PROPER(TEXT(EP$5,"mmmm"))&amp;" "&amp;YEAR(EP$5))</f>
        <v/>
      </c>
      <c r="EQ1" s="4" t="str">
        <f t="shared" ref="EQ1" si="127">IF(MONTH(EQ$5)=MONTH(EP$5),"",PROPER(TEXT(EQ$5,"mmmm"))&amp;" "&amp;YEAR(EQ$5))</f>
        <v/>
      </c>
      <c r="ER1" s="4" t="str">
        <f t="shared" ref="ER1" si="128">IF(MONTH(ER$5)=MONTH(EQ$5),"",PROPER(TEXT(ER$5,"mmmm"))&amp;" "&amp;YEAR(ER$5))</f>
        <v/>
      </c>
      <c r="ES1" s="4" t="str">
        <f t="shared" ref="ES1" si="129">IF(MONTH(ES$5)=MONTH(ER$5),"",PROPER(TEXT(ES$5,"mmmm"))&amp;" "&amp;YEAR(ES$5))</f>
        <v/>
      </c>
      <c r="ET1" s="4" t="str">
        <f t="shared" ref="ET1" si="130">IF(MONTH(ET$5)=MONTH(ES$5),"",PROPER(TEXT(ET$5,"mmmm"))&amp;" "&amp;YEAR(ET$5))</f>
        <v/>
      </c>
      <c r="EU1" s="4" t="str">
        <f t="shared" ref="EU1" si="131">IF(MONTH(EU$5)=MONTH(ET$5),"",PROPER(TEXT(EU$5,"mmmm"))&amp;" "&amp;YEAR(EU$5))</f>
        <v/>
      </c>
      <c r="EV1" s="4" t="str">
        <f t="shared" ref="EV1" si="132">IF(MONTH(EV$5)=MONTH(EU$5),"",PROPER(TEXT(EV$5,"mmmm"))&amp;" "&amp;YEAR(EV$5))</f>
        <v/>
      </c>
      <c r="EW1" s="4" t="str">
        <f t="shared" ref="EW1" si="133">IF(MONTH(EW$5)=MONTH(EV$5),"",PROPER(TEXT(EW$5,"mmmm"))&amp;" "&amp;YEAR(EW$5))</f>
        <v/>
      </c>
      <c r="EX1" s="4" t="str">
        <f t="shared" ref="EX1" si="134">IF(MONTH(EX$5)=MONTH(EW$5),"",PROPER(TEXT(EX$5,"mmmm"))&amp;" "&amp;YEAR(EX$5))</f>
        <v/>
      </c>
      <c r="EY1" s="4" t="str">
        <f t="shared" ref="EY1" si="135">IF(MONTH(EY$5)=MONTH(EX$5),"",PROPER(TEXT(EY$5,"mmmm"))&amp;" "&amp;YEAR(EY$5))</f>
        <v/>
      </c>
      <c r="EZ1" s="4" t="str">
        <f t="shared" ref="EZ1" si="136">IF(MONTH(EZ$5)=MONTH(EY$5),"",PROPER(TEXT(EZ$5,"mmmm"))&amp;" "&amp;YEAR(EZ$5))</f>
        <v/>
      </c>
      <c r="FA1" s="4" t="str">
        <f t="shared" ref="FA1" si="137">IF(MONTH(FA$5)=MONTH(EZ$5),"",PROPER(TEXT(FA$5,"mmmm"))&amp;" "&amp;YEAR(FA$5))</f>
        <v/>
      </c>
      <c r="FB1" s="4" t="str">
        <f t="shared" ref="FB1" si="138">IF(MONTH(FB$5)=MONTH(FA$5),"",PROPER(TEXT(FB$5,"mmmm"))&amp;" "&amp;YEAR(FB$5))</f>
        <v>Juin 2023</v>
      </c>
      <c r="FC1" s="4" t="str">
        <f t="shared" ref="FC1" si="139">IF(MONTH(FC$5)=MONTH(FB$5),"",PROPER(TEXT(FC$5,"mmmm"))&amp;" "&amp;YEAR(FC$5))</f>
        <v/>
      </c>
      <c r="FD1" s="4" t="str">
        <f t="shared" ref="FD1" si="140">IF(MONTH(FD$5)=MONTH(FC$5),"",PROPER(TEXT(FD$5,"mmmm"))&amp;" "&amp;YEAR(FD$5))</f>
        <v/>
      </c>
      <c r="FE1" s="4" t="str">
        <f t="shared" ref="FE1" si="141">IF(MONTH(FE$5)=MONTH(FD$5),"",PROPER(TEXT(FE$5,"mmmm"))&amp;" "&amp;YEAR(FE$5))</f>
        <v/>
      </c>
      <c r="FF1" s="4" t="str">
        <f t="shared" ref="FF1" si="142">IF(MONTH(FF$5)=MONTH(FE$5),"",PROPER(TEXT(FF$5,"mmmm"))&amp;" "&amp;YEAR(FF$5))</f>
        <v/>
      </c>
      <c r="FG1" s="4" t="str">
        <f t="shared" ref="FG1" si="143">IF(MONTH(FG$5)=MONTH(FF$5),"",PROPER(TEXT(FG$5,"mmmm"))&amp;" "&amp;YEAR(FG$5))</f>
        <v/>
      </c>
      <c r="FH1" s="4" t="str">
        <f t="shared" ref="FH1" si="144">IF(MONTH(FH$5)=MONTH(FG$5),"",PROPER(TEXT(FH$5,"mmmm"))&amp;" "&amp;YEAR(FH$5))</f>
        <v/>
      </c>
      <c r="FI1" s="4" t="str">
        <f t="shared" ref="FI1" si="145">IF(MONTH(FI$5)=MONTH(FH$5),"",PROPER(TEXT(FI$5,"mmmm"))&amp;" "&amp;YEAR(FI$5))</f>
        <v/>
      </c>
      <c r="FJ1" s="4" t="str">
        <f t="shared" ref="FJ1" si="146">IF(MONTH(FJ$5)=MONTH(FI$5),"",PROPER(TEXT(FJ$5,"mmmm"))&amp;" "&amp;YEAR(FJ$5))</f>
        <v/>
      </c>
      <c r="FK1" s="4" t="str">
        <f t="shared" ref="FK1" si="147">IF(MONTH(FK$5)=MONTH(FJ$5),"",PROPER(TEXT(FK$5,"mmmm"))&amp;" "&amp;YEAR(FK$5))</f>
        <v/>
      </c>
      <c r="FL1" s="4" t="str">
        <f t="shared" ref="FL1" si="148">IF(MONTH(FL$5)=MONTH(FK$5),"",PROPER(TEXT(FL$5,"mmmm"))&amp;" "&amp;YEAR(FL$5))</f>
        <v/>
      </c>
      <c r="FM1" s="4" t="str">
        <f t="shared" ref="FM1" si="149">IF(MONTH(FM$5)=MONTH(FL$5),"",PROPER(TEXT(FM$5,"mmmm"))&amp;" "&amp;YEAR(FM$5))</f>
        <v/>
      </c>
      <c r="FN1" s="4" t="str">
        <f t="shared" ref="FN1" si="150">IF(MONTH(FN$5)=MONTH(FM$5),"",PROPER(TEXT(FN$5,"mmmm"))&amp;" "&amp;YEAR(FN$5))</f>
        <v/>
      </c>
      <c r="FO1" s="4" t="str">
        <f t="shared" ref="FO1" si="151">IF(MONTH(FO$5)=MONTH(FN$5),"",PROPER(TEXT(FO$5,"mmmm"))&amp;" "&amp;YEAR(FO$5))</f>
        <v/>
      </c>
      <c r="FP1" s="4" t="str">
        <f t="shared" ref="FP1" si="152">IF(MONTH(FP$5)=MONTH(FO$5),"",PROPER(TEXT(FP$5,"mmmm"))&amp;" "&amp;YEAR(FP$5))</f>
        <v/>
      </c>
      <c r="FQ1" s="4" t="str">
        <f t="shared" ref="FQ1" si="153">IF(MONTH(FQ$5)=MONTH(FP$5),"",PROPER(TEXT(FQ$5,"mmmm"))&amp;" "&amp;YEAR(FQ$5))</f>
        <v/>
      </c>
      <c r="FR1" s="4" t="str">
        <f t="shared" ref="FR1" si="154">IF(MONTH(FR$5)=MONTH(FQ$5),"",PROPER(TEXT(FR$5,"mmmm"))&amp;" "&amp;YEAR(FR$5))</f>
        <v/>
      </c>
      <c r="FS1" s="4" t="str">
        <f t="shared" ref="FS1" si="155">IF(MONTH(FS$5)=MONTH(FR$5),"",PROPER(TEXT(FS$5,"mmmm"))&amp;" "&amp;YEAR(FS$5))</f>
        <v/>
      </c>
      <c r="FT1" s="4" t="str">
        <f t="shared" ref="FT1" si="156">IF(MONTH(FT$5)=MONTH(FS$5),"",PROPER(TEXT(FT$5,"mmmm"))&amp;" "&amp;YEAR(FT$5))</f>
        <v/>
      </c>
      <c r="FU1" s="4" t="str">
        <f t="shared" ref="FU1" si="157">IF(MONTH(FU$5)=MONTH(FT$5),"",PROPER(TEXT(FU$5,"mmmm"))&amp;" "&amp;YEAR(FU$5))</f>
        <v/>
      </c>
      <c r="FV1" s="4" t="str">
        <f t="shared" ref="FV1" si="158">IF(MONTH(FV$5)=MONTH(FU$5),"",PROPER(TEXT(FV$5,"mmmm"))&amp;" "&amp;YEAR(FV$5))</f>
        <v/>
      </c>
      <c r="FW1" s="4" t="str">
        <f t="shared" ref="FW1" si="159">IF(MONTH(FW$5)=MONTH(FV$5),"",PROPER(TEXT(FW$5,"mmmm"))&amp;" "&amp;YEAR(FW$5))</f>
        <v/>
      </c>
      <c r="FX1" s="4" t="str">
        <f t="shared" ref="FX1" si="160">IF(MONTH(FX$5)=MONTH(FW$5),"",PROPER(TEXT(FX$5,"mmmm"))&amp;" "&amp;YEAR(FX$5))</f>
        <v/>
      </c>
      <c r="FY1" s="4" t="str">
        <f t="shared" ref="FY1" si="161">IF(MONTH(FY$5)=MONTH(FX$5),"",PROPER(TEXT(FY$5,"mmmm"))&amp;" "&amp;YEAR(FY$5))</f>
        <v/>
      </c>
      <c r="FZ1" s="4" t="str">
        <f t="shared" ref="FZ1" si="162">IF(MONTH(FZ$5)=MONTH(FY$5),"",PROPER(TEXT(FZ$5,"mmmm"))&amp;" "&amp;YEAR(FZ$5))</f>
        <v/>
      </c>
      <c r="GA1" s="4" t="str">
        <f t="shared" ref="GA1" si="163">IF(MONTH(GA$5)=MONTH(FZ$5),"",PROPER(TEXT(GA$5,"mmmm"))&amp;" "&amp;YEAR(GA$5))</f>
        <v/>
      </c>
      <c r="GB1" s="4" t="str">
        <f t="shared" ref="GB1" si="164">IF(MONTH(GB$5)=MONTH(GA$5),"",PROPER(TEXT(GB$5,"mmmm"))&amp;" "&amp;YEAR(GB$5))</f>
        <v/>
      </c>
      <c r="GC1" s="4" t="str">
        <f t="shared" ref="GC1" si="165">IF(MONTH(GC$5)=MONTH(GB$5),"",PROPER(TEXT(GC$5,"mmmm"))&amp;" "&amp;YEAR(GC$5))</f>
        <v/>
      </c>
      <c r="GD1" s="4" t="str">
        <f t="shared" ref="GD1" si="166">IF(MONTH(GD$5)=MONTH(GC$5),"",PROPER(TEXT(GD$5,"mmmm"))&amp;" "&amp;YEAR(GD$5))</f>
        <v/>
      </c>
      <c r="GE1" s="4" t="str">
        <f t="shared" ref="GE1" si="167">IF(MONTH(GE$5)=MONTH(GD$5),"",PROPER(TEXT(GE$5,"mmmm"))&amp;" "&amp;YEAR(GE$5))</f>
        <v/>
      </c>
      <c r="GF1" s="4" t="str">
        <f t="shared" ref="GF1" si="168">IF(MONTH(GF$5)=MONTH(GE$5),"",PROPER(TEXT(GF$5,"mmmm"))&amp;" "&amp;YEAR(GF$5))</f>
        <v>Juillet 2023</v>
      </c>
      <c r="GG1" s="4" t="str">
        <f t="shared" ref="GG1" si="169">IF(MONTH(GG$5)=MONTH(GF$5),"",PROPER(TEXT(GG$5,"mmmm"))&amp;" "&amp;YEAR(GG$5))</f>
        <v/>
      </c>
      <c r="GH1" s="4" t="str">
        <f t="shared" ref="GH1" si="170">IF(MONTH(GH$5)=MONTH(GG$5),"",PROPER(TEXT(GH$5,"mmmm"))&amp;" "&amp;YEAR(GH$5))</f>
        <v/>
      </c>
      <c r="GI1" s="4" t="str">
        <f t="shared" ref="GI1" si="171">IF(MONTH(GI$5)=MONTH(GH$5),"",PROPER(TEXT(GI$5,"mmmm"))&amp;" "&amp;YEAR(GI$5))</f>
        <v/>
      </c>
      <c r="GJ1" s="4" t="str">
        <f t="shared" ref="GJ1" si="172">IF(MONTH(GJ$5)=MONTH(GI$5),"",PROPER(TEXT(GJ$5,"mmmm"))&amp;" "&amp;YEAR(GJ$5))</f>
        <v/>
      </c>
      <c r="GK1" s="4" t="str">
        <f t="shared" ref="GK1" si="173">IF(MONTH(GK$5)=MONTH(GJ$5),"",PROPER(TEXT(GK$5,"mmmm"))&amp;" "&amp;YEAR(GK$5))</f>
        <v/>
      </c>
      <c r="GL1" s="4" t="str">
        <f t="shared" ref="GL1" si="174">IF(MONTH(GL$5)=MONTH(GK$5),"",PROPER(TEXT(GL$5,"mmmm"))&amp;" "&amp;YEAR(GL$5))</f>
        <v/>
      </c>
      <c r="GM1" s="4" t="str">
        <f t="shared" ref="GM1" si="175">IF(MONTH(GM$5)=MONTH(GL$5),"",PROPER(TEXT(GM$5,"mmmm"))&amp;" "&amp;YEAR(GM$5))</f>
        <v/>
      </c>
      <c r="GN1" s="4" t="str">
        <f t="shared" ref="GN1" si="176">IF(MONTH(GN$5)=MONTH(GM$5),"",PROPER(TEXT(GN$5,"mmmm"))&amp;" "&amp;YEAR(GN$5))</f>
        <v/>
      </c>
      <c r="GO1" s="4" t="str">
        <f t="shared" ref="GO1" si="177">IF(MONTH(GO$5)=MONTH(GN$5),"",PROPER(TEXT(GO$5,"mmmm"))&amp;" "&amp;YEAR(GO$5))</f>
        <v/>
      </c>
      <c r="GP1" s="4" t="str">
        <f t="shared" ref="GP1" si="178">IF(MONTH(GP$5)=MONTH(GO$5),"",PROPER(TEXT(GP$5,"mmmm"))&amp;" "&amp;YEAR(GP$5))</f>
        <v/>
      </c>
      <c r="GQ1" s="4" t="str">
        <f t="shared" ref="GQ1" si="179">IF(MONTH(GQ$5)=MONTH(GP$5),"",PROPER(TEXT(GQ$5,"mmmm"))&amp;" "&amp;YEAR(GQ$5))</f>
        <v/>
      </c>
      <c r="GR1" s="4" t="str">
        <f t="shared" ref="GR1" si="180">IF(MONTH(GR$5)=MONTH(GQ$5),"",PROPER(TEXT(GR$5,"mmmm"))&amp;" "&amp;YEAR(GR$5))</f>
        <v/>
      </c>
      <c r="GS1" s="4" t="str">
        <f t="shared" ref="GS1" si="181">IF(MONTH(GS$5)=MONTH(GR$5),"",PROPER(TEXT(GS$5,"mmmm"))&amp;" "&amp;YEAR(GS$5))</f>
        <v/>
      </c>
      <c r="GT1" s="4" t="str">
        <f t="shared" ref="GT1" si="182">IF(MONTH(GT$5)=MONTH(GS$5),"",PROPER(TEXT(GT$5,"mmmm"))&amp;" "&amp;YEAR(GT$5))</f>
        <v/>
      </c>
      <c r="GU1" s="4" t="str">
        <f t="shared" ref="GU1" si="183">IF(MONTH(GU$5)=MONTH(GT$5),"",PROPER(TEXT(GU$5,"mmmm"))&amp;" "&amp;YEAR(GU$5))</f>
        <v/>
      </c>
      <c r="GV1" s="4" t="str">
        <f t="shared" ref="GV1" si="184">IF(MONTH(GV$5)=MONTH(GU$5),"",PROPER(TEXT(GV$5,"mmmm"))&amp;" "&amp;YEAR(GV$5))</f>
        <v/>
      </c>
      <c r="GW1" s="4" t="str">
        <f t="shared" ref="GW1" si="185">IF(MONTH(GW$5)=MONTH(GV$5),"",PROPER(TEXT(GW$5,"mmmm"))&amp;" "&amp;YEAR(GW$5))</f>
        <v/>
      </c>
      <c r="GX1" s="4" t="str">
        <f t="shared" ref="GX1" si="186">IF(MONTH(GX$5)=MONTH(GW$5),"",PROPER(TEXT(GX$5,"mmmm"))&amp;" "&amp;YEAR(GX$5))</f>
        <v/>
      </c>
      <c r="GY1" s="4" t="str">
        <f t="shared" ref="GY1" si="187">IF(MONTH(GY$5)=MONTH(GX$5),"",PROPER(TEXT(GY$5,"mmmm"))&amp;" "&amp;YEAR(GY$5))</f>
        <v/>
      </c>
      <c r="GZ1" s="4" t="str">
        <f t="shared" ref="GZ1" si="188">IF(MONTH(GZ$5)=MONTH(GY$5),"",PROPER(TEXT(GZ$5,"mmmm"))&amp;" "&amp;YEAR(GZ$5))</f>
        <v/>
      </c>
      <c r="HA1" s="4" t="str">
        <f t="shared" ref="HA1" si="189">IF(MONTH(HA$5)=MONTH(GZ$5),"",PROPER(TEXT(HA$5,"mmmm"))&amp;" "&amp;YEAR(HA$5))</f>
        <v/>
      </c>
      <c r="HB1" s="4" t="str">
        <f t="shared" ref="HB1" si="190">IF(MONTH(HB$5)=MONTH(HA$5),"",PROPER(TEXT(HB$5,"mmmm"))&amp;" "&amp;YEAR(HB$5))</f>
        <v/>
      </c>
      <c r="HC1" s="4" t="str">
        <f t="shared" ref="HC1" si="191">IF(MONTH(HC$5)=MONTH(HB$5),"",PROPER(TEXT(HC$5,"mmmm"))&amp;" "&amp;YEAR(HC$5))</f>
        <v/>
      </c>
      <c r="HD1" s="4" t="str">
        <f t="shared" ref="HD1" si="192">IF(MONTH(HD$5)=MONTH(HC$5),"",PROPER(TEXT(HD$5,"mmmm"))&amp;" "&amp;YEAR(HD$5))</f>
        <v/>
      </c>
      <c r="HE1" s="4" t="str">
        <f t="shared" ref="HE1" si="193">IF(MONTH(HE$5)=MONTH(HD$5),"",PROPER(TEXT(HE$5,"mmmm"))&amp;" "&amp;YEAR(HE$5))</f>
        <v/>
      </c>
      <c r="HF1" s="4" t="str">
        <f t="shared" ref="HF1" si="194">IF(MONTH(HF$5)=MONTH(HE$5),"",PROPER(TEXT(HF$5,"mmmm"))&amp;" "&amp;YEAR(HF$5))</f>
        <v/>
      </c>
      <c r="HG1" s="4" t="str">
        <f t="shared" ref="HG1" si="195">IF(MONTH(HG$5)=MONTH(HF$5),"",PROPER(TEXT(HG$5,"mmmm"))&amp;" "&amp;YEAR(HG$5))</f>
        <v/>
      </c>
      <c r="HH1" s="4" t="str">
        <f t="shared" ref="HH1" si="196">IF(MONTH(HH$5)=MONTH(HG$5),"",PROPER(TEXT(HH$5,"mmmm"))&amp;" "&amp;YEAR(HH$5))</f>
        <v/>
      </c>
      <c r="HI1" s="4" t="str">
        <f t="shared" ref="HI1" si="197">IF(MONTH(HI$5)=MONTH(HH$5),"",PROPER(TEXT(HI$5,"mmmm"))&amp;" "&amp;YEAR(HI$5))</f>
        <v/>
      </c>
      <c r="HJ1" s="4" t="str">
        <f t="shared" ref="HJ1" si="198">IF(MONTH(HJ$5)=MONTH(HI$5),"",PROPER(TEXT(HJ$5,"mmmm"))&amp;" "&amp;YEAR(HJ$5))</f>
        <v/>
      </c>
      <c r="HK1" s="4" t="str">
        <f t="shared" ref="HK1" si="199">IF(MONTH(HK$5)=MONTH(HJ$5),"",PROPER(TEXT(HK$5,"mmmm"))&amp;" "&amp;YEAR(HK$5))</f>
        <v>Août 2023</v>
      </c>
      <c r="HL1" s="4" t="str">
        <f t="shared" ref="HL1" si="200">IF(MONTH(HL$5)=MONTH(HK$5),"",PROPER(TEXT(HL$5,"mmmm"))&amp;" "&amp;YEAR(HL$5))</f>
        <v/>
      </c>
      <c r="HM1" s="4" t="str">
        <f t="shared" ref="HM1" si="201">IF(MONTH(HM$5)=MONTH(HL$5),"",PROPER(TEXT(HM$5,"mmmm"))&amp;" "&amp;YEAR(HM$5))</f>
        <v/>
      </c>
      <c r="HN1" s="4" t="str">
        <f t="shared" ref="HN1" si="202">IF(MONTH(HN$5)=MONTH(HM$5),"",PROPER(TEXT(HN$5,"mmmm"))&amp;" "&amp;YEAR(HN$5))</f>
        <v/>
      </c>
      <c r="HO1" s="4" t="str">
        <f t="shared" ref="HO1" si="203">IF(MONTH(HO$5)=MONTH(HN$5),"",PROPER(TEXT(HO$5,"mmmm"))&amp;" "&amp;YEAR(HO$5))</f>
        <v/>
      </c>
      <c r="HP1" s="4" t="str">
        <f t="shared" ref="HP1" si="204">IF(MONTH(HP$5)=MONTH(HO$5),"",PROPER(TEXT(HP$5,"mmmm"))&amp;" "&amp;YEAR(HP$5))</f>
        <v/>
      </c>
      <c r="HQ1" s="4" t="str">
        <f t="shared" ref="HQ1" si="205">IF(MONTH(HQ$5)=MONTH(HP$5),"",PROPER(TEXT(HQ$5,"mmmm"))&amp;" "&amp;YEAR(HQ$5))</f>
        <v/>
      </c>
      <c r="HR1" s="4" t="str">
        <f t="shared" ref="HR1" si="206">IF(MONTH(HR$5)=MONTH(HQ$5),"",PROPER(TEXT(HR$5,"mmmm"))&amp;" "&amp;YEAR(HR$5))</f>
        <v/>
      </c>
      <c r="HS1" s="4" t="str">
        <f t="shared" ref="HS1" si="207">IF(MONTH(HS$5)=MONTH(HR$5),"",PROPER(TEXT(HS$5,"mmmm"))&amp;" "&amp;YEAR(HS$5))</f>
        <v/>
      </c>
      <c r="HT1" s="4" t="str">
        <f t="shared" ref="HT1" si="208">IF(MONTH(HT$5)=MONTH(HS$5),"",PROPER(TEXT(HT$5,"mmmm"))&amp;" "&amp;YEAR(HT$5))</f>
        <v/>
      </c>
      <c r="HU1" s="4" t="str">
        <f t="shared" ref="HU1" si="209">IF(MONTH(HU$5)=MONTH(HT$5),"",PROPER(TEXT(HU$5,"mmmm"))&amp;" "&amp;YEAR(HU$5))</f>
        <v/>
      </c>
      <c r="HV1" s="4" t="str">
        <f t="shared" ref="HV1" si="210">IF(MONTH(HV$5)=MONTH(HU$5),"",PROPER(TEXT(HV$5,"mmmm"))&amp;" "&amp;YEAR(HV$5))</f>
        <v/>
      </c>
      <c r="HW1" s="4" t="str">
        <f t="shared" ref="HW1" si="211">IF(MONTH(HW$5)=MONTH(HV$5),"",PROPER(TEXT(HW$5,"mmmm"))&amp;" "&amp;YEAR(HW$5))</f>
        <v/>
      </c>
      <c r="HX1" s="4" t="str">
        <f t="shared" ref="HX1" si="212">IF(MONTH(HX$5)=MONTH(HW$5),"",PROPER(TEXT(HX$5,"mmmm"))&amp;" "&amp;YEAR(HX$5))</f>
        <v/>
      </c>
      <c r="HY1" s="4" t="str">
        <f t="shared" ref="HY1" si="213">IF(MONTH(HY$5)=MONTH(HX$5),"",PROPER(TEXT(HY$5,"mmmm"))&amp;" "&amp;YEAR(HY$5))</f>
        <v/>
      </c>
      <c r="HZ1" s="4" t="str">
        <f t="shared" ref="HZ1" si="214">IF(MONTH(HZ$5)=MONTH(HY$5),"",PROPER(TEXT(HZ$5,"mmmm"))&amp;" "&amp;YEAR(HZ$5))</f>
        <v/>
      </c>
      <c r="IA1" s="4" t="str">
        <f t="shared" ref="IA1" si="215">IF(MONTH(IA$5)=MONTH(HZ$5),"",PROPER(TEXT(IA$5,"mmmm"))&amp;" "&amp;YEAR(IA$5))</f>
        <v/>
      </c>
      <c r="IB1" s="4" t="str">
        <f t="shared" ref="IB1" si="216">IF(MONTH(IB$5)=MONTH(IA$5),"",PROPER(TEXT(IB$5,"mmmm"))&amp;" "&amp;YEAR(IB$5))</f>
        <v/>
      </c>
      <c r="IC1" s="4" t="str">
        <f t="shared" ref="IC1" si="217">IF(MONTH(IC$5)=MONTH(IB$5),"",PROPER(TEXT(IC$5,"mmmm"))&amp;" "&amp;YEAR(IC$5))</f>
        <v/>
      </c>
      <c r="ID1" s="4" t="str">
        <f t="shared" ref="ID1" si="218">IF(MONTH(ID$5)=MONTH(IC$5),"",PROPER(TEXT(ID$5,"mmmm"))&amp;" "&amp;YEAR(ID$5))</f>
        <v/>
      </c>
      <c r="IE1" s="4" t="str">
        <f t="shared" ref="IE1" si="219">IF(MONTH(IE$5)=MONTH(ID$5),"",PROPER(TEXT(IE$5,"mmmm"))&amp;" "&amp;YEAR(IE$5))</f>
        <v/>
      </c>
      <c r="IF1" s="4" t="str">
        <f t="shared" ref="IF1" si="220">IF(MONTH(IF$5)=MONTH(IE$5),"",PROPER(TEXT(IF$5,"mmmm"))&amp;" "&amp;YEAR(IF$5))</f>
        <v/>
      </c>
      <c r="IG1" s="4" t="str">
        <f t="shared" ref="IG1" si="221">IF(MONTH(IG$5)=MONTH(IF$5),"",PROPER(TEXT(IG$5,"mmmm"))&amp;" "&amp;YEAR(IG$5))</f>
        <v/>
      </c>
      <c r="IH1" s="4" t="str">
        <f t="shared" ref="IH1" si="222">IF(MONTH(IH$5)=MONTH(IG$5),"",PROPER(TEXT(IH$5,"mmmm"))&amp;" "&amp;YEAR(IH$5))</f>
        <v/>
      </c>
      <c r="II1" s="4" t="str">
        <f t="shared" ref="II1" si="223">IF(MONTH(II$5)=MONTH(IH$5),"",PROPER(TEXT(II$5,"mmmm"))&amp;" "&amp;YEAR(II$5))</f>
        <v/>
      </c>
      <c r="IJ1" s="4" t="str">
        <f t="shared" ref="IJ1" si="224">IF(MONTH(IJ$5)=MONTH(II$5),"",PROPER(TEXT(IJ$5,"mmmm"))&amp;" "&amp;YEAR(IJ$5))</f>
        <v/>
      </c>
      <c r="IK1" s="4" t="str">
        <f t="shared" ref="IK1" si="225">IF(MONTH(IK$5)=MONTH(IJ$5),"",PROPER(TEXT(IK$5,"mmmm"))&amp;" "&amp;YEAR(IK$5))</f>
        <v/>
      </c>
      <c r="IL1" s="4" t="str">
        <f t="shared" ref="IL1" si="226">IF(MONTH(IL$5)=MONTH(IK$5),"",PROPER(TEXT(IL$5,"mmmm"))&amp;" "&amp;YEAR(IL$5))</f>
        <v/>
      </c>
      <c r="IM1" s="4" t="str">
        <f t="shared" ref="IM1" si="227">IF(MONTH(IM$5)=MONTH(IL$5),"",PROPER(TEXT(IM$5,"mmmm"))&amp;" "&amp;YEAR(IM$5))</f>
        <v/>
      </c>
      <c r="IN1" s="4" t="str">
        <f t="shared" ref="IN1" si="228">IF(MONTH(IN$5)=MONTH(IM$5),"",PROPER(TEXT(IN$5,"mmmm"))&amp;" "&amp;YEAR(IN$5))</f>
        <v/>
      </c>
      <c r="IO1" s="4" t="str">
        <f t="shared" ref="IO1" si="229">IF(MONTH(IO$5)=MONTH(IN$5),"",PROPER(TEXT(IO$5,"mmmm"))&amp;" "&amp;YEAR(IO$5))</f>
        <v/>
      </c>
      <c r="IP1" s="4" t="str">
        <f t="shared" ref="IP1" si="230">IF(MONTH(IP$5)=MONTH(IO$5),"",PROPER(TEXT(IP$5,"mmmm"))&amp;" "&amp;YEAR(IP$5))</f>
        <v>Septembre 2023</v>
      </c>
      <c r="IQ1" s="4" t="str">
        <f t="shared" ref="IQ1" si="231">IF(MONTH(IQ$5)=MONTH(IP$5),"",PROPER(TEXT(IQ$5,"mmmm"))&amp;" "&amp;YEAR(IQ$5))</f>
        <v/>
      </c>
      <c r="IR1" s="4" t="str">
        <f t="shared" ref="IR1" si="232">IF(MONTH(IR$5)=MONTH(IQ$5),"",PROPER(TEXT(IR$5,"mmmm"))&amp;" "&amp;YEAR(IR$5))</f>
        <v/>
      </c>
      <c r="IS1" s="4" t="str">
        <f t="shared" ref="IS1" si="233">IF(MONTH(IS$5)=MONTH(IR$5),"",PROPER(TEXT(IS$5,"mmmm"))&amp;" "&amp;YEAR(IS$5))</f>
        <v/>
      </c>
      <c r="IT1" s="4" t="str">
        <f t="shared" ref="IT1" si="234">IF(MONTH(IT$5)=MONTH(IS$5),"",PROPER(TEXT(IT$5,"mmmm"))&amp;" "&amp;YEAR(IT$5))</f>
        <v/>
      </c>
      <c r="IU1" s="4" t="str">
        <f t="shared" ref="IU1" si="235">IF(MONTH(IU$5)=MONTH(IT$5),"",PROPER(TEXT(IU$5,"mmmm"))&amp;" "&amp;YEAR(IU$5))</f>
        <v/>
      </c>
      <c r="IV1" s="4" t="str">
        <f t="shared" ref="IV1" si="236">IF(MONTH(IV$5)=MONTH(IU$5),"",PROPER(TEXT(IV$5,"mmmm"))&amp;" "&amp;YEAR(IV$5))</f>
        <v/>
      </c>
      <c r="IW1" s="4" t="str">
        <f t="shared" ref="IW1" si="237">IF(MONTH(IW$5)=MONTH(IV$5),"",PROPER(TEXT(IW$5,"mmmm"))&amp;" "&amp;YEAR(IW$5))</f>
        <v/>
      </c>
      <c r="IX1" s="4" t="str">
        <f t="shared" ref="IX1" si="238">IF(MONTH(IX$5)=MONTH(IW$5),"",PROPER(TEXT(IX$5,"mmmm"))&amp;" "&amp;YEAR(IX$5))</f>
        <v/>
      </c>
      <c r="IY1" s="4" t="str">
        <f t="shared" ref="IY1" si="239">IF(MONTH(IY$5)=MONTH(IX$5),"",PROPER(TEXT(IY$5,"mmmm"))&amp;" "&amp;YEAR(IY$5))</f>
        <v/>
      </c>
      <c r="IZ1" s="4" t="str">
        <f t="shared" ref="IZ1" si="240">IF(MONTH(IZ$5)=MONTH(IY$5),"",PROPER(TEXT(IZ$5,"mmmm"))&amp;" "&amp;YEAR(IZ$5))</f>
        <v/>
      </c>
      <c r="JA1" s="4" t="str">
        <f t="shared" ref="JA1" si="241">IF(MONTH(JA$5)=MONTH(IZ$5),"",PROPER(TEXT(JA$5,"mmmm"))&amp;" "&amp;YEAR(JA$5))</f>
        <v/>
      </c>
      <c r="JB1" s="4" t="str">
        <f t="shared" ref="JB1" si="242">IF(MONTH(JB$5)=MONTH(JA$5),"",PROPER(TEXT(JB$5,"mmmm"))&amp;" "&amp;YEAR(JB$5))</f>
        <v/>
      </c>
      <c r="JC1" s="4" t="str">
        <f t="shared" ref="JC1" si="243">IF(MONTH(JC$5)=MONTH(JB$5),"",PROPER(TEXT(JC$5,"mmmm"))&amp;" "&amp;YEAR(JC$5))</f>
        <v/>
      </c>
      <c r="JD1" s="4" t="str">
        <f t="shared" ref="JD1" si="244">IF(MONTH(JD$5)=MONTH(JC$5),"",PROPER(TEXT(JD$5,"mmmm"))&amp;" "&amp;YEAR(JD$5))</f>
        <v/>
      </c>
      <c r="JE1" s="4" t="str">
        <f t="shared" ref="JE1" si="245">IF(MONTH(JE$5)=MONTH(JD$5),"",PROPER(TEXT(JE$5,"mmmm"))&amp;" "&amp;YEAR(JE$5))</f>
        <v/>
      </c>
      <c r="JF1" s="4" t="str">
        <f t="shared" ref="JF1" si="246">IF(MONTH(JF$5)=MONTH(JE$5),"",PROPER(TEXT(JF$5,"mmmm"))&amp;" "&amp;YEAR(JF$5))</f>
        <v/>
      </c>
      <c r="JG1" s="4" t="str">
        <f t="shared" ref="JG1" si="247">IF(MONTH(JG$5)=MONTH(JF$5),"",PROPER(TEXT(JG$5,"mmmm"))&amp;" "&amp;YEAR(JG$5))</f>
        <v/>
      </c>
      <c r="JH1" s="4" t="str">
        <f t="shared" ref="JH1" si="248">IF(MONTH(JH$5)=MONTH(JG$5),"",PROPER(TEXT(JH$5,"mmmm"))&amp;" "&amp;YEAR(JH$5))</f>
        <v/>
      </c>
      <c r="JI1" s="4" t="str">
        <f t="shared" ref="JI1" si="249">IF(MONTH(JI$5)=MONTH(JH$5),"",PROPER(TEXT(JI$5,"mmmm"))&amp;" "&amp;YEAR(JI$5))</f>
        <v/>
      </c>
      <c r="JJ1" s="4" t="str">
        <f t="shared" ref="JJ1" si="250">IF(MONTH(JJ$5)=MONTH(JI$5),"",PROPER(TEXT(JJ$5,"mmmm"))&amp;" "&amp;YEAR(JJ$5))</f>
        <v/>
      </c>
      <c r="JK1" s="4" t="str">
        <f t="shared" ref="JK1" si="251">IF(MONTH(JK$5)=MONTH(JJ$5),"",PROPER(TEXT(JK$5,"mmmm"))&amp;" "&amp;YEAR(JK$5))</f>
        <v/>
      </c>
      <c r="JL1" s="4" t="str">
        <f t="shared" ref="JL1" si="252">IF(MONTH(JL$5)=MONTH(JK$5),"",PROPER(TEXT(JL$5,"mmmm"))&amp;" "&amp;YEAR(JL$5))</f>
        <v/>
      </c>
      <c r="JM1" s="4" t="str">
        <f t="shared" ref="JM1" si="253">IF(MONTH(JM$5)=MONTH(JL$5),"",PROPER(TEXT(JM$5,"mmmm"))&amp;" "&amp;YEAR(JM$5))</f>
        <v/>
      </c>
      <c r="JN1" s="4" t="str">
        <f t="shared" ref="JN1" si="254">IF(MONTH(JN$5)=MONTH(JM$5),"",PROPER(TEXT(JN$5,"mmmm"))&amp;" "&amp;YEAR(JN$5))</f>
        <v/>
      </c>
      <c r="JO1" s="4" t="str">
        <f t="shared" ref="JO1" si="255">IF(MONTH(JO$5)=MONTH(JN$5),"",PROPER(TEXT(JO$5,"mmmm"))&amp;" "&amp;YEAR(JO$5))</f>
        <v/>
      </c>
      <c r="JP1" s="4" t="str">
        <f t="shared" ref="JP1" si="256">IF(MONTH(JP$5)=MONTH(JO$5),"",PROPER(TEXT(JP$5,"mmmm"))&amp;" "&amp;YEAR(JP$5))</f>
        <v/>
      </c>
      <c r="JQ1" s="4" t="str">
        <f t="shared" ref="JQ1" si="257">IF(MONTH(JQ$5)=MONTH(JP$5),"",PROPER(TEXT(JQ$5,"mmmm"))&amp;" "&amp;YEAR(JQ$5))</f>
        <v/>
      </c>
      <c r="JR1" s="4" t="str">
        <f t="shared" ref="JR1" si="258">IF(MONTH(JR$5)=MONTH(JQ$5),"",PROPER(TEXT(JR$5,"mmmm"))&amp;" "&amp;YEAR(JR$5))</f>
        <v/>
      </c>
      <c r="JS1" s="4" t="str">
        <f t="shared" ref="JS1" si="259">IF(MONTH(JS$5)=MONTH(JR$5),"",PROPER(TEXT(JS$5,"mmmm"))&amp;" "&amp;YEAR(JS$5))</f>
        <v/>
      </c>
      <c r="JT1" s="4" t="str">
        <f t="shared" ref="JT1" si="260">IF(MONTH(JT$5)=MONTH(JS$5),"",PROPER(TEXT(JT$5,"mmmm"))&amp;" "&amp;YEAR(JT$5))</f>
        <v>Octobre 2023</v>
      </c>
      <c r="JU1" s="4" t="str">
        <f t="shared" ref="JU1" si="261">IF(MONTH(JU$5)=MONTH(JT$5),"",PROPER(TEXT(JU$5,"mmmm"))&amp;" "&amp;YEAR(JU$5))</f>
        <v/>
      </c>
      <c r="JV1" s="4" t="str">
        <f t="shared" ref="JV1" si="262">IF(MONTH(JV$5)=MONTH(JU$5),"",PROPER(TEXT(JV$5,"mmmm"))&amp;" "&amp;YEAR(JV$5))</f>
        <v/>
      </c>
      <c r="JW1" s="4" t="str">
        <f t="shared" ref="JW1" si="263">IF(MONTH(JW$5)=MONTH(JV$5),"",PROPER(TEXT(JW$5,"mmmm"))&amp;" "&amp;YEAR(JW$5))</f>
        <v/>
      </c>
      <c r="JX1" s="4" t="str">
        <f t="shared" ref="JX1" si="264">IF(MONTH(JX$5)=MONTH(JW$5),"",PROPER(TEXT(JX$5,"mmmm"))&amp;" "&amp;YEAR(JX$5))</f>
        <v/>
      </c>
      <c r="JY1" s="4" t="str">
        <f t="shared" ref="JY1" si="265">IF(MONTH(JY$5)=MONTH(JX$5),"",PROPER(TEXT(JY$5,"mmmm"))&amp;" "&amp;YEAR(JY$5))</f>
        <v/>
      </c>
      <c r="JZ1" s="4" t="str">
        <f t="shared" ref="JZ1" si="266">IF(MONTH(JZ$5)=MONTH(JY$5),"",PROPER(TEXT(JZ$5,"mmmm"))&amp;" "&amp;YEAR(JZ$5))</f>
        <v/>
      </c>
      <c r="KA1" s="4" t="str">
        <f t="shared" ref="KA1" si="267">IF(MONTH(KA$5)=MONTH(JZ$5),"",PROPER(TEXT(KA$5,"mmmm"))&amp;" "&amp;YEAR(KA$5))</f>
        <v/>
      </c>
      <c r="KB1" s="4" t="str">
        <f t="shared" ref="KB1" si="268">IF(MONTH(KB$5)=MONTH(KA$5),"",PROPER(TEXT(KB$5,"mmmm"))&amp;" "&amp;YEAR(KB$5))</f>
        <v/>
      </c>
      <c r="KC1" s="4" t="str">
        <f t="shared" ref="KC1" si="269">IF(MONTH(KC$5)=MONTH(KB$5),"",PROPER(TEXT(KC$5,"mmmm"))&amp;" "&amp;YEAR(KC$5))</f>
        <v/>
      </c>
      <c r="KD1" s="4" t="str">
        <f t="shared" ref="KD1" si="270">IF(MONTH(KD$5)=MONTH(KC$5),"",PROPER(TEXT(KD$5,"mmmm"))&amp;" "&amp;YEAR(KD$5))</f>
        <v/>
      </c>
      <c r="KE1" s="4" t="str">
        <f t="shared" ref="KE1" si="271">IF(MONTH(KE$5)=MONTH(KD$5),"",PROPER(TEXT(KE$5,"mmmm"))&amp;" "&amp;YEAR(KE$5))</f>
        <v/>
      </c>
      <c r="KF1" s="4" t="str">
        <f t="shared" ref="KF1" si="272">IF(MONTH(KF$5)=MONTH(KE$5),"",PROPER(TEXT(KF$5,"mmmm"))&amp;" "&amp;YEAR(KF$5))</f>
        <v/>
      </c>
      <c r="KG1" s="4" t="str">
        <f t="shared" ref="KG1" si="273">IF(MONTH(KG$5)=MONTH(KF$5),"",PROPER(TEXT(KG$5,"mmmm"))&amp;" "&amp;YEAR(KG$5))</f>
        <v/>
      </c>
      <c r="KH1" s="4" t="str">
        <f t="shared" ref="KH1" si="274">IF(MONTH(KH$5)=MONTH(KG$5),"",PROPER(TEXT(KH$5,"mmmm"))&amp;" "&amp;YEAR(KH$5))</f>
        <v/>
      </c>
      <c r="KI1" s="4" t="str">
        <f t="shared" ref="KI1" si="275">IF(MONTH(KI$5)=MONTH(KH$5),"",PROPER(TEXT(KI$5,"mmmm"))&amp;" "&amp;YEAR(KI$5))</f>
        <v/>
      </c>
      <c r="KJ1" s="4" t="str">
        <f t="shared" ref="KJ1" si="276">IF(MONTH(KJ$5)=MONTH(KI$5),"",PROPER(TEXT(KJ$5,"mmmm"))&amp;" "&amp;YEAR(KJ$5))</f>
        <v/>
      </c>
      <c r="KK1" s="4" t="str">
        <f t="shared" ref="KK1" si="277">IF(MONTH(KK$5)=MONTH(KJ$5),"",PROPER(TEXT(KK$5,"mmmm"))&amp;" "&amp;YEAR(KK$5))</f>
        <v/>
      </c>
      <c r="KL1" s="4" t="str">
        <f t="shared" ref="KL1" si="278">IF(MONTH(KL$5)=MONTH(KK$5),"",PROPER(TEXT(KL$5,"mmmm"))&amp;" "&amp;YEAR(KL$5))</f>
        <v/>
      </c>
      <c r="KM1" s="4" t="str">
        <f t="shared" ref="KM1" si="279">IF(MONTH(KM$5)=MONTH(KL$5),"",PROPER(TEXT(KM$5,"mmmm"))&amp;" "&amp;YEAR(KM$5))</f>
        <v/>
      </c>
      <c r="KN1" s="4" t="str">
        <f t="shared" ref="KN1" si="280">IF(MONTH(KN$5)=MONTH(KM$5),"",PROPER(TEXT(KN$5,"mmmm"))&amp;" "&amp;YEAR(KN$5))</f>
        <v/>
      </c>
      <c r="KO1" s="4" t="str">
        <f t="shared" ref="KO1" si="281">IF(MONTH(KO$5)=MONTH(KN$5),"",PROPER(TEXT(KO$5,"mmmm"))&amp;" "&amp;YEAR(KO$5))</f>
        <v/>
      </c>
      <c r="KP1" s="4" t="str">
        <f t="shared" ref="KP1" si="282">IF(MONTH(KP$5)=MONTH(KO$5),"",PROPER(TEXT(KP$5,"mmmm"))&amp;" "&amp;YEAR(KP$5))</f>
        <v/>
      </c>
      <c r="KQ1" s="4" t="str">
        <f t="shared" ref="KQ1" si="283">IF(MONTH(KQ$5)=MONTH(KP$5),"",PROPER(TEXT(KQ$5,"mmmm"))&amp;" "&amp;YEAR(KQ$5))</f>
        <v/>
      </c>
      <c r="KR1" s="4" t="str">
        <f t="shared" ref="KR1" si="284">IF(MONTH(KR$5)=MONTH(KQ$5),"",PROPER(TEXT(KR$5,"mmmm"))&amp;" "&amp;YEAR(KR$5))</f>
        <v/>
      </c>
      <c r="KS1" s="4" t="str">
        <f t="shared" ref="KS1" si="285">IF(MONTH(KS$5)=MONTH(KR$5),"",PROPER(TEXT(KS$5,"mmmm"))&amp;" "&amp;YEAR(KS$5))</f>
        <v/>
      </c>
      <c r="KT1" s="4" t="str">
        <f t="shared" ref="KT1" si="286">IF(MONTH(KT$5)=MONTH(KS$5),"",PROPER(TEXT(KT$5,"mmmm"))&amp;" "&amp;YEAR(KT$5))</f>
        <v/>
      </c>
      <c r="KU1" s="4" t="str">
        <f t="shared" ref="KU1" si="287">IF(MONTH(KU$5)=MONTH(KT$5),"",PROPER(TEXT(KU$5,"mmmm"))&amp;" "&amp;YEAR(KU$5))</f>
        <v/>
      </c>
      <c r="KV1" s="4" t="str">
        <f t="shared" ref="KV1" si="288">IF(MONTH(KV$5)=MONTH(KU$5),"",PROPER(TEXT(KV$5,"mmmm"))&amp;" "&amp;YEAR(KV$5))</f>
        <v/>
      </c>
      <c r="KW1" s="4" t="str">
        <f t="shared" ref="KW1" si="289">IF(MONTH(KW$5)=MONTH(KV$5),"",PROPER(TEXT(KW$5,"mmmm"))&amp;" "&amp;YEAR(KW$5))</f>
        <v/>
      </c>
      <c r="KX1" s="4" t="str">
        <f t="shared" ref="KX1" si="290">IF(MONTH(KX$5)=MONTH(KW$5),"",PROPER(TEXT(KX$5,"mmmm"))&amp;" "&amp;YEAR(KX$5))</f>
        <v/>
      </c>
      <c r="KY1" s="4" t="str">
        <f t="shared" ref="KY1" si="291">IF(MONTH(KY$5)=MONTH(KX$5),"",PROPER(TEXT(KY$5,"mmmm"))&amp;" "&amp;YEAR(KY$5))</f>
        <v>Novembre 2023</v>
      </c>
      <c r="KZ1" s="4" t="str">
        <f t="shared" ref="KZ1" si="292">IF(MONTH(KZ$5)=MONTH(KY$5),"",PROPER(TEXT(KZ$5,"mmmm"))&amp;" "&amp;YEAR(KZ$5))</f>
        <v/>
      </c>
      <c r="LA1" s="4" t="str">
        <f t="shared" ref="LA1" si="293">IF(MONTH(LA$5)=MONTH(KZ$5),"",PROPER(TEXT(LA$5,"mmmm"))&amp;" "&amp;YEAR(LA$5))</f>
        <v/>
      </c>
      <c r="LB1" s="4" t="str">
        <f t="shared" ref="LB1" si="294">IF(MONTH(LB$5)=MONTH(LA$5),"",PROPER(TEXT(LB$5,"mmmm"))&amp;" "&amp;YEAR(LB$5))</f>
        <v/>
      </c>
      <c r="LC1" s="4" t="str">
        <f t="shared" ref="LC1" si="295">IF(MONTH(LC$5)=MONTH(LB$5),"",PROPER(TEXT(LC$5,"mmmm"))&amp;" "&amp;YEAR(LC$5))</f>
        <v/>
      </c>
      <c r="LD1" s="4" t="str">
        <f t="shared" ref="LD1" si="296">IF(MONTH(LD$5)=MONTH(LC$5),"",PROPER(TEXT(LD$5,"mmmm"))&amp;" "&amp;YEAR(LD$5))</f>
        <v/>
      </c>
      <c r="LE1" s="4" t="str">
        <f t="shared" ref="LE1" si="297">IF(MONTH(LE$5)=MONTH(LD$5),"",PROPER(TEXT(LE$5,"mmmm"))&amp;" "&amp;YEAR(LE$5))</f>
        <v/>
      </c>
      <c r="LF1" s="4" t="str">
        <f t="shared" ref="LF1" si="298">IF(MONTH(LF$5)=MONTH(LE$5),"",PROPER(TEXT(LF$5,"mmmm"))&amp;" "&amp;YEAR(LF$5))</f>
        <v/>
      </c>
      <c r="LG1" s="4" t="str">
        <f t="shared" ref="LG1" si="299">IF(MONTH(LG$5)=MONTH(LF$5),"",PROPER(TEXT(LG$5,"mmmm"))&amp;" "&amp;YEAR(LG$5))</f>
        <v/>
      </c>
      <c r="LH1" s="4" t="str">
        <f t="shared" ref="LH1" si="300">IF(MONTH(LH$5)=MONTH(LG$5),"",PROPER(TEXT(LH$5,"mmmm"))&amp;" "&amp;YEAR(LH$5))</f>
        <v/>
      </c>
      <c r="LI1" s="4" t="str">
        <f t="shared" ref="LI1" si="301">IF(MONTH(LI$5)=MONTH(LH$5),"",PROPER(TEXT(LI$5,"mmmm"))&amp;" "&amp;YEAR(LI$5))</f>
        <v/>
      </c>
      <c r="LJ1" s="4" t="str">
        <f t="shared" ref="LJ1" si="302">IF(MONTH(LJ$5)=MONTH(LI$5),"",PROPER(TEXT(LJ$5,"mmmm"))&amp;" "&amp;YEAR(LJ$5))</f>
        <v/>
      </c>
      <c r="LK1" s="4" t="str">
        <f t="shared" ref="LK1" si="303">IF(MONTH(LK$5)=MONTH(LJ$5),"",PROPER(TEXT(LK$5,"mmmm"))&amp;" "&amp;YEAR(LK$5))</f>
        <v/>
      </c>
      <c r="LL1" s="4" t="str">
        <f t="shared" ref="LL1" si="304">IF(MONTH(LL$5)=MONTH(LK$5),"",PROPER(TEXT(LL$5,"mmmm"))&amp;" "&amp;YEAR(LL$5))</f>
        <v/>
      </c>
      <c r="LM1" s="4" t="str">
        <f t="shared" ref="LM1" si="305">IF(MONTH(LM$5)=MONTH(LL$5),"",PROPER(TEXT(LM$5,"mmmm"))&amp;" "&amp;YEAR(LM$5))</f>
        <v/>
      </c>
      <c r="LN1" s="4" t="str">
        <f t="shared" ref="LN1" si="306">IF(MONTH(LN$5)=MONTH(LM$5),"",PROPER(TEXT(LN$5,"mmmm"))&amp;" "&amp;YEAR(LN$5))</f>
        <v/>
      </c>
      <c r="LO1" s="4" t="str">
        <f t="shared" ref="LO1" si="307">IF(MONTH(LO$5)=MONTH(LN$5),"",PROPER(TEXT(LO$5,"mmmm"))&amp;" "&amp;YEAR(LO$5))</f>
        <v/>
      </c>
      <c r="LP1" s="4" t="str">
        <f t="shared" ref="LP1" si="308">IF(MONTH(LP$5)=MONTH(LO$5),"",PROPER(TEXT(LP$5,"mmmm"))&amp;" "&amp;YEAR(LP$5))</f>
        <v/>
      </c>
      <c r="LQ1" s="4" t="str">
        <f t="shared" ref="LQ1" si="309">IF(MONTH(LQ$5)=MONTH(LP$5),"",PROPER(TEXT(LQ$5,"mmmm"))&amp;" "&amp;YEAR(LQ$5))</f>
        <v/>
      </c>
      <c r="LR1" s="4" t="str">
        <f t="shared" ref="LR1" si="310">IF(MONTH(LR$5)=MONTH(LQ$5),"",PROPER(TEXT(LR$5,"mmmm"))&amp;" "&amp;YEAR(LR$5))</f>
        <v/>
      </c>
      <c r="LS1" s="4" t="str">
        <f t="shared" ref="LS1" si="311">IF(MONTH(LS$5)=MONTH(LR$5),"",PROPER(TEXT(LS$5,"mmmm"))&amp;" "&amp;YEAR(LS$5))</f>
        <v/>
      </c>
      <c r="LT1" s="4" t="str">
        <f t="shared" ref="LT1" si="312">IF(MONTH(LT$5)=MONTH(LS$5),"",PROPER(TEXT(LT$5,"mmmm"))&amp;" "&amp;YEAR(LT$5))</f>
        <v/>
      </c>
      <c r="LU1" s="4" t="str">
        <f t="shared" ref="LU1" si="313">IF(MONTH(LU$5)=MONTH(LT$5),"",PROPER(TEXT(LU$5,"mmmm"))&amp;" "&amp;YEAR(LU$5))</f>
        <v/>
      </c>
      <c r="LV1" s="4" t="str">
        <f t="shared" ref="LV1" si="314">IF(MONTH(LV$5)=MONTH(LU$5),"",PROPER(TEXT(LV$5,"mmmm"))&amp;" "&amp;YEAR(LV$5))</f>
        <v/>
      </c>
      <c r="LW1" s="4" t="str">
        <f t="shared" ref="LW1" si="315">IF(MONTH(LW$5)=MONTH(LV$5),"",PROPER(TEXT(LW$5,"mmmm"))&amp;" "&amp;YEAR(LW$5))</f>
        <v/>
      </c>
      <c r="LX1" s="4" t="str">
        <f t="shared" ref="LX1" si="316">IF(MONTH(LX$5)=MONTH(LW$5),"",PROPER(TEXT(LX$5,"mmmm"))&amp;" "&amp;YEAR(LX$5))</f>
        <v/>
      </c>
      <c r="LY1" s="4" t="str">
        <f t="shared" ref="LY1" si="317">IF(MONTH(LY$5)=MONTH(LX$5),"",PROPER(TEXT(LY$5,"mmmm"))&amp;" "&amp;YEAR(LY$5))</f>
        <v/>
      </c>
      <c r="LZ1" s="4" t="str">
        <f t="shared" ref="LZ1" si="318">IF(MONTH(LZ$5)=MONTH(LY$5),"",PROPER(TEXT(LZ$5,"mmmm"))&amp;" "&amp;YEAR(LZ$5))</f>
        <v/>
      </c>
      <c r="MA1" s="4" t="str">
        <f t="shared" ref="MA1" si="319">IF(MONTH(MA$5)=MONTH(LZ$5),"",PROPER(TEXT(MA$5,"mmmm"))&amp;" "&amp;YEAR(MA$5))</f>
        <v/>
      </c>
      <c r="MB1" s="4" t="str">
        <f t="shared" ref="MB1" si="320">IF(MONTH(MB$5)=MONTH(MA$5),"",PROPER(TEXT(MB$5,"mmmm"))&amp;" "&amp;YEAR(MB$5))</f>
        <v/>
      </c>
      <c r="MC1" s="4" t="str">
        <f t="shared" ref="MC1" si="321">IF(MONTH(MC$5)=MONTH(MB$5),"",PROPER(TEXT(MC$5,"mmmm"))&amp;" "&amp;YEAR(MC$5))</f>
        <v>Décembre 2023</v>
      </c>
      <c r="MD1" s="4" t="str">
        <f t="shared" ref="MD1" si="322">IF(MONTH(MD$5)=MONTH(MC$5),"",PROPER(TEXT(MD$5,"mmmm"))&amp;" "&amp;YEAR(MD$5))</f>
        <v/>
      </c>
      <c r="ME1" s="4" t="str">
        <f t="shared" ref="ME1" si="323">IF(MONTH(ME$5)=MONTH(MD$5),"",PROPER(TEXT(ME$5,"mmmm"))&amp;" "&amp;YEAR(ME$5))</f>
        <v/>
      </c>
      <c r="MF1" s="4" t="str">
        <f t="shared" ref="MF1" si="324">IF(MONTH(MF$5)=MONTH(ME$5),"",PROPER(TEXT(MF$5,"mmmm"))&amp;" "&amp;YEAR(MF$5))</f>
        <v/>
      </c>
      <c r="MG1" s="4" t="str">
        <f t="shared" ref="MG1" si="325">IF(MONTH(MG$5)=MONTH(MF$5),"",PROPER(TEXT(MG$5,"mmmm"))&amp;" "&amp;YEAR(MG$5))</f>
        <v/>
      </c>
      <c r="MH1" s="4" t="str">
        <f t="shared" ref="MH1" si="326">IF(MONTH(MH$5)=MONTH(MG$5),"",PROPER(TEXT(MH$5,"mmmm"))&amp;" "&amp;YEAR(MH$5))</f>
        <v/>
      </c>
      <c r="MI1" s="4" t="str">
        <f t="shared" ref="MI1" si="327">IF(MONTH(MI$5)=MONTH(MH$5),"",PROPER(TEXT(MI$5,"mmmm"))&amp;" "&amp;YEAR(MI$5))</f>
        <v/>
      </c>
      <c r="MJ1" s="4" t="str">
        <f t="shared" ref="MJ1" si="328">IF(MONTH(MJ$5)=MONTH(MI$5),"",PROPER(TEXT(MJ$5,"mmmm"))&amp;" "&amp;YEAR(MJ$5))</f>
        <v/>
      </c>
      <c r="MK1" s="4" t="str">
        <f t="shared" ref="MK1" si="329">IF(MONTH(MK$5)=MONTH(MJ$5),"",PROPER(TEXT(MK$5,"mmmm"))&amp;" "&amp;YEAR(MK$5))</f>
        <v/>
      </c>
      <c r="ML1" s="4" t="str">
        <f t="shared" ref="ML1" si="330">IF(MONTH(ML$5)=MONTH(MK$5),"",PROPER(TEXT(ML$5,"mmmm"))&amp;" "&amp;YEAR(ML$5))</f>
        <v/>
      </c>
      <c r="MM1" s="4" t="str">
        <f t="shared" ref="MM1" si="331">IF(MONTH(MM$5)=MONTH(ML$5),"",PROPER(TEXT(MM$5,"mmmm"))&amp;" "&amp;YEAR(MM$5))</f>
        <v/>
      </c>
      <c r="MN1" s="4" t="str">
        <f t="shared" ref="MN1" si="332">IF(MONTH(MN$5)=MONTH(MM$5),"",PROPER(TEXT(MN$5,"mmmm"))&amp;" "&amp;YEAR(MN$5))</f>
        <v/>
      </c>
      <c r="MO1" s="4" t="str">
        <f t="shared" ref="MO1" si="333">IF(MONTH(MO$5)=MONTH(MN$5),"",PROPER(TEXT(MO$5,"mmmm"))&amp;" "&amp;YEAR(MO$5))</f>
        <v/>
      </c>
      <c r="MP1" s="4" t="str">
        <f t="shared" ref="MP1" si="334">IF(MONTH(MP$5)=MONTH(MO$5),"",PROPER(TEXT(MP$5,"mmmm"))&amp;" "&amp;YEAR(MP$5))</f>
        <v/>
      </c>
      <c r="MQ1" s="4" t="str">
        <f t="shared" ref="MQ1" si="335">IF(MONTH(MQ$5)=MONTH(MP$5),"",PROPER(TEXT(MQ$5,"mmmm"))&amp;" "&amp;YEAR(MQ$5))</f>
        <v/>
      </c>
      <c r="MR1" s="4" t="str">
        <f t="shared" ref="MR1" si="336">IF(MONTH(MR$5)=MONTH(MQ$5),"",PROPER(TEXT(MR$5,"mmmm"))&amp;" "&amp;YEAR(MR$5))</f>
        <v/>
      </c>
      <c r="MS1" s="4" t="str">
        <f t="shared" ref="MS1" si="337">IF(MONTH(MS$5)=MONTH(MR$5),"",PROPER(TEXT(MS$5,"mmmm"))&amp;" "&amp;YEAR(MS$5))</f>
        <v/>
      </c>
      <c r="MT1" s="4" t="str">
        <f t="shared" ref="MT1" si="338">IF(MONTH(MT$5)=MONTH(MS$5),"",PROPER(TEXT(MT$5,"mmmm"))&amp;" "&amp;YEAR(MT$5))</f>
        <v/>
      </c>
      <c r="MU1" s="4" t="str">
        <f t="shared" ref="MU1" si="339">IF(MONTH(MU$5)=MONTH(MT$5),"",PROPER(TEXT(MU$5,"mmmm"))&amp;" "&amp;YEAR(MU$5))</f>
        <v/>
      </c>
      <c r="MV1" s="4" t="str">
        <f t="shared" ref="MV1" si="340">IF(MONTH(MV$5)=MONTH(MU$5),"",PROPER(TEXT(MV$5,"mmmm"))&amp;" "&amp;YEAR(MV$5))</f>
        <v/>
      </c>
      <c r="MW1" s="4" t="str">
        <f t="shared" ref="MW1" si="341">IF(MONTH(MW$5)=MONTH(MV$5),"",PROPER(TEXT(MW$5,"mmmm"))&amp;" "&amp;YEAR(MW$5))</f>
        <v/>
      </c>
      <c r="MX1" s="4" t="str">
        <f t="shared" ref="MX1" si="342">IF(MONTH(MX$5)=MONTH(MW$5),"",PROPER(TEXT(MX$5,"mmmm"))&amp;" "&amp;YEAR(MX$5))</f>
        <v/>
      </c>
      <c r="MY1" s="4" t="str">
        <f t="shared" ref="MY1" si="343">IF(MONTH(MY$5)=MONTH(MX$5),"",PROPER(TEXT(MY$5,"mmmm"))&amp;" "&amp;YEAR(MY$5))</f>
        <v/>
      </c>
      <c r="MZ1" s="4" t="str">
        <f t="shared" ref="MZ1" si="344">IF(MONTH(MZ$5)=MONTH(MY$5),"",PROPER(TEXT(MZ$5,"mmmm"))&amp;" "&amp;YEAR(MZ$5))</f>
        <v/>
      </c>
      <c r="NA1" s="4" t="str">
        <f t="shared" ref="NA1" si="345">IF(MONTH(NA$5)=MONTH(MZ$5),"",PROPER(TEXT(NA$5,"mmmm"))&amp;" "&amp;YEAR(NA$5))</f>
        <v/>
      </c>
      <c r="NB1" s="4" t="str">
        <f t="shared" ref="NB1" si="346">IF(MONTH(NB$5)=MONTH(NA$5),"",PROPER(TEXT(NB$5,"mmmm"))&amp;" "&amp;YEAR(NB$5))</f>
        <v/>
      </c>
      <c r="NC1" s="4" t="str">
        <f t="shared" ref="NC1" si="347">IF(MONTH(NC$5)=MONTH(NB$5),"",PROPER(TEXT(NC$5,"mmmm"))&amp;" "&amp;YEAR(NC$5))</f>
        <v/>
      </c>
      <c r="ND1" s="4" t="str">
        <f t="shared" ref="ND1" si="348">IF(MONTH(ND$5)=MONTH(NC$5),"",PROPER(TEXT(ND$5,"mmmm"))&amp;" "&amp;YEAR(ND$5))</f>
        <v/>
      </c>
      <c r="NE1" s="4" t="str">
        <f t="shared" ref="NE1" si="349">IF(MONTH(NE$5)=MONTH(ND$5),"",PROPER(TEXT(NE$5,"mmmm"))&amp;" "&amp;YEAR(NE$5))</f>
        <v/>
      </c>
      <c r="NF1" s="4" t="str">
        <f t="shared" ref="NF1" si="350">IF(MONTH(NF$5)=MONTH(NE$5),"",PROPER(TEXT(NF$5,"mmmm"))&amp;" "&amp;YEAR(NF$5))</f>
        <v/>
      </c>
      <c r="NG1" s="4" t="str">
        <f t="shared" ref="NG1" si="351">IF(MONTH(NG$5)=MONTH(NF$5),"",PROPER(TEXT(NG$5,"mmmm"))&amp;" "&amp;YEAR(NG$5))</f>
        <v/>
      </c>
    </row>
    <row r="2" spans="1:373" x14ac:dyDescent="0.25">
      <c r="A2" s="3" t="s">
        <v>43</v>
      </c>
      <c r="B2" s="3">
        <v>2023</v>
      </c>
      <c r="C2" s="3"/>
      <c r="D2" s="3"/>
      <c r="E2" s="3"/>
      <c r="F2" s="3"/>
      <c r="G2" s="3" t="str">
        <f>IF(WEEKDAY(G$5,2)=4,"S"&amp;TEXT(INT((G$5-LOOKUP(G$5,DATE(YEAR(G$5)+{-1;0;1},1,3)-WEEKDAY(DATE(YEAR(G$5)+{-1;0;1},1,3))+2))/7)+1,"00"),"")</f>
        <v/>
      </c>
      <c r="H2" s="3" t="str">
        <f>IF(WEEKDAY(H$5,2)=4,"S"&amp;TEXT(INT((H$5-LOOKUP(H$5,DATE(YEAR(H$5)+{-1;0;1},1,3)-WEEKDAY(DATE(YEAR(H$5)+{-1;0;1},1,3))+2))/7)+1,"00"),"")</f>
        <v/>
      </c>
      <c r="I2" s="3" t="str">
        <f>IF(WEEKDAY(I$5,2)=4,"S"&amp;TEXT(INT((I$5-LOOKUP(I$5,DATE(YEAR(I$5)+{-1;0;1},1,3)-WEEKDAY(DATE(YEAR(I$5)+{-1;0;1},1,3))+2))/7)+1,"00"),"")</f>
        <v/>
      </c>
      <c r="J2" s="3" t="str">
        <f>IF(WEEKDAY(J$5,2)=4,"S"&amp;TEXT(INT((J$5-LOOKUP(J$5,DATE(YEAR(J$5)+{-1;0;1},1,3)-WEEKDAY(DATE(YEAR(J$5)+{-1;0;1},1,3))+2))/7)+1,"00"),"")</f>
        <v/>
      </c>
      <c r="K2" s="3" t="str">
        <f>IF(WEEKDAY(K$5,2)=4,"S"&amp;TEXT(INT((K$5-LOOKUP(K$5,DATE(YEAR(K$5)+{-1;0;1},1,3)-WEEKDAY(DATE(YEAR(K$5)+{-1;0;1},1,3))+2))/7)+1,"00"),"")</f>
        <v>S01</v>
      </c>
      <c r="L2" s="3" t="str">
        <f>IF(WEEKDAY(L$5,2)=4,"S"&amp;TEXT(INT((L$5-LOOKUP(L$5,DATE(YEAR(L$5)+{-1;0;1},1,3)-WEEKDAY(DATE(YEAR(L$5)+{-1;0;1},1,3))+2))/7)+1,"00"),"")</f>
        <v/>
      </c>
      <c r="M2" s="3" t="str">
        <f>IF(WEEKDAY(M$5,2)=4,"S"&amp;TEXT(INT((M$5-LOOKUP(M$5,DATE(YEAR(M$5)+{-1;0;1},1,3)-WEEKDAY(DATE(YEAR(M$5)+{-1;0;1},1,3))+2))/7)+1,"00"),"")</f>
        <v/>
      </c>
      <c r="N2" s="3" t="str">
        <f>IF(WEEKDAY(N$5,2)=4,"S"&amp;TEXT(INT((N$5-LOOKUP(N$5,DATE(YEAR(N$5)+{-1;0;1},1,3)-WEEKDAY(DATE(YEAR(N$5)+{-1;0;1},1,3))+2))/7)+1,"00"),"")</f>
        <v/>
      </c>
      <c r="O2" s="3" t="str">
        <f>IF(WEEKDAY(O$5,2)=4,"S"&amp;TEXT(INT((O$5-LOOKUP(O$5,DATE(YEAR(O$5)+{-1;0;1},1,3)-WEEKDAY(DATE(YEAR(O$5)+{-1;0;1},1,3))+2))/7)+1,"00"),"")</f>
        <v/>
      </c>
      <c r="P2" s="3" t="str">
        <f>IF(WEEKDAY(P$5,2)=4,"S"&amp;TEXT(INT((P$5-LOOKUP(P$5,DATE(YEAR(P$5)+{-1;0;1},1,3)-WEEKDAY(DATE(YEAR(P$5)+{-1;0;1},1,3))+2))/7)+1,"00"),"")</f>
        <v/>
      </c>
      <c r="Q2" s="3" t="str">
        <f>IF(WEEKDAY(Q$5,2)=4,"S"&amp;TEXT(INT((Q$5-LOOKUP(Q$5,DATE(YEAR(Q$5)+{-1;0;1},1,3)-WEEKDAY(DATE(YEAR(Q$5)+{-1;0;1},1,3))+2))/7)+1,"00"),"")</f>
        <v/>
      </c>
      <c r="R2" s="3" t="str">
        <f>IF(WEEKDAY(R$5,2)=4,"S"&amp;TEXT(INT((R$5-LOOKUP(R$5,DATE(YEAR(R$5)+{-1;0;1},1,3)-WEEKDAY(DATE(YEAR(R$5)+{-1;0;1},1,3))+2))/7)+1,"00"),"")</f>
        <v>S02</v>
      </c>
      <c r="S2" s="3" t="str">
        <f>IF(WEEKDAY(S$5,2)=4,"S"&amp;TEXT(INT((S$5-LOOKUP(S$5,DATE(YEAR(S$5)+{-1;0;1},1,3)-WEEKDAY(DATE(YEAR(S$5)+{-1;0;1},1,3))+2))/7)+1,"00"),"")</f>
        <v/>
      </c>
      <c r="T2" s="3" t="str">
        <f>IF(WEEKDAY(T$5,2)=4,"S"&amp;TEXT(INT((T$5-LOOKUP(T$5,DATE(YEAR(T$5)+{-1;0;1},1,3)-WEEKDAY(DATE(YEAR(T$5)+{-1;0;1},1,3))+2))/7)+1,"00"),"")</f>
        <v/>
      </c>
      <c r="U2" s="3" t="str">
        <f>IF(WEEKDAY(U$5,2)=4,"S"&amp;TEXT(INT((U$5-LOOKUP(U$5,DATE(YEAR(U$5)+{-1;0;1},1,3)-WEEKDAY(DATE(YEAR(U$5)+{-1;0;1},1,3))+2))/7)+1,"00"),"")</f>
        <v/>
      </c>
      <c r="V2" s="3" t="str">
        <f>IF(WEEKDAY(V$5,2)=4,"S"&amp;TEXT(INT((V$5-LOOKUP(V$5,DATE(YEAR(V$5)+{-1;0;1},1,3)-WEEKDAY(DATE(YEAR(V$5)+{-1;0;1},1,3))+2))/7)+1,"00"),"")</f>
        <v/>
      </c>
      <c r="W2" s="3" t="str">
        <f>IF(WEEKDAY(W$5,2)=4,"S"&amp;TEXT(INT((W$5-LOOKUP(W$5,DATE(YEAR(W$5)+{-1;0;1},1,3)-WEEKDAY(DATE(YEAR(W$5)+{-1;0;1},1,3))+2))/7)+1,"00"),"")</f>
        <v/>
      </c>
      <c r="X2" s="3" t="str">
        <f>IF(WEEKDAY(X$5,2)=4,"S"&amp;TEXT(INT((X$5-LOOKUP(X$5,DATE(YEAR(X$5)+{-1;0;1},1,3)-WEEKDAY(DATE(YEAR(X$5)+{-1;0;1},1,3))+2))/7)+1,"00"),"")</f>
        <v/>
      </c>
      <c r="Y2" s="3" t="str">
        <f>IF(WEEKDAY(Y$5,2)=4,"S"&amp;TEXT(INT((Y$5-LOOKUP(Y$5,DATE(YEAR(Y$5)+{-1;0;1},1,3)-WEEKDAY(DATE(YEAR(Y$5)+{-1;0;1},1,3))+2))/7)+1,"00"),"")</f>
        <v>S03</v>
      </c>
      <c r="Z2" s="3" t="str">
        <f>IF(WEEKDAY(Z$5,2)=4,"S"&amp;TEXT(INT((Z$5-LOOKUP(Z$5,DATE(YEAR(Z$5)+{-1;0;1},1,3)-WEEKDAY(DATE(YEAR(Z$5)+{-1;0;1},1,3))+2))/7)+1,"00"),"")</f>
        <v/>
      </c>
      <c r="AA2" s="3" t="str">
        <f>IF(WEEKDAY(AA$5,2)=4,"S"&amp;TEXT(INT((AA$5-LOOKUP(AA$5,DATE(YEAR(AA$5)+{-1;0;1},1,3)-WEEKDAY(DATE(YEAR(AA$5)+{-1;0;1},1,3))+2))/7)+1,"00"),"")</f>
        <v/>
      </c>
      <c r="AB2" s="3" t="str">
        <f>IF(WEEKDAY(AB$5,2)=4,"S"&amp;TEXT(INT((AB$5-LOOKUP(AB$5,DATE(YEAR(AB$5)+{-1;0;1},1,3)-WEEKDAY(DATE(YEAR(AB$5)+{-1;0;1},1,3))+2))/7)+1,"00"),"")</f>
        <v/>
      </c>
      <c r="AC2" s="3" t="str">
        <f>IF(WEEKDAY(AC$5,2)=4,"S"&amp;TEXT(INT((AC$5-LOOKUP(AC$5,DATE(YEAR(AC$5)+{-1;0;1},1,3)-WEEKDAY(DATE(YEAR(AC$5)+{-1;0;1},1,3))+2))/7)+1,"00"),"")</f>
        <v/>
      </c>
      <c r="AD2" s="3" t="str">
        <f>IF(WEEKDAY(AD$5,2)=4,"S"&amp;TEXT(INT((AD$5-LOOKUP(AD$5,DATE(YEAR(AD$5)+{-1;0;1},1,3)-WEEKDAY(DATE(YEAR(AD$5)+{-1;0;1},1,3))+2))/7)+1,"00"),"")</f>
        <v/>
      </c>
      <c r="AE2" s="3" t="str">
        <f>IF(WEEKDAY(AE$5,2)=4,"S"&amp;TEXT(INT((AE$5-LOOKUP(AE$5,DATE(YEAR(AE$5)+{-1;0;1},1,3)-WEEKDAY(DATE(YEAR(AE$5)+{-1;0;1},1,3))+2))/7)+1,"00"),"")</f>
        <v/>
      </c>
      <c r="AF2" s="3" t="str">
        <f>IF(WEEKDAY(AF$5,2)=4,"S"&amp;TEXT(INT((AF$5-LOOKUP(AF$5,DATE(YEAR(AF$5)+{-1;0;1},1,3)-WEEKDAY(DATE(YEAR(AF$5)+{-1;0;1},1,3))+2))/7)+1,"00"),"")</f>
        <v>S04</v>
      </c>
      <c r="AG2" s="3" t="str">
        <f>IF(WEEKDAY(AG$5,2)=4,"S"&amp;TEXT(INT((AG$5-LOOKUP(AG$5,DATE(YEAR(AG$5)+{-1;0;1},1,3)-WEEKDAY(DATE(YEAR(AG$5)+{-1;0;1},1,3))+2))/7)+1,"00"),"")</f>
        <v/>
      </c>
      <c r="AH2" s="3" t="str">
        <f>IF(WEEKDAY(AH$5,2)=4,"S"&amp;TEXT(INT((AH$5-LOOKUP(AH$5,DATE(YEAR(AH$5)+{-1;0;1},1,3)-WEEKDAY(DATE(YEAR(AH$5)+{-1;0;1},1,3))+2))/7)+1,"00"),"")</f>
        <v/>
      </c>
      <c r="AI2" s="3" t="str">
        <f>IF(WEEKDAY(AI$5,2)=4,"S"&amp;TEXT(INT((AI$5-LOOKUP(AI$5,DATE(YEAR(AI$5)+{-1;0;1},1,3)-WEEKDAY(DATE(YEAR(AI$5)+{-1;0;1},1,3))+2))/7)+1,"00"),"")</f>
        <v/>
      </c>
      <c r="AJ2" s="3" t="str">
        <f>IF(WEEKDAY(AJ$5,2)=4,"S"&amp;TEXT(INT((AJ$5-LOOKUP(AJ$5,DATE(YEAR(AJ$5)+{-1;0;1},1,3)-WEEKDAY(DATE(YEAR(AJ$5)+{-1;0;1},1,3))+2))/7)+1,"00"),"")</f>
        <v/>
      </c>
      <c r="AK2" s="3" t="str">
        <f>IF(WEEKDAY(AK$5,2)=4,"S"&amp;TEXT(INT((AK$5-LOOKUP(AK$5,DATE(YEAR(AK$5)+{-1;0;1},1,3)-WEEKDAY(DATE(YEAR(AK$5)+{-1;0;1},1,3))+2))/7)+1,"00"),"")</f>
        <v/>
      </c>
      <c r="AM2" s="2" t="str">
        <f>IF(WEEKDAY(AM$5,2)=4,"S"&amp;TEXT(INT((AM$5-LOOKUP(AM$5,DATE(YEAR(AM$5)+{-1;0;1},1,3)-WEEKDAY(DATE(YEAR(AM$5)+{-1;0;1},1,3))+2))/7)+1,"00"),"")</f>
        <v>S05</v>
      </c>
      <c r="AN2" s="2" t="str">
        <f>IF(WEEKDAY(AN$5,2)=4,"S"&amp;TEXT(INT((AN$5-LOOKUP(AN$5,DATE(YEAR(AN$5)+{-1;0;1},1,3)-WEEKDAY(DATE(YEAR(AN$5)+{-1;0;1},1,3))+2))/7)+1,"00"),"")</f>
        <v/>
      </c>
      <c r="AO2" s="2" t="str">
        <f>IF(WEEKDAY(AO$5,2)=4,"S"&amp;TEXT(INT((AO$5-LOOKUP(AO$5,DATE(YEAR(AO$5)+{-1;0;1},1,3)-WEEKDAY(DATE(YEAR(AO$5)+{-1;0;1},1,3))+2))/7)+1,"00"),"")</f>
        <v/>
      </c>
      <c r="AP2" s="2" t="str">
        <f>IF(WEEKDAY(AP$5,2)=4,"S"&amp;TEXT(INT((AP$5-LOOKUP(AP$5,DATE(YEAR(AP$5)+{-1;0;1},1,3)-WEEKDAY(DATE(YEAR(AP$5)+{-1;0;1},1,3))+2))/7)+1,"00"),"")</f>
        <v/>
      </c>
      <c r="AQ2" s="2" t="str">
        <f>IF(WEEKDAY(AQ$5,2)=4,"S"&amp;TEXT(INT((AQ$5-LOOKUP(AQ$5,DATE(YEAR(AQ$5)+{-1;0;1},1,3)-WEEKDAY(DATE(YEAR(AQ$5)+{-1;0;1},1,3))+2))/7)+1,"00"),"")</f>
        <v/>
      </c>
      <c r="AR2" s="2" t="str">
        <f>IF(WEEKDAY(AR$5,2)=4,"S"&amp;TEXT(INT((AR$5-LOOKUP(AR$5,DATE(YEAR(AR$5)+{-1;0;1},1,3)-WEEKDAY(DATE(YEAR(AR$5)+{-1;0;1},1,3))+2))/7)+1,"00"),"")</f>
        <v/>
      </c>
      <c r="AS2" s="2" t="str">
        <f>IF(WEEKDAY(AS$5,2)=4,"S"&amp;TEXT(INT((AS$5-LOOKUP(AS$5,DATE(YEAR(AS$5)+{-1;0;1},1,3)-WEEKDAY(DATE(YEAR(AS$5)+{-1;0;1},1,3))+2))/7)+1,"00"),"")</f>
        <v/>
      </c>
      <c r="AT2" s="2" t="str">
        <f>IF(WEEKDAY(AT$5,2)=4,"S"&amp;TEXT(INT((AT$5-LOOKUP(AT$5,DATE(YEAR(AT$5)+{-1;0;1},1,3)-WEEKDAY(DATE(YEAR(AT$5)+{-1;0;1},1,3))+2))/7)+1,"00"),"")</f>
        <v>S06</v>
      </c>
      <c r="AU2" s="2" t="str">
        <f>IF(WEEKDAY(AU$5,2)=4,"S"&amp;TEXT(INT((AU$5-LOOKUP(AU$5,DATE(YEAR(AU$5)+{-1;0;1},1,3)-WEEKDAY(DATE(YEAR(AU$5)+{-1;0;1},1,3))+2))/7)+1,"00"),"")</f>
        <v/>
      </c>
      <c r="AV2" s="2" t="str">
        <f>IF(WEEKDAY(AV$5,2)=4,"S"&amp;TEXT(INT((AV$5-LOOKUP(AV$5,DATE(YEAR(AV$5)+{-1;0;1},1,3)-WEEKDAY(DATE(YEAR(AV$5)+{-1;0;1},1,3))+2))/7)+1,"00"),"")</f>
        <v/>
      </c>
      <c r="AW2" s="2" t="str">
        <f>IF(WEEKDAY(AW$5,2)=4,"S"&amp;TEXT(INT((AW$5-LOOKUP(AW$5,DATE(YEAR(AW$5)+{-1;0;1},1,3)-WEEKDAY(DATE(YEAR(AW$5)+{-1;0;1},1,3))+2))/7)+1,"00"),"")</f>
        <v/>
      </c>
      <c r="AX2" s="2" t="str">
        <f>IF(WEEKDAY(AX$5,2)=4,"S"&amp;TEXT(INT((AX$5-LOOKUP(AX$5,DATE(YEAR(AX$5)+{-1;0;1},1,3)-WEEKDAY(DATE(YEAR(AX$5)+{-1;0;1},1,3))+2))/7)+1,"00"),"")</f>
        <v/>
      </c>
      <c r="AY2" s="2" t="str">
        <f>IF(WEEKDAY(AY$5,2)=4,"S"&amp;TEXT(INT((AY$5-LOOKUP(AY$5,DATE(YEAR(AY$5)+{-1;0;1},1,3)-WEEKDAY(DATE(YEAR(AY$5)+{-1;0;1},1,3))+2))/7)+1,"00"),"")</f>
        <v/>
      </c>
      <c r="AZ2" s="2" t="str">
        <f>IF(WEEKDAY(AZ$5,2)=4,"S"&amp;TEXT(INT((AZ$5-LOOKUP(AZ$5,DATE(YEAR(AZ$5)+{-1;0;1},1,3)-WEEKDAY(DATE(YEAR(AZ$5)+{-1;0;1},1,3))+2))/7)+1,"00"),"")</f>
        <v/>
      </c>
      <c r="BA2" s="2" t="str">
        <f>IF(WEEKDAY(BA$5,2)=4,"S"&amp;TEXT(INT((BA$5-LOOKUP(BA$5,DATE(YEAR(BA$5)+{-1;0;1},1,3)-WEEKDAY(DATE(YEAR(BA$5)+{-1;0;1},1,3))+2))/7)+1,"00"),"")</f>
        <v>S07</v>
      </c>
      <c r="BB2" s="2" t="str">
        <f>IF(WEEKDAY(BB$5,2)=4,"S"&amp;TEXT(INT((BB$5-LOOKUP(BB$5,DATE(YEAR(BB$5)+{-1;0;1},1,3)-WEEKDAY(DATE(YEAR(BB$5)+{-1;0;1},1,3))+2))/7)+1,"00"),"")</f>
        <v/>
      </c>
      <c r="BC2" s="2" t="str">
        <f>IF(WEEKDAY(BC$5,2)=4,"S"&amp;TEXT(INT((BC$5-LOOKUP(BC$5,DATE(YEAR(BC$5)+{-1;0;1},1,3)-WEEKDAY(DATE(YEAR(BC$5)+{-1;0;1},1,3))+2))/7)+1,"00"),"")</f>
        <v/>
      </c>
      <c r="BD2" s="2" t="str">
        <f>IF(WEEKDAY(BD$5,2)=4,"S"&amp;TEXT(INT((BD$5-LOOKUP(BD$5,DATE(YEAR(BD$5)+{-1;0;1},1,3)-WEEKDAY(DATE(YEAR(BD$5)+{-1;0;1},1,3))+2))/7)+1,"00"),"")</f>
        <v/>
      </c>
      <c r="BE2" s="2" t="str">
        <f>IF(WEEKDAY(BE$5,2)=4,"S"&amp;TEXT(INT((BE$5-LOOKUP(BE$5,DATE(YEAR(BE$5)+{-1;0;1},1,3)-WEEKDAY(DATE(YEAR(BE$5)+{-1;0;1},1,3))+2))/7)+1,"00"),"")</f>
        <v/>
      </c>
      <c r="BF2" s="2" t="str">
        <f>IF(WEEKDAY(BF$5,2)=4,"S"&amp;TEXT(INT((BF$5-LOOKUP(BF$5,DATE(YEAR(BF$5)+{-1;0;1},1,3)-WEEKDAY(DATE(YEAR(BF$5)+{-1;0;1},1,3))+2))/7)+1,"00"),"")</f>
        <v/>
      </c>
      <c r="BG2" s="2" t="str">
        <f>IF(WEEKDAY(BG$5,2)=4,"S"&amp;TEXT(INT((BG$5-LOOKUP(BG$5,DATE(YEAR(BG$5)+{-1;0;1},1,3)-WEEKDAY(DATE(YEAR(BG$5)+{-1;0;1},1,3))+2))/7)+1,"00"),"")</f>
        <v/>
      </c>
      <c r="BH2" s="2" t="str">
        <f>IF(WEEKDAY(BH$5,2)=4,"S"&amp;TEXT(INT((BH$5-LOOKUP(BH$5,DATE(YEAR(BH$5)+{-1;0;1},1,3)-WEEKDAY(DATE(YEAR(BH$5)+{-1;0;1},1,3))+2))/7)+1,"00"),"")</f>
        <v>S08</v>
      </c>
      <c r="BI2" s="2" t="str">
        <f>IF(WEEKDAY(BI$5,2)=4,"S"&amp;TEXT(INT((BI$5-LOOKUP(BI$5,DATE(YEAR(BI$5)+{-1;0;1},1,3)-WEEKDAY(DATE(YEAR(BI$5)+{-1;0;1},1,3))+2))/7)+1,"00"),"")</f>
        <v/>
      </c>
      <c r="BJ2" s="2" t="str">
        <f>IF(WEEKDAY(BJ$5,2)=4,"S"&amp;TEXT(INT((BJ$5-LOOKUP(BJ$5,DATE(YEAR(BJ$5)+{-1;0;1},1,3)-WEEKDAY(DATE(YEAR(BJ$5)+{-1;0;1},1,3))+2))/7)+1,"00"),"")</f>
        <v/>
      </c>
      <c r="BK2" s="2" t="str">
        <f>IF(WEEKDAY(BK$5,2)=4,"S"&amp;TEXT(INT((BK$5-LOOKUP(BK$5,DATE(YEAR(BK$5)+{-1;0;1},1,3)-WEEKDAY(DATE(YEAR(BK$5)+{-1;0;1},1,3))+2))/7)+1,"00"),"")</f>
        <v/>
      </c>
      <c r="BL2" s="2" t="str">
        <f>IF(WEEKDAY(BL$5,2)=4,"S"&amp;TEXT(INT((BL$5-LOOKUP(BL$5,DATE(YEAR(BL$5)+{-1;0;1},1,3)-WEEKDAY(DATE(YEAR(BL$5)+{-1;0;1},1,3))+2))/7)+1,"00"),"")</f>
        <v/>
      </c>
      <c r="BM2" s="2" t="str">
        <f>IF(WEEKDAY(BM$5,2)=4,"S"&amp;TEXT(INT((BM$5-LOOKUP(BM$5,DATE(YEAR(BM$5)+{-1;0;1},1,3)-WEEKDAY(DATE(YEAR(BM$5)+{-1;0;1},1,3))+2))/7)+1,"00"),"")</f>
        <v/>
      </c>
      <c r="BN2" s="2" t="str">
        <f>IF(WEEKDAY(BN$5,2)=4,"S"&amp;TEXT(INT((BN$5-LOOKUP(BN$5,DATE(YEAR(BN$5)+{-1;0;1},1,3)-WEEKDAY(DATE(YEAR(BN$5)+{-1;0;1},1,3))+2))/7)+1,"00"),"")</f>
        <v/>
      </c>
      <c r="BO2" s="2" t="str">
        <f>IF(WEEKDAY(BO$5,2)=4,"S"&amp;TEXT(INT((BO$5-LOOKUP(BO$5,DATE(YEAR(BO$5)+{-1;0;1},1,3)-WEEKDAY(DATE(YEAR(BO$5)+{-1;0;1},1,3))+2))/7)+1,"00"),"")</f>
        <v>S09</v>
      </c>
      <c r="BP2" s="2" t="str">
        <f>IF(WEEKDAY(BP$5,2)=4,"S"&amp;TEXT(INT((BP$5-LOOKUP(BP$5,DATE(YEAR(BP$5)+{-1;0;1},1,3)-WEEKDAY(DATE(YEAR(BP$5)+{-1;0;1},1,3))+2))/7)+1,"00"),"")</f>
        <v/>
      </c>
      <c r="BQ2" s="2" t="str">
        <f>IF(WEEKDAY(BQ$5,2)=4,"S"&amp;TEXT(INT((BQ$5-LOOKUP(BQ$5,DATE(YEAR(BQ$5)+{-1;0;1},1,3)-WEEKDAY(DATE(YEAR(BQ$5)+{-1;0;1},1,3))+2))/7)+1,"00"),"")</f>
        <v/>
      </c>
      <c r="BR2" s="2" t="str">
        <f>IF(WEEKDAY(BR$5,2)=4,"S"&amp;TEXT(INT((BR$5-LOOKUP(BR$5,DATE(YEAR(BR$5)+{-1;0;1},1,3)-WEEKDAY(DATE(YEAR(BR$5)+{-1;0;1},1,3))+2))/7)+1,"00"),"")</f>
        <v/>
      </c>
      <c r="BS2" s="2" t="str">
        <f>IF(WEEKDAY(BS$5,2)=4,"S"&amp;TEXT(INT((BS$5-LOOKUP(BS$5,DATE(YEAR(BS$5)+{-1;0;1},1,3)-WEEKDAY(DATE(YEAR(BS$5)+{-1;0;1},1,3))+2))/7)+1,"00"),"")</f>
        <v/>
      </c>
      <c r="BT2" s="2" t="str">
        <f>IF(WEEKDAY(BT$5,2)=4,"S"&amp;TEXT(INT((BT$5-LOOKUP(BT$5,DATE(YEAR(BT$5)+{-1;0;1},1,3)-WEEKDAY(DATE(YEAR(BT$5)+{-1;0;1},1,3))+2))/7)+1,"00"),"")</f>
        <v/>
      </c>
      <c r="BU2" s="2" t="str">
        <f>IF(WEEKDAY(BU$5,2)=4,"S"&amp;TEXT(INT((BU$5-LOOKUP(BU$5,DATE(YEAR(BU$5)+{-1;0;1},1,3)-WEEKDAY(DATE(YEAR(BU$5)+{-1;0;1},1,3))+2))/7)+1,"00"),"")</f>
        <v/>
      </c>
      <c r="BV2" s="2" t="str">
        <f>IF(WEEKDAY(BV$5,2)=4,"S"&amp;TEXT(INT((BV$5-LOOKUP(BV$5,DATE(YEAR(BV$5)+{-1;0;1},1,3)-WEEKDAY(DATE(YEAR(BV$5)+{-1;0;1},1,3))+2))/7)+1,"00"),"")</f>
        <v>S10</v>
      </c>
      <c r="BW2" s="2" t="str">
        <f>IF(WEEKDAY(BW$5,2)=4,"S"&amp;TEXT(INT((BW$5-LOOKUP(BW$5,DATE(YEAR(BW$5)+{-1;0;1},1,3)-WEEKDAY(DATE(YEAR(BW$5)+{-1;0;1},1,3))+2))/7)+1,"00"),"")</f>
        <v/>
      </c>
      <c r="BX2" s="2" t="str">
        <f>IF(WEEKDAY(BX$5,2)=4,"S"&amp;TEXT(INT((BX$5-LOOKUP(BX$5,DATE(YEAR(BX$5)+{-1;0;1},1,3)-WEEKDAY(DATE(YEAR(BX$5)+{-1;0;1},1,3))+2))/7)+1,"00"),"")</f>
        <v/>
      </c>
      <c r="BY2" s="2" t="str">
        <f>IF(WEEKDAY(BY$5,2)=4,"S"&amp;TEXT(INT((BY$5-LOOKUP(BY$5,DATE(YEAR(BY$5)+{-1;0;1},1,3)-WEEKDAY(DATE(YEAR(BY$5)+{-1;0;1},1,3))+2))/7)+1,"00"),"")</f>
        <v/>
      </c>
      <c r="BZ2" s="2" t="str">
        <f>IF(WEEKDAY(BZ$5,2)=4,"S"&amp;TEXT(INT((BZ$5-LOOKUP(BZ$5,DATE(YEAR(BZ$5)+{-1;0;1},1,3)-WEEKDAY(DATE(YEAR(BZ$5)+{-1;0;1},1,3))+2))/7)+1,"00"),"")</f>
        <v/>
      </c>
      <c r="CA2" s="2" t="str">
        <f>IF(WEEKDAY(CA$5,2)=4,"S"&amp;TEXT(INT((CA$5-LOOKUP(CA$5,DATE(YEAR(CA$5)+{-1;0;1},1,3)-WEEKDAY(DATE(YEAR(CA$5)+{-1;0;1},1,3))+2))/7)+1,"00"),"")</f>
        <v/>
      </c>
      <c r="CB2" s="2" t="str">
        <f>IF(WEEKDAY(CB$5,2)=4,"S"&amp;TEXT(INT((CB$5-LOOKUP(CB$5,DATE(YEAR(CB$5)+{-1;0;1},1,3)-WEEKDAY(DATE(YEAR(CB$5)+{-1;0;1},1,3))+2))/7)+1,"00"),"")</f>
        <v/>
      </c>
      <c r="CC2" s="2" t="str">
        <f>IF(WEEKDAY(CC$5,2)=4,"S"&amp;TEXT(INT((CC$5-LOOKUP(CC$5,DATE(YEAR(CC$5)+{-1;0;1},1,3)-WEEKDAY(DATE(YEAR(CC$5)+{-1;0;1},1,3))+2))/7)+1,"00"),"")</f>
        <v>S11</v>
      </c>
      <c r="CD2" s="2" t="str">
        <f>IF(WEEKDAY(CD$5,2)=4,"S"&amp;TEXT(INT((CD$5-LOOKUP(CD$5,DATE(YEAR(CD$5)+{-1;0;1},1,3)-WEEKDAY(DATE(YEAR(CD$5)+{-1;0;1},1,3))+2))/7)+1,"00"),"")</f>
        <v/>
      </c>
      <c r="CE2" s="2" t="str">
        <f>IF(WEEKDAY(CE$5,2)=4,"S"&amp;TEXT(INT((CE$5-LOOKUP(CE$5,DATE(YEAR(CE$5)+{-1;0;1},1,3)-WEEKDAY(DATE(YEAR(CE$5)+{-1;0;1},1,3))+2))/7)+1,"00"),"")</f>
        <v/>
      </c>
      <c r="CF2" s="2" t="str">
        <f>IF(WEEKDAY(CF$5,2)=4,"S"&amp;TEXT(INT((CF$5-LOOKUP(CF$5,DATE(YEAR(CF$5)+{-1;0;1},1,3)-WEEKDAY(DATE(YEAR(CF$5)+{-1;0;1},1,3))+2))/7)+1,"00"),"")</f>
        <v/>
      </c>
      <c r="CG2" s="2" t="str">
        <f>IF(WEEKDAY(CG$5,2)=4,"S"&amp;TEXT(INT((CG$5-LOOKUP(CG$5,DATE(YEAR(CG$5)+{-1;0;1},1,3)-WEEKDAY(DATE(YEAR(CG$5)+{-1;0;1},1,3))+2))/7)+1,"00"),"")</f>
        <v/>
      </c>
      <c r="CH2" s="2" t="str">
        <f>IF(WEEKDAY(CH$5,2)=4,"S"&amp;TEXT(INT((CH$5-LOOKUP(CH$5,DATE(YEAR(CH$5)+{-1;0;1},1,3)-WEEKDAY(DATE(YEAR(CH$5)+{-1;0;1},1,3))+2))/7)+1,"00"),"")</f>
        <v/>
      </c>
      <c r="CI2" s="2" t="str">
        <f>IF(WEEKDAY(CI$5,2)=4,"S"&amp;TEXT(INT((CI$5-LOOKUP(CI$5,DATE(YEAR(CI$5)+{-1;0;1},1,3)-WEEKDAY(DATE(YEAR(CI$5)+{-1;0;1},1,3))+2))/7)+1,"00"),"")</f>
        <v/>
      </c>
      <c r="CJ2" s="2" t="str">
        <f>IF(WEEKDAY(CJ$5,2)=4,"S"&amp;TEXT(INT((CJ$5-LOOKUP(CJ$5,DATE(YEAR(CJ$5)+{-1;0;1},1,3)-WEEKDAY(DATE(YEAR(CJ$5)+{-1;0;1},1,3))+2))/7)+1,"00"),"")</f>
        <v>S12</v>
      </c>
      <c r="CK2" s="2" t="str">
        <f>IF(WEEKDAY(CK$5,2)=4,"S"&amp;TEXT(INT((CK$5-LOOKUP(CK$5,DATE(YEAR(CK$5)+{-1;0;1},1,3)-WEEKDAY(DATE(YEAR(CK$5)+{-1;0;1},1,3))+2))/7)+1,"00"),"")</f>
        <v/>
      </c>
      <c r="CL2" s="2" t="str">
        <f>IF(WEEKDAY(CL$5,2)=4,"S"&amp;TEXT(INT((CL$5-LOOKUP(CL$5,DATE(YEAR(CL$5)+{-1;0;1},1,3)-WEEKDAY(DATE(YEAR(CL$5)+{-1;0;1},1,3))+2))/7)+1,"00"),"")</f>
        <v/>
      </c>
      <c r="CM2" s="2" t="str">
        <f>IF(WEEKDAY(CM$5,2)=4,"S"&amp;TEXT(INT((CM$5-LOOKUP(CM$5,DATE(YEAR(CM$5)+{-1;0;1},1,3)-WEEKDAY(DATE(YEAR(CM$5)+{-1;0;1},1,3))+2))/7)+1,"00"),"")</f>
        <v/>
      </c>
      <c r="CN2" s="2" t="str">
        <f>IF(WEEKDAY(CN$5,2)=4,"S"&amp;TEXT(INT((CN$5-LOOKUP(CN$5,DATE(YEAR(CN$5)+{-1;0;1},1,3)-WEEKDAY(DATE(YEAR(CN$5)+{-1;0;1},1,3))+2))/7)+1,"00"),"")</f>
        <v/>
      </c>
      <c r="CO2" s="2" t="str">
        <f>IF(WEEKDAY(CO$5,2)=4,"S"&amp;TEXT(INT((CO$5-LOOKUP(CO$5,DATE(YEAR(CO$5)+{-1;0;1},1,3)-WEEKDAY(DATE(YEAR(CO$5)+{-1;0;1},1,3))+2))/7)+1,"00"),"")</f>
        <v/>
      </c>
      <c r="CP2" s="2" t="str">
        <f>IF(WEEKDAY(CP$5,2)=4,"S"&amp;TEXT(INT((CP$5-LOOKUP(CP$5,DATE(YEAR(CP$5)+{-1;0;1},1,3)-WEEKDAY(DATE(YEAR(CP$5)+{-1;0;1},1,3))+2))/7)+1,"00"),"")</f>
        <v/>
      </c>
      <c r="CQ2" s="2" t="str">
        <f>IF(WEEKDAY(CQ$5,2)=4,"S"&amp;TEXT(INT((CQ$5-LOOKUP(CQ$5,DATE(YEAR(CQ$5)+{-1;0;1},1,3)-WEEKDAY(DATE(YEAR(CQ$5)+{-1;0;1},1,3))+2))/7)+1,"00"),"")</f>
        <v>S13</v>
      </c>
      <c r="CR2" s="2" t="str">
        <f>IF(WEEKDAY(CR$5,2)=4,"S"&amp;TEXT(INT((CR$5-LOOKUP(CR$5,DATE(YEAR(CR$5)+{-1;0;1},1,3)-WEEKDAY(DATE(YEAR(CR$5)+{-1;0;1},1,3))+2))/7)+1,"00"),"")</f>
        <v/>
      </c>
      <c r="CS2" s="2" t="str">
        <f>IF(WEEKDAY(CS$5,2)=4,"S"&amp;TEXT(INT((CS$5-LOOKUP(CS$5,DATE(YEAR(CS$5)+{-1;0;1},1,3)-WEEKDAY(DATE(YEAR(CS$5)+{-1;0;1},1,3))+2))/7)+1,"00"),"")</f>
        <v/>
      </c>
      <c r="CT2" s="2" t="str">
        <f>IF(WEEKDAY(CT$5,2)=4,"S"&amp;TEXT(INT((CT$5-LOOKUP(CT$5,DATE(YEAR(CT$5)+{-1;0;1},1,3)-WEEKDAY(DATE(YEAR(CT$5)+{-1;0;1},1,3))+2))/7)+1,"00"),"")</f>
        <v/>
      </c>
      <c r="CU2" s="2" t="str">
        <f>IF(WEEKDAY(CU$5,2)=4,"S"&amp;TEXT(INT((CU$5-LOOKUP(CU$5,DATE(YEAR(CU$5)+{-1;0;1},1,3)-WEEKDAY(DATE(YEAR(CU$5)+{-1;0;1},1,3))+2))/7)+1,"00"),"")</f>
        <v/>
      </c>
      <c r="CV2" s="2" t="str">
        <f>IF(WEEKDAY(CV$5,2)=4,"S"&amp;TEXT(INT((CV$5-LOOKUP(CV$5,DATE(YEAR(CV$5)+{-1;0;1},1,3)-WEEKDAY(DATE(YEAR(CV$5)+{-1;0;1},1,3))+2))/7)+1,"00"),"")</f>
        <v/>
      </c>
      <c r="CW2" s="2" t="str">
        <f>IF(WEEKDAY(CW$5,2)=4,"S"&amp;TEXT(INT((CW$5-LOOKUP(CW$5,DATE(YEAR(CW$5)+{-1;0;1},1,3)-WEEKDAY(DATE(YEAR(CW$5)+{-1;0;1},1,3))+2))/7)+1,"00"),"")</f>
        <v/>
      </c>
      <c r="CX2" s="2" t="str">
        <f>IF(WEEKDAY(CX$5,2)=4,"S"&amp;TEXT(INT((CX$5-LOOKUP(CX$5,DATE(YEAR(CX$5)+{-1;0;1},1,3)-WEEKDAY(DATE(YEAR(CX$5)+{-1;0;1},1,3))+2))/7)+1,"00"),"")</f>
        <v>S14</v>
      </c>
      <c r="CY2" s="2" t="str">
        <f>IF(WEEKDAY(CY$5,2)=4,"S"&amp;TEXT(INT((CY$5-LOOKUP(CY$5,DATE(YEAR(CY$5)+{-1;0;1},1,3)-WEEKDAY(DATE(YEAR(CY$5)+{-1;0;1},1,3))+2))/7)+1,"00"),"")</f>
        <v/>
      </c>
      <c r="CZ2" s="2" t="str">
        <f>IF(WEEKDAY(CZ$5,2)=4,"S"&amp;TEXT(INT((CZ$5-LOOKUP(CZ$5,DATE(YEAR(CZ$5)+{-1;0;1},1,3)-WEEKDAY(DATE(YEAR(CZ$5)+{-1;0;1},1,3))+2))/7)+1,"00"),"")</f>
        <v/>
      </c>
      <c r="DA2" s="2" t="str">
        <f>IF(WEEKDAY(DA$5,2)=4,"S"&amp;TEXT(INT((DA$5-LOOKUP(DA$5,DATE(YEAR(DA$5)+{-1;0;1},1,3)-WEEKDAY(DATE(YEAR(DA$5)+{-1;0;1},1,3))+2))/7)+1,"00"),"")</f>
        <v/>
      </c>
      <c r="DB2" s="2" t="str">
        <f>IF(WEEKDAY(DB$5,2)=4,"S"&amp;TEXT(INT((DB$5-LOOKUP(DB$5,DATE(YEAR(DB$5)+{-1;0;1},1,3)-WEEKDAY(DATE(YEAR(DB$5)+{-1;0;1},1,3))+2))/7)+1,"00"),"")</f>
        <v/>
      </c>
      <c r="DC2" s="2" t="str">
        <f>IF(WEEKDAY(DC$5,2)=4,"S"&amp;TEXT(INT((DC$5-LOOKUP(DC$5,DATE(YEAR(DC$5)+{-1;0;1},1,3)-WEEKDAY(DATE(YEAR(DC$5)+{-1;0;1},1,3))+2))/7)+1,"00"),"")</f>
        <v/>
      </c>
      <c r="DD2" s="2" t="str">
        <f>IF(WEEKDAY(DD$5,2)=4,"S"&amp;TEXT(INT((DD$5-LOOKUP(DD$5,DATE(YEAR(DD$5)+{-1;0;1},1,3)-WEEKDAY(DATE(YEAR(DD$5)+{-1;0;1},1,3))+2))/7)+1,"00"),"")</f>
        <v/>
      </c>
      <c r="DE2" s="2" t="str">
        <f>IF(WEEKDAY(DE$5,2)=4,"S"&amp;TEXT(INT((DE$5-LOOKUP(DE$5,DATE(YEAR(DE$5)+{-1;0;1},1,3)-WEEKDAY(DATE(YEAR(DE$5)+{-1;0;1},1,3))+2))/7)+1,"00"),"")</f>
        <v>S15</v>
      </c>
      <c r="DF2" s="2" t="str">
        <f>IF(WEEKDAY(DF$5,2)=4,"S"&amp;TEXT(INT((DF$5-LOOKUP(DF$5,DATE(YEAR(DF$5)+{-1;0;1},1,3)-WEEKDAY(DATE(YEAR(DF$5)+{-1;0;1},1,3))+2))/7)+1,"00"),"")</f>
        <v/>
      </c>
      <c r="DG2" s="2" t="str">
        <f>IF(WEEKDAY(DG$5,2)=4,"S"&amp;TEXT(INT((DG$5-LOOKUP(DG$5,DATE(YEAR(DG$5)+{-1;0;1},1,3)-WEEKDAY(DATE(YEAR(DG$5)+{-1;0;1},1,3))+2))/7)+1,"00"),"")</f>
        <v/>
      </c>
      <c r="DH2" s="2" t="str">
        <f>IF(WEEKDAY(DH$5,2)=4,"S"&amp;TEXT(INT((DH$5-LOOKUP(DH$5,DATE(YEAR(DH$5)+{-1;0;1},1,3)-WEEKDAY(DATE(YEAR(DH$5)+{-1;0;1},1,3))+2))/7)+1,"00"),"")</f>
        <v/>
      </c>
      <c r="DI2" s="2" t="str">
        <f>IF(WEEKDAY(DI$5,2)=4,"S"&amp;TEXT(INT((DI$5-LOOKUP(DI$5,DATE(YEAR(DI$5)+{-1;0;1},1,3)-WEEKDAY(DATE(YEAR(DI$5)+{-1;0;1},1,3))+2))/7)+1,"00"),"")</f>
        <v/>
      </c>
      <c r="DJ2" s="2" t="str">
        <f>IF(WEEKDAY(DJ$5,2)=4,"S"&amp;TEXT(INT((DJ$5-LOOKUP(DJ$5,DATE(YEAR(DJ$5)+{-1;0;1},1,3)-WEEKDAY(DATE(YEAR(DJ$5)+{-1;0;1},1,3))+2))/7)+1,"00"),"")</f>
        <v/>
      </c>
      <c r="DK2" s="2" t="str">
        <f>IF(WEEKDAY(DK$5,2)=4,"S"&amp;TEXT(INT((DK$5-LOOKUP(DK$5,DATE(YEAR(DK$5)+{-1;0;1},1,3)-WEEKDAY(DATE(YEAR(DK$5)+{-1;0;1},1,3))+2))/7)+1,"00"),"")</f>
        <v/>
      </c>
      <c r="DL2" s="2" t="str">
        <f>IF(WEEKDAY(DL$5,2)=4,"S"&amp;TEXT(INT((DL$5-LOOKUP(DL$5,DATE(YEAR(DL$5)+{-1;0;1},1,3)-WEEKDAY(DATE(YEAR(DL$5)+{-1;0;1},1,3))+2))/7)+1,"00"),"")</f>
        <v>S16</v>
      </c>
      <c r="DM2" s="2" t="str">
        <f>IF(WEEKDAY(DM$5,2)=4,"S"&amp;TEXT(INT((DM$5-LOOKUP(DM$5,DATE(YEAR(DM$5)+{-1;0;1},1,3)-WEEKDAY(DATE(YEAR(DM$5)+{-1;0;1},1,3))+2))/7)+1,"00"),"")</f>
        <v/>
      </c>
      <c r="DN2" s="2" t="str">
        <f>IF(WEEKDAY(DN$5,2)=4,"S"&amp;TEXT(INT((DN$5-LOOKUP(DN$5,DATE(YEAR(DN$5)+{-1;0;1},1,3)-WEEKDAY(DATE(YEAR(DN$5)+{-1;0;1},1,3))+2))/7)+1,"00"),"")</f>
        <v/>
      </c>
      <c r="DO2" s="2" t="str">
        <f>IF(WEEKDAY(DO$5,2)=4,"S"&amp;TEXT(INT((DO$5-LOOKUP(DO$5,DATE(YEAR(DO$5)+{-1;0;1},1,3)-WEEKDAY(DATE(YEAR(DO$5)+{-1;0;1},1,3))+2))/7)+1,"00"),"")</f>
        <v/>
      </c>
      <c r="DP2" s="2" t="str">
        <f>IF(WEEKDAY(DP$5,2)=4,"S"&amp;TEXT(INT((DP$5-LOOKUP(DP$5,DATE(YEAR(DP$5)+{-1;0;1},1,3)-WEEKDAY(DATE(YEAR(DP$5)+{-1;0;1},1,3))+2))/7)+1,"00"),"")</f>
        <v/>
      </c>
      <c r="DQ2" s="2" t="str">
        <f>IF(WEEKDAY(DQ$5,2)=4,"S"&amp;TEXT(INT((DQ$5-LOOKUP(DQ$5,DATE(YEAR(DQ$5)+{-1;0;1},1,3)-WEEKDAY(DATE(YEAR(DQ$5)+{-1;0;1},1,3))+2))/7)+1,"00"),"")</f>
        <v/>
      </c>
      <c r="DR2" s="2" t="str">
        <f>IF(WEEKDAY(DR$5,2)=4,"S"&amp;TEXT(INT((DR$5-LOOKUP(DR$5,DATE(YEAR(DR$5)+{-1;0;1},1,3)-WEEKDAY(DATE(YEAR(DR$5)+{-1;0;1},1,3))+2))/7)+1,"00"),"")</f>
        <v/>
      </c>
      <c r="DS2" s="2" t="str">
        <f>IF(WEEKDAY(DS$5,2)=4,"S"&amp;TEXT(INT((DS$5-LOOKUP(DS$5,DATE(YEAR(DS$5)+{-1;0;1},1,3)-WEEKDAY(DATE(YEAR(DS$5)+{-1;0;1},1,3))+2))/7)+1,"00"),"")</f>
        <v>S17</v>
      </c>
      <c r="DT2" s="2" t="str">
        <f>IF(WEEKDAY(DT$5,2)=4,"S"&amp;TEXT(INT((DT$5-LOOKUP(DT$5,DATE(YEAR(DT$5)+{-1;0;1},1,3)-WEEKDAY(DATE(YEAR(DT$5)+{-1;0;1},1,3))+2))/7)+1,"00"),"")</f>
        <v/>
      </c>
      <c r="DU2" s="2" t="str">
        <f>IF(WEEKDAY(DU$5,2)=4,"S"&amp;TEXT(INT((DU$5-LOOKUP(DU$5,DATE(YEAR(DU$5)+{-1;0;1},1,3)-WEEKDAY(DATE(YEAR(DU$5)+{-1;0;1},1,3))+2))/7)+1,"00"),"")</f>
        <v/>
      </c>
      <c r="DV2" s="2" t="str">
        <f>IF(WEEKDAY(DV$5,2)=4,"S"&amp;TEXT(INT((DV$5-LOOKUP(DV$5,DATE(YEAR(DV$5)+{-1;0;1},1,3)-WEEKDAY(DATE(YEAR(DV$5)+{-1;0;1},1,3))+2))/7)+1,"00"),"")</f>
        <v/>
      </c>
      <c r="DW2" s="2" t="str">
        <f>IF(WEEKDAY(DW$5,2)=4,"S"&amp;TEXT(INT((DW$5-LOOKUP(DW$5,DATE(YEAR(DW$5)+{-1;0;1},1,3)-WEEKDAY(DATE(YEAR(DW$5)+{-1;0;1},1,3))+2))/7)+1,"00"),"")</f>
        <v/>
      </c>
      <c r="DX2" s="2" t="str">
        <f>IF(WEEKDAY(DX$5,2)=4,"S"&amp;TEXT(INT((DX$5-LOOKUP(DX$5,DATE(YEAR(DX$5)+{-1;0;1},1,3)-WEEKDAY(DATE(YEAR(DX$5)+{-1;0;1},1,3))+2))/7)+1,"00"),"")</f>
        <v/>
      </c>
      <c r="DY2" s="2" t="str">
        <f>IF(WEEKDAY(DY$5,2)=4,"S"&amp;TEXT(INT((DY$5-LOOKUP(DY$5,DATE(YEAR(DY$5)+{-1;0;1},1,3)-WEEKDAY(DATE(YEAR(DY$5)+{-1;0;1},1,3))+2))/7)+1,"00"),"")</f>
        <v/>
      </c>
      <c r="DZ2" s="2" t="str">
        <f>IF(WEEKDAY(DZ$5,2)=4,"S"&amp;TEXT(INT((DZ$5-LOOKUP(DZ$5,DATE(YEAR(DZ$5)+{-1;0;1},1,3)-WEEKDAY(DATE(YEAR(DZ$5)+{-1;0;1},1,3))+2))/7)+1,"00"),"")</f>
        <v>S18</v>
      </c>
      <c r="EA2" s="2" t="str">
        <f>IF(WEEKDAY(EA$5,2)=4,"S"&amp;TEXT(INT((EA$5-LOOKUP(EA$5,DATE(YEAR(EA$5)+{-1;0;1},1,3)-WEEKDAY(DATE(YEAR(EA$5)+{-1;0;1},1,3))+2))/7)+1,"00"),"")</f>
        <v/>
      </c>
      <c r="EB2" s="2" t="str">
        <f>IF(WEEKDAY(EB$5,2)=4,"S"&amp;TEXT(INT((EB$5-LOOKUP(EB$5,DATE(YEAR(EB$5)+{-1;0;1},1,3)-WEEKDAY(DATE(YEAR(EB$5)+{-1;0;1},1,3))+2))/7)+1,"00"),"")</f>
        <v/>
      </c>
      <c r="EC2" s="2" t="str">
        <f>IF(WEEKDAY(EC$5,2)=4,"S"&amp;TEXT(INT((EC$5-LOOKUP(EC$5,DATE(YEAR(EC$5)+{-1;0;1},1,3)-WEEKDAY(DATE(YEAR(EC$5)+{-1;0;1},1,3))+2))/7)+1,"00"),"")</f>
        <v/>
      </c>
      <c r="ED2" s="2" t="str">
        <f>IF(WEEKDAY(ED$5,2)=4,"S"&amp;TEXT(INT((ED$5-LOOKUP(ED$5,DATE(YEAR(ED$5)+{-1;0;1},1,3)-WEEKDAY(DATE(YEAR(ED$5)+{-1;0;1},1,3))+2))/7)+1,"00"),"")</f>
        <v/>
      </c>
      <c r="EE2" s="2" t="str">
        <f>IF(WEEKDAY(EE$5,2)=4,"S"&amp;TEXT(INT((EE$5-LOOKUP(EE$5,DATE(YEAR(EE$5)+{-1;0;1},1,3)-WEEKDAY(DATE(YEAR(EE$5)+{-1;0;1},1,3))+2))/7)+1,"00"),"")</f>
        <v/>
      </c>
      <c r="EF2" s="2" t="str">
        <f>IF(WEEKDAY(EF$5,2)=4,"S"&amp;TEXT(INT((EF$5-LOOKUP(EF$5,DATE(YEAR(EF$5)+{-1;0;1},1,3)-WEEKDAY(DATE(YEAR(EF$5)+{-1;0;1},1,3))+2))/7)+1,"00"),"")</f>
        <v/>
      </c>
      <c r="EG2" s="2" t="str">
        <f>IF(WEEKDAY(EG$5,2)=4,"S"&amp;TEXT(INT((EG$5-LOOKUP(EG$5,DATE(YEAR(EG$5)+{-1;0;1},1,3)-WEEKDAY(DATE(YEAR(EG$5)+{-1;0;1},1,3))+2))/7)+1,"00"),"")</f>
        <v>S19</v>
      </c>
      <c r="EH2" s="2" t="str">
        <f>IF(WEEKDAY(EH$5,2)=4,"S"&amp;TEXT(INT((EH$5-LOOKUP(EH$5,DATE(YEAR(EH$5)+{-1;0;1},1,3)-WEEKDAY(DATE(YEAR(EH$5)+{-1;0;1},1,3))+2))/7)+1,"00"),"")</f>
        <v/>
      </c>
      <c r="EI2" s="2" t="str">
        <f>IF(WEEKDAY(EI$5,2)=4,"S"&amp;TEXT(INT((EI$5-LOOKUP(EI$5,DATE(YEAR(EI$5)+{-1;0;1},1,3)-WEEKDAY(DATE(YEAR(EI$5)+{-1;0;1},1,3))+2))/7)+1,"00"),"")</f>
        <v/>
      </c>
      <c r="EJ2" s="2" t="str">
        <f>IF(WEEKDAY(EJ$5,2)=4,"S"&amp;TEXT(INT((EJ$5-LOOKUP(EJ$5,DATE(YEAR(EJ$5)+{-1;0;1},1,3)-WEEKDAY(DATE(YEAR(EJ$5)+{-1;0;1},1,3))+2))/7)+1,"00"),"")</f>
        <v/>
      </c>
      <c r="EK2" s="2" t="str">
        <f>IF(WEEKDAY(EK$5,2)=4,"S"&amp;TEXT(INT((EK$5-LOOKUP(EK$5,DATE(YEAR(EK$5)+{-1;0;1},1,3)-WEEKDAY(DATE(YEAR(EK$5)+{-1;0;1},1,3))+2))/7)+1,"00"),"")</f>
        <v/>
      </c>
      <c r="EL2" s="2" t="str">
        <f>IF(WEEKDAY(EL$5,2)=4,"S"&amp;TEXT(INT((EL$5-LOOKUP(EL$5,DATE(YEAR(EL$5)+{-1;0;1},1,3)-WEEKDAY(DATE(YEAR(EL$5)+{-1;0;1},1,3))+2))/7)+1,"00"),"")</f>
        <v/>
      </c>
      <c r="EM2" s="2" t="str">
        <f>IF(WEEKDAY(EM$5,2)=4,"S"&amp;TEXT(INT((EM$5-LOOKUP(EM$5,DATE(YEAR(EM$5)+{-1;0;1},1,3)-WEEKDAY(DATE(YEAR(EM$5)+{-1;0;1},1,3))+2))/7)+1,"00"),"")</f>
        <v/>
      </c>
      <c r="EN2" s="2" t="str">
        <f>IF(WEEKDAY(EN$5,2)=4,"S"&amp;TEXT(INT((EN$5-LOOKUP(EN$5,DATE(YEAR(EN$5)+{-1;0;1},1,3)-WEEKDAY(DATE(YEAR(EN$5)+{-1;0;1},1,3))+2))/7)+1,"00"),"")</f>
        <v>S20</v>
      </c>
      <c r="EO2" s="2" t="str">
        <f>IF(WEEKDAY(EO$5,2)=4,"S"&amp;TEXT(INT((EO$5-LOOKUP(EO$5,DATE(YEAR(EO$5)+{-1;0;1},1,3)-WEEKDAY(DATE(YEAR(EO$5)+{-1;0;1},1,3))+2))/7)+1,"00"),"")</f>
        <v/>
      </c>
      <c r="EP2" s="2" t="str">
        <f>IF(WEEKDAY(EP$5,2)=4,"S"&amp;TEXT(INT((EP$5-LOOKUP(EP$5,DATE(YEAR(EP$5)+{-1;0;1},1,3)-WEEKDAY(DATE(YEAR(EP$5)+{-1;0;1},1,3))+2))/7)+1,"00"),"")</f>
        <v/>
      </c>
      <c r="EQ2" s="2" t="str">
        <f>IF(WEEKDAY(EQ$5,2)=4,"S"&amp;TEXT(INT((EQ$5-LOOKUP(EQ$5,DATE(YEAR(EQ$5)+{-1;0;1},1,3)-WEEKDAY(DATE(YEAR(EQ$5)+{-1;0;1},1,3))+2))/7)+1,"00"),"")</f>
        <v/>
      </c>
      <c r="ER2" s="2" t="str">
        <f>IF(WEEKDAY(ER$5,2)=4,"S"&amp;TEXT(INT((ER$5-LOOKUP(ER$5,DATE(YEAR(ER$5)+{-1;0;1},1,3)-WEEKDAY(DATE(YEAR(ER$5)+{-1;0;1},1,3))+2))/7)+1,"00"),"")</f>
        <v/>
      </c>
      <c r="ES2" s="2" t="str">
        <f>IF(WEEKDAY(ES$5,2)=4,"S"&amp;TEXT(INT((ES$5-LOOKUP(ES$5,DATE(YEAR(ES$5)+{-1;0;1},1,3)-WEEKDAY(DATE(YEAR(ES$5)+{-1;0;1},1,3))+2))/7)+1,"00"),"")</f>
        <v/>
      </c>
      <c r="ET2" s="2" t="str">
        <f>IF(WEEKDAY(ET$5,2)=4,"S"&amp;TEXT(INT((ET$5-LOOKUP(ET$5,DATE(YEAR(ET$5)+{-1;0;1},1,3)-WEEKDAY(DATE(YEAR(ET$5)+{-1;0;1},1,3))+2))/7)+1,"00"),"")</f>
        <v/>
      </c>
      <c r="EU2" s="2" t="str">
        <f>IF(WEEKDAY(EU$5,2)=4,"S"&amp;TEXT(INT((EU$5-LOOKUP(EU$5,DATE(YEAR(EU$5)+{-1;0;1},1,3)-WEEKDAY(DATE(YEAR(EU$5)+{-1;0;1},1,3))+2))/7)+1,"00"),"")</f>
        <v>S21</v>
      </c>
      <c r="EV2" s="2" t="str">
        <f>IF(WEEKDAY(EV$5,2)=4,"S"&amp;TEXT(INT((EV$5-LOOKUP(EV$5,DATE(YEAR(EV$5)+{-1;0;1},1,3)-WEEKDAY(DATE(YEAR(EV$5)+{-1;0;1},1,3))+2))/7)+1,"00"),"")</f>
        <v/>
      </c>
      <c r="EW2" s="2" t="str">
        <f>IF(WEEKDAY(EW$5,2)=4,"S"&amp;TEXT(INT((EW$5-LOOKUP(EW$5,DATE(YEAR(EW$5)+{-1;0;1},1,3)-WEEKDAY(DATE(YEAR(EW$5)+{-1;0;1},1,3))+2))/7)+1,"00"),"")</f>
        <v/>
      </c>
      <c r="EX2" s="2" t="str">
        <f>IF(WEEKDAY(EX$5,2)=4,"S"&amp;TEXT(INT((EX$5-LOOKUP(EX$5,DATE(YEAR(EX$5)+{-1;0;1},1,3)-WEEKDAY(DATE(YEAR(EX$5)+{-1;0;1},1,3))+2))/7)+1,"00"),"")</f>
        <v/>
      </c>
      <c r="EY2" s="2" t="str">
        <f>IF(WEEKDAY(EY$5,2)=4,"S"&amp;TEXT(INT((EY$5-LOOKUP(EY$5,DATE(YEAR(EY$5)+{-1;0;1},1,3)-WEEKDAY(DATE(YEAR(EY$5)+{-1;0;1},1,3))+2))/7)+1,"00"),"")</f>
        <v/>
      </c>
      <c r="EZ2" s="2" t="str">
        <f>IF(WEEKDAY(EZ$5,2)=4,"S"&amp;TEXT(INT((EZ$5-LOOKUP(EZ$5,DATE(YEAR(EZ$5)+{-1;0;1},1,3)-WEEKDAY(DATE(YEAR(EZ$5)+{-1;0;1},1,3))+2))/7)+1,"00"),"")</f>
        <v/>
      </c>
      <c r="FA2" s="2" t="str">
        <f>IF(WEEKDAY(FA$5,2)=4,"S"&amp;TEXT(INT((FA$5-LOOKUP(FA$5,DATE(YEAR(FA$5)+{-1;0;1},1,3)-WEEKDAY(DATE(YEAR(FA$5)+{-1;0;1},1,3))+2))/7)+1,"00"),"")</f>
        <v/>
      </c>
      <c r="FB2" s="2" t="str">
        <f>IF(WEEKDAY(FB$5,2)=4,"S"&amp;TEXT(INT((FB$5-LOOKUP(FB$5,DATE(YEAR(FB$5)+{-1;0;1},1,3)-WEEKDAY(DATE(YEAR(FB$5)+{-1;0;1},1,3))+2))/7)+1,"00"),"")</f>
        <v>S22</v>
      </c>
      <c r="FC2" s="2" t="str">
        <f>IF(WEEKDAY(FC$5,2)=4,"S"&amp;TEXT(INT((FC$5-LOOKUP(FC$5,DATE(YEAR(FC$5)+{-1;0;1},1,3)-WEEKDAY(DATE(YEAR(FC$5)+{-1;0;1},1,3))+2))/7)+1,"00"),"")</f>
        <v/>
      </c>
      <c r="FD2" s="2" t="str">
        <f>IF(WEEKDAY(FD$5,2)=4,"S"&amp;TEXT(INT((FD$5-LOOKUP(FD$5,DATE(YEAR(FD$5)+{-1;0;1},1,3)-WEEKDAY(DATE(YEAR(FD$5)+{-1;0;1},1,3))+2))/7)+1,"00"),"")</f>
        <v/>
      </c>
      <c r="FE2" s="2" t="str">
        <f>IF(WEEKDAY(FE$5,2)=4,"S"&amp;TEXT(INT((FE$5-LOOKUP(FE$5,DATE(YEAR(FE$5)+{-1;0;1},1,3)-WEEKDAY(DATE(YEAR(FE$5)+{-1;0;1},1,3))+2))/7)+1,"00"),"")</f>
        <v/>
      </c>
      <c r="FF2" s="2" t="str">
        <f>IF(WEEKDAY(FF$5,2)=4,"S"&amp;TEXT(INT((FF$5-LOOKUP(FF$5,DATE(YEAR(FF$5)+{-1;0;1},1,3)-WEEKDAY(DATE(YEAR(FF$5)+{-1;0;1},1,3))+2))/7)+1,"00"),"")</f>
        <v/>
      </c>
      <c r="FG2" s="2" t="str">
        <f>IF(WEEKDAY(FG$5,2)=4,"S"&amp;TEXT(INT((FG$5-LOOKUP(FG$5,DATE(YEAR(FG$5)+{-1;0;1},1,3)-WEEKDAY(DATE(YEAR(FG$5)+{-1;0;1},1,3))+2))/7)+1,"00"),"")</f>
        <v/>
      </c>
      <c r="FH2" s="2" t="str">
        <f>IF(WEEKDAY(FH$5,2)=4,"S"&amp;TEXT(INT((FH$5-LOOKUP(FH$5,DATE(YEAR(FH$5)+{-1;0;1},1,3)-WEEKDAY(DATE(YEAR(FH$5)+{-1;0;1},1,3))+2))/7)+1,"00"),"")</f>
        <v/>
      </c>
      <c r="FI2" s="2" t="str">
        <f>IF(WEEKDAY(FI$5,2)=4,"S"&amp;TEXT(INT((FI$5-LOOKUP(FI$5,DATE(YEAR(FI$5)+{-1;0;1},1,3)-WEEKDAY(DATE(YEAR(FI$5)+{-1;0;1},1,3))+2))/7)+1,"00"),"")</f>
        <v>S23</v>
      </c>
      <c r="FJ2" s="2" t="str">
        <f>IF(WEEKDAY(FJ$5,2)=4,"S"&amp;TEXT(INT((FJ$5-LOOKUP(FJ$5,DATE(YEAR(FJ$5)+{-1;0;1},1,3)-WEEKDAY(DATE(YEAR(FJ$5)+{-1;0;1},1,3))+2))/7)+1,"00"),"")</f>
        <v/>
      </c>
      <c r="FK2" s="2" t="str">
        <f>IF(WEEKDAY(FK$5,2)=4,"S"&amp;TEXT(INT((FK$5-LOOKUP(FK$5,DATE(YEAR(FK$5)+{-1;0;1},1,3)-WEEKDAY(DATE(YEAR(FK$5)+{-1;0;1},1,3))+2))/7)+1,"00"),"")</f>
        <v/>
      </c>
      <c r="FL2" s="2" t="str">
        <f>IF(WEEKDAY(FL$5,2)=4,"S"&amp;TEXT(INT((FL$5-LOOKUP(FL$5,DATE(YEAR(FL$5)+{-1;0;1},1,3)-WEEKDAY(DATE(YEAR(FL$5)+{-1;0;1},1,3))+2))/7)+1,"00"),"")</f>
        <v/>
      </c>
      <c r="FM2" s="2" t="str">
        <f>IF(WEEKDAY(FM$5,2)=4,"S"&amp;TEXT(INT((FM$5-LOOKUP(FM$5,DATE(YEAR(FM$5)+{-1;0;1},1,3)-WEEKDAY(DATE(YEAR(FM$5)+{-1;0;1},1,3))+2))/7)+1,"00"),"")</f>
        <v/>
      </c>
      <c r="FN2" s="2" t="str">
        <f>IF(WEEKDAY(FN$5,2)=4,"S"&amp;TEXT(INT((FN$5-LOOKUP(FN$5,DATE(YEAR(FN$5)+{-1;0;1},1,3)-WEEKDAY(DATE(YEAR(FN$5)+{-1;0;1},1,3))+2))/7)+1,"00"),"")</f>
        <v/>
      </c>
      <c r="FO2" s="2" t="str">
        <f>IF(WEEKDAY(FO$5,2)=4,"S"&amp;TEXT(INT((FO$5-LOOKUP(FO$5,DATE(YEAR(FO$5)+{-1;0;1},1,3)-WEEKDAY(DATE(YEAR(FO$5)+{-1;0;1},1,3))+2))/7)+1,"00"),"")</f>
        <v/>
      </c>
      <c r="FP2" s="2" t="str">
        <f>IF(WEEKDAY(FP$5,2)=4,"S"&amp;TEXT(INT((FP$5-LOOKUP(FP$5,DATE(YEAR(FP$5)+{-1;0;1},1,3)-WEEKDAY(DATE(YEAR(FP$5)+{-1;0;1},1,3))+2))/7)+1,"00"),"")</f>
        <v>S24</v>
      </c>
      <c r="FQ2" s="2" t="str">
        <f>IF(WEEKDAY(FQ$5,2)=4,"S"&amp;TEXT(INT((FQ$5-LOOKUP(FQ$5,DATE(YEAR(FQ$5)+{-1;0;1},1,3)-WEEKDAY(DATE(YEAR(FQ$5)+{-1;0;1},1,3))+2))/7)+1,"00"),"")</f>
        <v/>
      </c>
      <c r="FR2" s="2" t="str">
        <f>IF(WEEKDAY(FR$5,2)=4,"S"&amp;TEXT(INT((FR$5-LOOKUP(FR$5,DATE(YEAR(FR$5)+{-1;0;1},1,3)-WEEKDAY(DATE(YEAR(FR$5)+{-1;0;1},1,3))+2))/7)+1,"00"),"")</f>
        <v/>
      </c>
      <c r="FS2" s="2" t="str">
        <f>IF(WEEKDAY(FS$5,2)=4,"S"&amp;TEXT(INT((FS$5-LOOKUP(FS$5,DATE(YEAR(FS$5)+{-1;0;1},1,3)-WEEKDAY(DATE(YEAR(FS$5)+{-1;0;1},1,3))+2))/7)+1,"00"),"")</f>
        <v/>
      </c>
      <c r="FT2" s="2" t="str">
        <f>IF(WEEKDAY(FT$5,2)=4,"S"&amp;TEXT(INT((FT$5-LOOKUP(FT$5,DATE(YEAR(FT$5)+{-1;0;1},1,3)-WEEKDAY(DATE(YEAR(FT$5)+{-1;0;1},1,3))+2))/7)+1,"00"),"")</f>
        <v/>
      </c>
      <c r="FU2" s="2" t="str">
        <f>IF(WEEKDAY(FU$5,2)=4,"S"&amp;TEXT(INT((FU$5-LOOKUP(FU$5,DATE(YEAR(FU$5)+{-1;0;1},1,3)-WEEKDAY(DATE(YEAR(FU$5)+{-1;0;1},1,3))+2))/7)+1,"00"),"")</f>
        <v/>
      </c>
      <c r="FV2" s="2" t="str">
        <f>IF(WEEKDAY(FV$5,2)=4,"S"&amp;TEXT(INT((FV$5-LOOKUP(FV$5,DATE(YEAR(FV$5)+{-1;0;1},1,3)-WEEKDAY(DATE(YEAR(FV$5)+{-1;0;1},1,3))+2))/7)+1,"00"),"")</f>
        <v/>
      </c>
      <c r="FW2" s="2" t="str">
        <f>IF(WEEKDAY(FW$5,2)=4,"S"&amp;TEXT(INT((FW$5-LOOKUP(FW$5,DATE(YEAR(FW$5)+{-1;0;1},1,3)-WEEKDAY(DATE(YEAR(FW$5)+{-1;0;1},1,3))+2))/7)+1,"00"),"")</f>
        <v>S25</v>
      </c>
      <c r="FX2" s="2" t="str">
        <f>IF(WEEKDAY(FX$5,2)=4,"S"&amp;TEXT(INT((FX$5-LOOKUP(FX$5,DATE(YEAR(FX$5)+{-1;0;1},1,3)-WEEKDAY(DATE(YEAR(FX$5)+{-1;0;1},1,3))+2))/7)+1,"00"),"")</f>
        <v/>
      </c>
      <c r="FY2" s="2" t="str">
        <f>IF(WEEKDAY(FY$5,2)=4,"S"&amp;TEXT(INT((FY$5-LOOKUP(FY$5,DATE(YEAR(FY$5)+{-1;0;1},1,3)-WEEKDAY(DATE(YEAR(FY$5)+{-1;0;1},1,3))+2))/7)+1,"00"),"")</f>
        <v/>
      </c>
      <c r="FZ2" s="2" t="str">
        <f>IF(WEEKDAY(FZ$5,2)=4,"S"&amp;TEXT(INT((FZ$5-LOOKUP(FZ$5,DATE(YEAR(FZ$5)+{-1;0;1},1,3)-WEEKDAY(DATE(YEAR(FZ$5)+{-1;0;1},1,3))+2))/7)+1,"00"),"")</f>
        <v/>
      </c>
      <c r="GA2" s="2" t="str">
        <f>IF(WEEKDAY(GA$5,2)=4,"S"&amp;TEXT(INT((GA$5-LOOKUP(GA$5,DATE(YEAR(GA$5)+{-1;0;1},1,3)-WEEKDAY(DATE(YEAR(GA$5)+{-1;0;1},1,3))+2))/7)+1,"00"),"")</f>
        <v/>
      </c>
      <c r="GB2" s="2" t="str">
        <f>IF(WEEKDAY(GB$5,2)=4,"S"&amp;TEXT(INT((GB$5-LOOKUP(GB$5,DATE(YEAR(GB$5)+{-1;0;1},1,3)-WEEKDAY(DATE(YEAR(GB$5)+{-1;0;1},1,3))+2))/7)+1,"00"),"")</f>
        <v/>
      </c>
      <c r="GC2" s="2" t="str">
        <f>IF(WEEKDAY(GC$5,2)=4,"S"&amp;TEXT(INT((GC$5-LOOKUP(GC$5,DATE(YEAR(GC$5)+{-1;0;1},1,3)-WEEKDAY(DATE(YEAR(GC$5)+{-1;0;1},1,3))+2))/7)+1,"00"),"")</f>
        <v/>
      </c>
      <c r="GD2" s="2" t="str">
        <f>IF(WEEKDAY(GD$5,2)=4,"S"&amp;TEXT(INT((GD$5-LOOKUP(GD$5,DATE(YEAR(GD$5)+{-1;0;1},1,3)-WEEKDAY(DATE(YEAR(GD$5)+{-1;0;1},1,3))+2))/7)+1,"00"),"")</f>
        <v>S26</v>
      </c>
      <c r="GE2" s="2" t="str">
        <f>IF(WEEKDAY(GE$5,2)=4,"S"&amp;TEXT(INT((GE$5-LOOKUP(GE$5,DATE(YEAR(GE$5)+{-1;0;1},1,3)-WEEKDAY(DATE(YEAR(GE$5)+{-1;0;1},1,3))+2))/7)+1,"00"),"")</f>
        <v/>
      </c>
      <c r="GF2" s="2" t="str">
        <f>IF(WEEKDAY(GF$5,2)=4,"S"&amp;TEXT(INT((GF$5-LOOKUP(GF$5,DATE(YEAR(GF$5)+{-1;0;1},1,3)-WEEKDAY(DATE(YEAR(GF$5)+{-1;0;1},1,3))+2))/7)+1,"00"),"")</f>
        <v/>
      </c>
      <c r="GG2" s="2" t="str">
        <f>IF(WEEKDAY(GG$5,2)=4,"S"&amp;TEXT(INT((GG$5-LOOKUP(GG$5,DATE(YEAR(GG$5)+{-1;0;1},1,3)-WEEKDAY(DATE(YEAR(GG$5)+{-1;0;1},1,3))+2))/7)+1,"00"),"")</f>
        <v/>
      </c>
      <c r="GH2" s="2" t="str">
        <f>IF(WEEKDAY(GH$5,2)=4,"S"&amp;TEXT(INT((GH$5-LOOKUP(GH$5,DATE(YEAR(GH$5)+{-1;0;1},1,3)-WEEKDAY(DATE(YEAR(GH$5)+{-1;0;1},1,3))+2))/7)+1,"00"),"")</f>
        <v/>
      </c>
      <c r="GI2" s="2" t="str">
        <f>IF(WEEKDAY(GI$5,2)=4,"S"&amp;TEXT(INT((GI$5-LOOKUP(GI$5,DATE(YEAR(GI$5)+{-1;0;1},1,3)-WEEKDAY(DATE(YEAR(GI$5)+{-1;0;1},1,3))+2))/7)+1,"00"),"")</f>
        <v/>
      </c>
      <c r="GJ2" s="2" t="str">
        <f>IF(WEEKDAY(GJ$5,2)=4,"S"&amp;TEXT(INT((GJ$5-LOOKUP(GJ$5,DATE(YEAR(GJ$5)+{-1;0;1},1,3)-WEEKDAY(DATE(YEAR(GJ$5)+{-1;0;1},1,3))+2))/7)+1,"00"),"")</f>
        <v/>
      </c>
      <c r="GK2" s="2" t="str">
        <f>IF(WEEKDAY(GK$5,2)=4,"S"&amp;TEXT(INT((GK$5-LOOKUP(GK$5,DATE(YEAR(GK$5)+{-1;0;1},1,3)-WEEKDAY(DATE(YEAR(GK$5)+{-1;0;1},1,3))+2))/7)+1,"00"),"")</f>
        <v>S27</v>
      </c>
      <c r="GL2" s="2" t="str">
        <f>IF(WEEKDAY(GL$5,2)=4,"S"&amp;TEXT(INT((GL$5-LOOKUP(GL$5,DATE(YEAR(GL$5)+{-1;0;1},1,3)-WEEKDAY(DATE(YEAR(GL$5)+{-1;0;1},1,3))+2))/7)+1,"00"),"")</f>
        <v/>
      </c>
      <c r="GM2" s="2" t="str">
        <f>IF(WEEKDAY(GM$5,2)=4,"S"&amp;TEXT(INT((GM$5-LOOKUP(GM$5,DATE(YEAR(GM$5)+{-1;0;1},1,3)-WEEKDAY(DATE(YEAR(GM$5)+{-1;0;1},1,3))+2))/7)+1,"00"),"")</f>
        <v/>
      </c>
      <c r="GN2" s="2" t="str">
        <f>IF(WEEKDAY(GN$5,2)=4,"S"&amp;TEXT(INT((GN$5-LOOKUP(GN$5,DATE(YEAR(GN$5)+{-1;0;1},1,3)-WEEKDAY(DATE(YEAR(GN$5)+{-1;0;1},1,3))+2))/7)+1,"00"),"")</f>
        <v/>
      </c>
      <c r="GO2" s="2" t="str">
        <f>IF(WEEKDAY(GO$5,2)=4,"S"&amp;TEXT(INT((GO$5-LOOKUP(GO$5,DATE(YEAR(GO$5)+{-1;0;1},1,3)-WEEKDAY(DATE(YEAR(GO$5)+{-1;0;1},1,3))+2))/7)+1,"00"),"")</f>
        <v/>
      </c>
      <c r="GP2" s="2" t="str">
        <f>IF(WEEKDAY(GP$5,2)=4,"S"&amp;TEXT(INT((GP$5-LOOKUP(GP$5,DATE(YEAR(GP$5)+{-1;0;1},1,3)-WEEKDAY(DATE(YEAR(GP$5)+{-1;0;1},1,3))+2))/7)+1,"00"),"")</f>
        <v/>
      </c>
      <c r="GQ2" s="2" t="str">
        <f>IF(WEEKDAY(GQ$5,2)=4,"S"&amp;TEXT(INT((GQ$5-LOOKUP(GQ$5,DATE(YEAR(GQ$5)+{-1;0;1},1,3)-WEEKDAY(DATE(YEAR(GQ$5)+{-1;0;1},1,3))+2))/7)+1,"00"),"")</f>
        <v/>
      </c>
      <c r="GR2" s="2" t="str">
        <f>IF(WEEKDAY(GR$5,2)=4,"S"&amp;TEXT(INT((GR$5-LOOKUP(GR$5,DATE(YEAR(GR$5)+{-1;0;1},1,3)-WEEKDAY(DATE(YEAR(GR$5)+{-1;0;1},1,3))+2))/7)+1,"00"),"")</f>
        <v>S28</v>
      </c>
      <c r="GS2" s="2" t="str">
        <f>IF(WEEKDAY(GS$5,2)=4,"S"&amp;TEXT(INT((GS$5-LOOKUP(GS$5,DATE(YEAR(GS$5)+{-1;0;1},1,3)-WEEKDAY(DATE(YEAR(GS$5)+{-1;0;1},1,3))+2))/7)+1,"00"),"")</f>
        <v/>
      </c>
      <c r="GT2" s="2" t="str">
        <f>IF(WEEKDAY(GT$5,2)=4,"S"&amp;TEXT(INT((GT$5-LOOKUP(GT$5,DATE(YEAR(GT$5)+{-1;0;1},1,3)-WEEKDAY(DATE(YEAR(GT$5)+{-1;0;1},1,3))+2))/7)+1,"00"),"")</f>
        <v/>
      </c>
      <c r="GU2" s="2" t="str">
        <f>IF(WEEKDAY(GU$5,2)=4,"S"&amp;TEXT(INT((GU$5-LOOKUP(GU$5,DATE(YEAR(GU$5)+{-1;0;1},1,3)-WEEKDAY(DATE(YEAR(GU$5)+{-1;0;1},1,3))+2))/7)+1,"00"),"")</f>
        <v/>
      </c>
      <c r="GV2" s="2" t="str">
        <f>IF(WEEKDAY(GV$5,2)=4,"S"&amp;TEXT(INT((GV$5-LOOKUP(GV$5,DATE(YEAR(GV$5)+{-1;0;1},1,3)-WEEKDAY(DATE(YEAR(GV$5)+{-1;0;1},1,3))+2))/7)+1,"00"),"")</f>
        <v/>
      </c>
      <c r="GW2" s="2" t="str">
        <f>IF(WEEKDAY(GW$5,2)=4,"S"&amp;TEXT(INT((GW$5-LOOKUP(GW$5,DATE(YEAR(GW$5)+{-1;0;1},1,3)-WEEKDAY(DATE(YEAR(GW$5)+{-1;0;1},1,3))+2))/7)+1,"00"),"")</f>
        <v/>
      </c>
      <c r="GX2" s="2" t="str">
        <f>IF(WEEKDAY(GX$5,2)=4,"S"&amp;TEXT(INT((GX$5-LOOKUP(GX$5,DATE(YEAR(GX$5)+{-1;0;1},1,3)-WEEKDAY(DATE(YEAR(GX$5)+{-1;0;1},1,3))+2))/7)+1,"00"),"")</f>
        <v/>
      </c>
      <c r="GY2" s="2" t="str">
        <f>IF(WEEKDAY(GY$5,2)=4,"S"&amp;TEXT(INT((GY$5-LOOKUP(GY$5,DATE(YEAR(GY$5)+{-1;0;1},1,3)-WEEKDAY(DATE(YEAR(GY$5)+{-1;0;1},1,3))+2))/7)+1,"00"),"")</f>
        <v>S29</v>
      </c>
      <c r="GZ2" s="2" t="str">
        <f>IF(WEEKDAY(GZ$5,2)=4,"S"&amp;TEXT(INT((GZ$5-LOOKUP(GZ$5,DATE(YEAR(GZ$5)+{-1;0;1},1,3)-WEEKDAY(DATE(YEAR(GZ$5)+{-1;0;1},1,3))+2))/7)+1,"00"),"")</f>
        <v/>
      </c>
      <c r="HA2" s="2" t="str">
        <f>IF(WEEKDAY(HA$5,2)=4,"S"&amp;TEXT(INT((HA$5-LOOKUP(HA$5,DATE(YEAR(HA$5)+{-1;0;1},1,3)-WEEKDAY(DATE(YEAR(HA$5)+{-1;0;1},1,3))+2))/7)+1,"00"),"")</f>
        <v/>
      </c>
      <c r="HB2" s="2" t="str">
        <f>IF(WEEKDAY(HB$5,2)=4,"S"&amp;TEXT(INT((HB$5-LOOKUP(HB$5,DATE(YEAR(HB$5)+{-1;0;1},1,3)-WEEKDAY(DATE(YEAR(HB$5)+{-1;0;1},1,3))+2))/7)+1,"00"),"")</f>
        <v/>
      </c>
      <c r="HC2" s="2" t="str">
        <f>IF(WEEKDAY(HC$5,2)=4,"S"&amp;TEXT(INT((HC$5-LOOKUP(HC$5,DATE(YEAR(HC$5)+{-1;0;1},1,3)-WEEKDAY(DATE(YEAR(HC$5)+{-1;0;1},1,3))+2))/7)+1,"00"),"")</f>
        <v/>
      </c>
      <c r="HD2" s="2" t="str">
        <f>IF(WEEKDAY(HD$5,2)=4,"S"&amp;TEXT(INT((HD$5-LOOKUP(HD$5,DATE(YEAR(HD$5)+{-1;0;1},1,3)-WEEKDAY(DATE(YEAR(HD$5)+{-1;0;1},1,3))+2))/7)+1,"00"),"")</f>
        <v/>
      </c>
      <c r="HE2" s="2" t="str">
        <f>IF(WEEKDAY(HE$5,2)=4,"S"&amp;TEXT(INT((HE$5-LOOKUP(HE$5,DATE(YEAR(HE$5)+{-1;0;1},1,3)-WEEKDAY(DATE(YEAR(HE$5)+{-1;0;1},1,3))+2))/7)+1,"00"),"")</f>
        <v/>
      </c>
      <c r="HF2" s="2" t="str">
        <f>IF(WEEKDAY(HF$5,2)=4,"S"&amp;TEXT(INT((HF$5-LOOKUP(HF$5,DATE(YEAR(HF$5)+{-1;0;1},1,3)-WEEKDAY(DATE(YEAR(HF$5)+{-1;0;1},1,3))+2))/7)+1,"00"),"")</f>
        <v>S30</v>
      </c>
      <c r="HG2" s="2" t="str">
        <f>IF(WEEKDAY(HG$5,2)=4,"S"&amp;TEXT(INT((HG$5-LOOKUP(HG$5,DATE(YEAR(HG$5)+{-1;0;1},1,3)-WEEKDAY(DATE(YEAR(HG$5)+{-1;0;1},1,3))+2))/7)+1,"00"),"")</f>
        <v/>
      </c>
      <c r="HH2" s="2" t="str">
        <f>IF(WEEKDAY(HH$5,2)=4,"S"&amp;TEXT(INT((HH$5-LOOKUP(HH$5,DATE(YEAR(HH$5)+{-1;0;1},1,3)-WEEKDAY(DATE(YEAR(HH$5)+{-1;0;1},1,3))+2))/7)+1,"00"),"")</f>
        <v/>
      </c>
      <c r="HI2" s="2" t="str">
        <f>IF(WEEKDAY(HI$5,2)=4,"S"&amp;TEXT(INT((HI$5-LOOKUP(HI$5,DATE(YEAR(HI$5)+{-1;0;1},1,3)-WEEKDAY(DATE(YEAR(HI$5)+{-1;0;1},1,3))+2))/7)+1,"00"),"")</f>
        <v/>
      </c>
      <c r="HJ2" s="2" t="str">
        <f>IF(WEEKDAY(HJ$5,2)=4,"S"&amp;TEXT(INT((HJ$5-LOOKUP(HJ$5,DATE(YEAR(HJ$5)+{-1;0;1},1,3)-WEEKDAY(DATE(YEAR(HJ$5)+{-1;0;1},1,3))+2))/7)+1,"00"),"")</f>
        <v/>
      </c>
      <c r="HK2" s="2" t="str">
        <f>IF(WEEKDAY(HK$5,2)=4,"S"&amp;TEXT(INT((HK$5-LOOKUP(HK$5,DATE(YEAR(HK$5)+{-1;0;1},1,3)-WEEKDAY(DATE(YEAR(HK$5)+{-1;0;1},1,3))+2))/7)+1,"00"),"")</f>
        <v/>
      </c>
      <c r="HL2" s="2" t="str">
        <f>IF(WEEKDAY(HL$5,2)=4,"S"&amp;TEXT(INT((HL$5-LOOKUP(HL$5,DATE(YEAR(HL$5)+{-1;0;1},1,3)-WEEKDAY(DATE(YEAR(HL$5)+{-1;0;1},1,3))+2))/7)+1,"00"),"")</f>
        <v/>
      </c>
      <c r="HM2" s="2" t="str">
        <f>IF(WEEKDAY(HM$5,2)=4,"S"&amp;TEXT(INT((HM$5-LOOKUP(HM$5,DATE(YEAR(HM$5)+{-1;0;1},1,3)-WEEKDAY(DATE(YEAR(HM$5)+{-1;0;1},1,3))+2))/7)+1,"00"),"")</f>
        <v>S31</v>
      </c>
      <c r="HN2" s="2" t="str">
        <f>IF(WEEKDAY(HN$5,2)=4,"S"&amp;TEXT(INT((HN$5-LOOKUP(HN$5,DATE(YEAR(HN$5)+{-1;0;1},1,3)-WEEKDAY(DATE(YEAR(HN$5)+{-1;0;1},1,3))+2))/7)+1,"00"),"")</f>
        <v/>
      </c>
      <c r="HO2" s="2" t="str">
        <f>IF(WEEKDAY(HO$5,2)=4,"S"&amp;TEXT(INT((HO$5-LOOKUP(HO$5,DATE(YEAR(HO$5)+{-1;0;1},1,3)-WEEKDAY(DATE(YEAR(HO$5)+{-1;0;1},1,3))+2))/7)+1,"00"),"")</f>
        <v/>
      </c>
      <c r="HP2" s="2" t="str">
        <f>IF(WEEKDAY(HP$5,2)=4,"S"&amp;TEXT(INT((HP$5-LOOKUP(HP$5,DATE(YEAR(HP$5)+{-1;0;1},1,3)-WEEKDAY(DATE(YEAR(HP$5)+{-1;0;1},1,3))+2))/7)+1,"00"),"")</f>
        <v/>
      </c>
      <c r="HQ2" s="2" t="str">
        <f>IF(WEEKDAY(HQ$5,2)=4,"S"&amp;TEXT(INT((HQ$5-LOOKUP(HQ$5,DATE(YEAR(HQ$5)+{-1;0;1},1,3)-WEEKDAY(DATE(YEAR(HQ$5)+{-1;0;1},1,3))+2))/7)+1,"00"),"")</f>
        <v/>
      </c>
      <c r="HR2" s="2" t="str">
        <f>IF(WEEKDAY(HR$5,2)=4,"S"&amp;TEXT(INT((HR$5-LOOKUP(HR$5,DATE(YEAR(HR$5)+{-1;0;1},1,3)-WEEKDAY(DATE(YEAR(HR$5)+{-1;0;1},1,3))+2))/7)+1,"00"),"")</f>
        <v/>
      </c>
      <c r="HS2" s="2" t="str">
        <f>IF(WEEKDAY(HS$5,2)=4,"S"&amp;TEXT(INT((HS$5-LOOKUP(HS$5,DATE(YEAR(HS$5)+{-1;0;1},1,3)-WEEKDAY(DATE(YEAR(HS$5)+{-1;0;1},1,3))+2))/7)+1,"00"),"")</f>
        <v/>
      </c>
      <c r="HT2" s="2" t="str">
        <f>IF(WEEKDAY(HT$5,2)=4,"S"&amp;TEXT(INT((HT$5-LOOKUP(HT$5,DATE(YEAR(HT$5)+{-1;0;1},1,3)-WEEKDAY(DATE(YEAR(HT$5)+{-1;0;1},1,3))+2))/7)+1,"00"),"")</f>
        <v>S32</v>
      </c>
      <c r="HU2" s="2" t="str">
        <f>IF(WEEKDAY(HU$5,2)=4,"S"&amp;TEXT(INT((HU$5-LOOKUP(HU$5,DATE(YEAR(HU$5)+{-1;0;1},1,3)-WEEKDAY(DATE(YEAR(HU$5)+{-1;0;1},1,3))+2))/7)+1,"00"),"")</f>
        <v/>
      </c>
      <c r="HV2" s="2" t="str">
        <f>IF(WEEKDAY(HV$5,2)=4,"S"&amp;TEXT(INT((HV$5-LOOKUP(HV$5,DATE(YEAR(HV$5)+{-1;0;1},1,3)-WEEKDAY(DATE(YEAR(HV$5)+{-1;0;1},1,3))+2))/7)+1,"00"),"")</f>
        <v/>
      </c>
      <c r="HW2" s="2" t="str">
        <f>IF(WEEKDAY(HW$5,2)=4,"S"&amp;TEXT(INT((HW$5-LOOKUP(HW$5,DATE(YEAR(HW$5)+{-1;0;1},1,3)-WEEKDAY(DATE(YEAR(HW$5)+{-1;0;1},1,3))+2))/7)+1,"00"),"")</f>
        <v/>
      </c>
      <c r="HX2" s="2" t="str">
        <f>IF(WEEKDAY(HX$5,2)=4,"S"&amp;TEXT(INT((HX$5-LOOKUP(HX$5,DATE(YEAR(HX$5)+{-1;0;1},1,3)-WEEKDAY(DATE(YEAR(HX$5)+{-1;0;1},1,3))+2))/7)+1,"00"),"")</f>
        <v/>
      </c>
      <c r="HY2" s="2" t="str">
        <f>IF(WEEKDAY(HY$5,2)=4,"S"&amp;TEXT(INT((HY$5-LOOKUP(HY$5,DATE(YEAR(HY$5)+{-1;0;1},1,3)-WEEKDAY(DATE(YEAR(HY$5)+{-1;0;1},1,3))+2))/7)+1,"00"),"")</f>
        <v/>
      </c>
      <c r="HZ2" s="2" t="str">
        <f>IF(WEEKDAY(HZ$5,2)=4,"S"&amp;TEXT(INT((HZ$5-LOOKUP(HZ$5,DATE(YEAR(HZ$5)+{-1;0;1},1,3)-WEEKDAY(DATE(YEAR(HZ$5)+{-1;0;1},1,3))+2))/7)+1,"00"),"")</f>
        <v/>
      </c>
      <c r="IA2" s="2" t="str">
        <f>IF(WEEKDAY(IA$5,2)=4,"S"&amp;TEXT(INT((IA$5-LOOKUP(IA$5,DATE(YEAR(IA$5)+{-1;0;1},1,3)-WEEKDAY(DATE(YEAR(IA$5)+{-1;0;1},1,3))+2))/7)+1,"00"),"")</f>
        <v>S33</v>
      </c>
      <c r="IB2" s="2" t="str">
        <f>IF(WEEKDAY(IB$5,2)=4,"S"&amp;TEXT(INT((IB$5-LOOKUP(IB$5,DATE(YEAR(IB$5)+{-1;0;1},1,3)-WEEKDAY(DATE(YEAR(IB$5)+{-1;0;1},1,3))+2))/7)+1,"00"),"")</f>
        <v/>
      </c>
      <c r="IC2" s="2" t="str">
        <f>IF(WEEKDAY(IC$5,2)=4,"S"&amp;TEXT(INT((IC$5-LOOKUP(IC$5,DATE(YEAR(IC$5)+{-1;0;1},1,3)-WEEKDAY(DATE(YEAR(IC$5)+{-1;0;1},1,3))+2))/7)+1,"00"),"")</f>
        <v/>
      </c>
      <c r="ID2" s="2" t="str">
        <f>IF(WEEKDAY(ID$5,2)=4,"S"&amp;TEXT(INT((ID$5-LOOKUP(ID$5,DATE(YEAR(ID$5)+{-1;0;1},1,3)-WEEKDAY(DATE(YEAR(ID$5)+{-1;0;1},1,3))+2))/7)+1,"00"),"")</f>
        <v/>
      </c>
      <c r="IE2" s="2" t="str">
        <f>IF(WEEKDAY(IE$5,2)=4,"S"&amp;TEXT(INT((IE$5-LOOKUP(IE$5,DATE(YEAR(IE$5)+{-1;0;1},1,3)-WEEKDAY(DATE(YEAR(IE$5)+{-1;0;1},1,3))+2))/7)+1,"00"),"")</f>
        <v/>
      </c>
      <c r="IF2" s="2" t="str">
        <f>IF(WEEKDAY(IF$5,2)=4,"S"&amp;TEXT(INT((IF$5-LOOKUP(IF$5,DATE(YEAR(IF$5)+{-1;0;1},1,3)-WEEKDAY(DATE(YEAR(IF$5)+{-1;0;1},1,3))+2))/7)+1,"00"),"")</f>
        <v/>
      </c>
      <c r="IG2" s="2" t="str">
        <f>IF(WEEKDAY(IG$5,2)=4,"S"&amp;TEXT(INT((IG$5-LOOKUP(IG$5,DATE(YEAR(IG$5)+{-1;0;1},1,3)-WEEKDAY(DATE(YEAR(IG$5)+{-1;0;1},1,3))+2))/7)+1,"00"),"")</f>
        <v/>
      </c>
      <c r="IH2" s="2" t="str">
        <f>IF(WEEKDAY(IH$5,2)=4,"S"&amp;TEXT(INT((IH$5-LOOKUP(IH$5,DATE(YEAR(IH$5)+{-1;0;1},1,3)-WEEKDAY(DATE(YEAR(IH$5)+{-1;0;1},1,3))+2))/7)+1,"00"),"")</f>
        <v>S34</v>
      </c>
      <c r="II2" s="2" t="str">
        <f>IF(WEEKDAY(II$5,2)=4,"S"&amp;TEXT(INT((II$5-LOOKUP(II$5,DATE(YEAR(II$5)+{-1;0;1},1,3)-WEEKDAY(DATE(YEAR(II$5)+{-1;0;1},1,3))+2))/7)+1,"00"),"")</f>
        <v/>
      </c>
      <c r="IJ2" s="2" t="str">
        <f>IF(WEEKDAY(IJ$5,2)=4,"S"&amp;TEXT(INT((IJ$5-LOOKUP(IJ$5,DATE(YEAR(IJ$5)+{-1;0;1},1,3)-WEEKDAY(DATE(YEAR(IJ$5)+{-1;0;1},1,3))+2))/7)+1,"00"),"")</f>
        <v/>
      </c>
      <c r="IK2" s="2" t="str">
        <f>IF(WEEKDAY(IK$5,2)=4,"S"&amp;TEXT(INT((IK$5-LOOKUP(IK$5,DATE(YEAR(IK$5)+{-1;0;1},1,3)-WEEKDAY(DATE(YEAR(IK$5)+{-1;0;1},1,3))+2))/7)+1,"00"),"")</f>
        <v/>
      </c>
      <c r="IL2" s="2" t="str">
        <f>IF(WEEKDAY(IL$5,2)=4,"S"&amp;TEXT(INT((IL$5-LOOKUP(IL$5,DATE(YEAR(IL$5)+{-1;0;1},1,3)-WEEKDAY(DATE(YEAR(IL$5)+{-1;0;1},1,3))+2))/7)+1,"00"),"")</f>
        <v/>
      </c>
      <c r="IM2" s="2" t="str">
        <f>IF(WEEKDAY(IM$5,2)=4,"S"&amp;TEXT(INT((IM$5-LOOKUP(IM$5,DATE(YEAR(IM$5)+{-1;0;1},1,3)-WEEKDAY(DATE(YEAR(IM$5)+{-1;0;1},1,3))+2))/7)+1,"00"),"")</f>
        <v/>
      </c>
      <c r="IN2" s="2" t="str">
        <f>IF(WEEKDAY(IN$5,2)=4,"S"&amp;TEXT(INT((IN$5-LOOKUP(IN$5,DATE(YEAR(IN$5)+{-1;0;1},1,3)-WEEKDAY(DATE(YEAR(IN$5)+{-1;0;1},1,3))+2))/7)+1,"00"),"")</f>
        <v/>
      </c>
      <c r="IO2" s="2" t="str">
        <f>IF(WEEKDAY(IO$5,2)=4,"S"&amp;TEXT(INT((IO$5-LOOKUP(IO$5,DATE(YEAR(IO$5)+{-1;0;1},1,3)-WEEKDAY(DATE(YEAR(IO$5)+{-1;0;1},1,3))+2))/7)+1,"00"),"")</f>
        <v>S35</v>
      </c>
      <c r="IP2" s="2" t="str">
        <f>IF(WEEKDAY(IP$5,2)=4,"S"&amp;TEXT(INT((IP$5-LOOKUP(IP$5,DATE(YEAR(IP$5)+{-1;0;1},1,3)-WEEKDAY(DATE(YEAR(IP$5)+{-1;0;1},1,3))+2))/7)+1,"00"),"")</f>
        <v/>
      </c>
      <c r="IQ2" s="2" t="str">
        <f>IF(WEEKDAY(IQ$5,2)=4,"S"&amp;TEXT(INT((IQ$5-LOOKUP(IQ$5,DATE(YEAR(IQ$5)+{-1;0;1},1,3)-WEEKDAY(DATE(YEAR(IQ$5)+{-1;0;1},1,3))+2))/7)+1,"00"),"")</f>
        <v/>
      </c>
      <c r="IR2" s="2" t="str">
        <f>IF(WEEKDAY(IR$5,2)=4,"S"&amp;TEXT(INT((IR$5-LOOKUP(IR$5,DATE(YEAR(IR$5)+{-1;0;1},1,3)-WEEKDAY(DATE(YEAR(IR$5)+{-1;0;1},1,3))+2))/7)+1,"00"),"")</f>
        <v/>
      </c>
      <c r="IS2" s="2" t="str">
        <f>IF(WEEKDAY(IS$5,2)=4,"S"&amp;TEXT(INT((IS$5-LOOKUP(IS$5,DATE(YEAR(IS$5)+{-1;0;1},1,3)-WEEKDAY(DATE(YEAR(IS$5)+{-1;0;1},1,3))+2))/7)+1,"00"),"")</f>
        <v/>
      </c>
      <c r="IT2" s="2" t="str">
        <f>IF(WEEKDAY(IT$5,2)=4,"S"&amp;TEXT(INT((IT$5-LOOKUP(IT$5,DATE(YEAR(IT$5)+{-1;0;1},1,3)-WEEKDAY(DATE(YEAR(IT$5)+{-1;0;1},1,3))+2))/7)+1,"00"),"")</f>
        <v/>
      </c>
      <c r="IU2" s="2" t="str">
        <f>IF(WEEKDAY(IU$5,2)=4,"S"&amp;TEXT(INT((IU$5-LOOKUP(IU$5,DATE(YEAR(IU$5)+{-1;0;1},1,3)-WEEKDAY(DATE(YEAR(IU$5)+{-1;0;1},1,3))+2))/7)+1,"00"),"")</f>
        <v/>
      </c>
      <c r="IV2" s="2" t="str">
        <f>IF(WEEKDAY(IV$5,2)=4,"S"&amp;TEXT(INT((IV$5-LOOKUP(IV$5,DATE(YEAR(IV$5)+{-1;0;1},1,3)-WEEKDAY(DATE(YEAR(IV$5)+{-1;0;1},1,3))+2))/7)+1,"00"),"")</f>
        <v>S36</v>
      </c>
      <c r="IW2" s="2" t="str">
        <f>IF(WEEKDAY(IW$5,2)=4,"S"&amp;TEXT(INT((IW$5-LOOKUP(IW$5,DATE(YEAR(IW$5)+{-1;0;1},1,3)-WEEKDAY(DATE(YEAR(IW$5)+{-1;0;1},1,3))+2))/7)+1,"00"),"")</f>
        <v/>
      </c>
      <c r="IX2" s="2" t="str">
        <f>IF(WEEKDAY(IX$5,2)=4,"S"&amp;TEXT(INT((IX$5-LOOKUP(IX$5,DATE(YEAR(IX$5)+{-1;0;1},1,3)-WEEKDAY(DATE(YEAR(IX$5)+{-1;0;1},1,3))+2))/7)+1,"00"),"")</f>
        <v/>
      </c>
      <c r="IY2" s="2" t="str">
        <f>IF(WEEKDAY(IY$5,2)=4,"S"&amp;TEXT(INT((IY$5-LOOKUP(IY$5,DATE(YEAR(IY$5)+{-1;0;1},1,3)-WEEKDAY(DATE(YEAR(IY$5)+{-1;0;1},1,3))+2))/7)+1,"00"),"")</f>
        <v/>
      </c>
      <c r="IZ2" s="2" t="str">
        <f>IF(WEEKDAY(IZ$5,2)=4,"S"&amp;TEXT(INT((IZ$5-LOOKUP(IZ$5,DATE(YEAR(IZ$5)+{-1;0;1},1,3)-WEEKDAY(DATE(YEAR(IZ$5)+{-1;0;1},1,3))+2))/7)+1,"00"),"")</f>
        <v/>
      </c>
      <c r="JA2" s="2" t="str">
        <f>IF(WEEKDAY(JA$5,2)=4,"S"&amp;TEXT(INT((JA$5-LOOKUP(JA$5,DATE(YEAR(JA$5)+{-1;0;1},1,3)-WEEKDAY(DATE(YEAR(JA$5)+{-1;0;1},1,3))+2))/7)+1,"00"),"")</f>
        <v/>
      </c>
      <c r="JB2" s="2" t="str">
        <f>IF(WEEKDAY(JB$5,2)=4,"S"&amp;TEXT(INT((JB$5-LOOKUP(JB$5,DATE(YEAR(JB$5)+{-1;0;1},1,3)-WEEKDAY(DATE(YEAR(JB$5)+{-1;0;1},1,3))+2))/7)+1,"00"),"")</f>
        <v/>
      </c>
      <c r="JC2" s="2" t="str">
        <f>IF(WEEKDAY(JC$5,2)=4,"S"&amp;TEXT(INT((JC$5-LOOKUP(JC$5,DATE(YEAR(JC$5)+{-1;0;1},1,3)-WEEKDAY(DATE(YEAR(JC$5)+{-1;0;1},1,3))+2))/7)+1,"00"),"")</f>
        <v>S37</v>
      </c>
      <c r="JD2" s="2" t="str">
        <f>IF(WEEKDAY(JD$5,2)=4,"S"&amp;TEXT(INT((JD$5-LOOKUP(JD$5,DATE(YEAR(JD$5)+{-1;0;1},1,3)-WEEKDAY(DATE(YEAR(JD$5)+{-1;0;1},1,3))+2))/7)+1,"00"),"")</f>
        <v/>
      </c>
      <c r="JE2" s="2" t="str">
        <f>IF(WEEKDAY(JE$5,2)=4,"S"&amp;TEXT(INT((JE$5-LOOKUP(JE$5,DATE(YEAR(JE$5)+{-1;0;1},1,3)-WEEKDAY(DATE(YEAR(JE$5)+{-1;0;1},1,3))+2))/7)+1,"00"),"")</f>
        <v/>
      </c>
      <c r="JF2" s="2" t="str">
        <f>IF(WEEKDAY(JF$5,2)=4,"S"&amp;TEXT(INT((JF$5-LOOKUP(JF$5,DATE(YEAR(JF$5)+{-1;0;1},1,3)-WEEKDAY(DATE(YEAR(JF$5)+{-1;0;1},1,3))+2))/7)+1,"00"),"")</f>
        <v/>
      </c>
      <c r="JG2" s="2" t="str">
        <f>IF(WEEKDAY(JG$5,2)=4,"S"&amp;TEXT(INT((JG$5-LOOKUP(JG$5,DATE(YEAR(JG$5)+{-1;0;1},1,3)-WEEKDAY(DATE(YEAR(JG$5)+{-1;0;1},1,3))+2))/7)+1,"00"),"")</f>
        <v/>
      </c>
      <c r="JH2" s="2" t="str">
        <f>IF(WEEKDAY(JH$5,2)=4,"S"&amp;TEXT(INT((JH$5-LOOKUP(JH$5,DATE(YEAR(JH$5)+{-1;0;1},1,3)-WEEKDAY(DATE(YEAR(JH$5)+{-1;0;1},1,3))+2))/7)+1,"00"),"")</f>
        <v/>
      </c>
      <c r="JI2" s="2" t="str">
        <f>IF(WEEKDAY(JI$5,2)=4,"S"&amp;TEXT(INT((JI$5-LOOKUP(JI$5,DATE(YEAR(JI$5)+{-1;0;1},1,3)-WEEKDAY(DATE(YEAR(JI$5)+{-1;0;1},1,3))+2))/7)+1,"00"),"")</f>
        <v/>
      </c>
      <c r="JJ2" s="2" t="str">
        <f>IF(WEEKDAY(JJ$5,2)=4,"S"&amp;TEXT(INT((JJ$5-LOOKUP(JJ$5,DATE(YEAR(JJ$5)+{-1;0;1},1,3)-WEEKDAY(DATE(YEAR(JJ$5)+{-1;0;1},1,3))+2))/7)+1,"00"),"")</f>
        <v>S38</v>
      </c>
      <c r="JK2" s="2" t="str">
        <f>IF(WEEKDAY(JK$5,2)=4,"S"&amp;TEXT(INT((JK$5-LOOKUP(JK$5,DATE(YEAR(JK$5)+{-1;0;1},1,3)-WEEKDAY(DATE(YEAR(JK$5)+{-1;0;1},1,3))+2))/7)+1,"00"),"")</f>
        <v/>
      </c>
      <c r="JL2" s="2" t="str">
        <f>IF(WEEKDAY(JL$5,2)=4,"S"&amp;TEXT(INT((JL$5-LOOKUP(JL$5,DATE(YEAR(JL$5)+{-1;0;1},1,3)-WEEKDAY(DATE(YEAR(JL$5)+{-1;0;1},1,3))+2))/7)+1,"00"),"")</f>
        <v/>
      </c>
      <c r="JM2" s="2" t="str">
        <f>IF(WEEKDAY(JM$5,2)=4,"S"&amp;TEXT(INT((JM$5-LOOKUP(JM$5,DATE(YEAR(JM$5)+{-1;0;1},1,3)-WEEKDAY(DATE(YEAR(JM$5)+{-1;0;1},1,3))+2))/7)+1,"00"),"")</f>
        <v/>
      </c>
      <c r="JN2" s="2" t="str">
        <f>IF(WEEKDAY(JN$5,2)=4,"S"&amp;TEXT(INT((JN$5-LOOKUP(JN$5,DATE(YEAR(JN$5)+{-1;0;1},1,3)-WEEKDAY(DATE(YEAR(JN$5)+{-1;0;1},1,3))+2))/7)+1,"00"),"")</f>
        <v/>
      </c>
      <c r="JO2" s="2" t="str">
        <f>IF(WEEKDAY(JO$5,2)=4,"S"&amp;TEXT(INT((JO$5-LOOKUP(JO$5,DATE(YEAR(JO$5)+{-1;0;1},1,3)-WEEKDAY(DATE(YEAR(JO$5)+{-1;0;1},1,3))+2))/7)+1,"00"),"")</f>
        <v/>
      </c>
      <c r="JP2" s="2" t="str">
        <f>IF(WEEKDAY(JP$5,2)=4,"S"&amp;TEXT(INT((JP$5-LOOKUP(JP$5,DATE(YEAR(JP$5)+{-1;0;1},1,3)-WEEKDAY(DATE(YEAR(JP$5)+{-1;0;1},1,3))+2))/7)+1,"00"),"")</f>
        <v/>
      </c>
      <c r="JQ2" s="2" t="str">
        <f>IF(WEEKDAY(JQ$5,2)=4,"S"&amp;TEXT(INT((JQ$5-LOOKUP(JQ$5,DATE(YEAR(JQ$5)+{-1;0;1},1,3)-WEEKDAY(DATE(YEAR(JQ$5)+{-1;0;1},1,3))+2))/7)+1,"00"),"")</f>
        <v>S39</v>
      </c>
      <c r="JR2" s="2" t="str">
        <f>IF(WEEKDAY(JR$5,2)=4,"S"&amp;TEXT(INT((JR$5-LOOKUP(JR$5,DATE(YEAR(JR$5)+{-1;0;1},1,3)-WEEKDAY(DATE(YEAR(JR$5)+{-1;0;1},1,3))+2))/7)+1,"00"),"")</f>
        <v/>
      </c>
      <c r="JS2" s="2" t="str">
        <f>IF(WEEKDAY(JS$5,2)=4,"S"&amp;TEXT(INT((JS$5-LOOKUP(JS$5,DATE(YEAR(JS$5)+{-1;0;1},1,3)-WEEKDAY(DATE(YEAR(JS$5)+{-1;0;1},1,3))+2))/7)+1,"00"),"")</f>
        <v/>
      </c>
      <c r="JT2" s="2" t="str">
        <f>IF(WEEKDAY(JT$5,2)=4,"S"&amp;TEXT(INT((JT$5-LOOKUP(JT$5,DATE(YEAR(JT$5)+{-1;0;1},1,3)-WEEKDAY(DATE(YEAR(JT$5)+{-1;0;1},1,3))+2))/7)+1,"00"),"")</f>
        <v/>
      </c>
      <c r="JU2" s="2" t="str">
        <f>IF(WEEKDAY(JU$5,2)=4,"S"&amp;TEXT(INT((JU$5-LOOKUP(JU$5,DATE(YEAR(JU$5)+{-1;0;1},1,3)-WEEKDAY(DATE(YEAR(JU$5)+{-1;0;1},1,3))+2))/7)+1,"00"),"")</f>
        <v/>
      </c>
      <c r="JV2" s="2" t="str">
        <f>IF(WEEKDAY(JV$5,2)=4,"S"&amp;TEXT(INT((JV$5-LOOKUP(JV$5,DATE(YEAR(JV$5)+{-1;0;1},1,3)-WEEKDAY(DATE(YEAR(JV$5)+{-1;0;1},1,3))+2))/7)+1,"00"),"")</f>
        <v/>
      </c>
      <c r="JW2" s="2" t="str">
        <f>IF(WEEKDAY(JW$5,2)=4,"S"&amp;TEXT(INT((JW$5-LOOKUP(JW$5,DATE(YEAR(JW$5)+{-1;0;1},1,3)-WEEKDAY(DATE(YEAR(JW$5)+{-1;0;1},1,3))+2))/7)+1,"00"),"")</f>
        <v/>
      </c>
      <c r="JX2" s="2" t="str">
        <f>IF(WEEKDAY(JX$5,2)=4,"S"&amp;TEXT(INT((JX$5-LOOKUP(JX$5,DATE(YEAR(JX$5)+{-1;0;1},1,3)-WEEKDAY(DATE(YEAR(JX$5)+{-1;0;1},1,3))+2))/7)+1,"00"),"")</f>
        <v>S40</v>
      </c>
      <c r="JY2" s="2" t="str">
        <f>IF(WEEKDAY(JY$5,2)=4,"S"&amp;TEXT(INT((JY$5-LOOKUP(JY$5,DATE(YEAR(JY$5)+{-1;0;1},1,3)-WEEKDAY(DATE(YEAR(JY$5)+{-1;0;1},1,3))+2))/7)+1,"00"),"")</f>
        <v/>
      </c>
      <c r="JZ2" s="2" t="str">
        <f>IF(WEEKDAY(JZ$5,2)=4,"S"&amp;TEXT(INT((JZ$5-LOOKUP(JZ$5,DATE(YEAR(JZ$5)+{-1;0;1},1,3)-WEEKDAY(DATE(YEAR(JZ$5)+{-1;0;1},1,3))+2))/7)+1,"00"),"")</f>
        <v/>
      </c>
      <c r="KA2" s="2" t="str">
        <f>IF(WEEKDAY(KA$5,2)=4,"S"&amp;TEXT(INT((KA$5-LOOKUP(KA$5,DATE(YEAR(KA$5)+{-1;0;1},1,3)-WEEKDAY(DATE(YEAR(KA$5)+{-1;0;1},1,3))+2))/7)+1,"00"),"")</f>
        <v/>
      </c>
      <c r="KB2" s="2" t="str">
        <f>IF(WEEKDAY(KB$5,2)=4,"S"&amp;TEXT(INT((KB$5-LOOKUP(KB$5,DATE(YEAR(KB$5)+{-1;0;1},1,3)-WEEKDAY(DATE(YEAR(KB$5)+{-1;0;1},1,3))+2))/7)+1,"00"),"")</f>
        <v/>
      </c>
      <c r="KC2" s="2" t="str">
        <f>IF(WEEKDAY(KC$5,2)=4,"S"&amp;TEXT(INT((KC$5-LOOKUP(KC$5,DATE(YEAR(KC$5)+{-1;0;1},1,3)-WEEKDAY(DATE(YEAR(KC$5)+{-1;0;1},1,3))+2))/7)+1,"00"),"")</f>
        <v/>
      </c>
      <c r="KD2" s="2" t="str">
        <f>IF(WEEKDAY(KD$5,2)=4,"S"&amp;TEXT(INT((KD$5-LOOKUP(KD$5,DATE(YEAR(KD$5)+{-1;0;1},1,3)-WEEKDAY(DATE(YEAR(KD$5)+{-1;0;1},1,3))+2))/7)+1,"00"),"")</f>
        <v/>
      </c>
      <c r="KE2" s="2" t="str">
        <f>IF(WEEKDAY(KE$5,2)=4,"S"&amp;TEXT(INT((KE$5-LOOKUP(KE$5,DATE(YEAR(KE$5)+{-1;0;1},1,3)-WEEKDAY(DATE(YEAR(KE$5)+{-1;0;1},1,3))+2))/7)+1,"00"),"")</f>
        <v>S41</v>
      </c>
      <c r="KF2" s="2" t="str">
        <f>IF(WEEKDAY(KF$5,2)=4,"S"&amp;TEXT(INT((KF$5-LOOKUP(KF$5,DATE(YEAR(KF$5)+{-1;0;1},1,3)-WEEKDAY(DATE(YEAR(KF$5)+{-1;0;1},1,3))+2))/7)+1,"00"),"")</f>
        <v/>
      </c>
      <c r="KG2" s="2" t="str">
        <f>IF(WEEKDAY(KG$5,2)=4,"S"&amp;TEXT(INT((KG$5-LOOKUP(KG$5,DATE(YEAR(KG$5)+{-1;0;1},1,3)-WEEKDAY(DATE(YEAR(KG$5)+{-1;0;1},1,3))+2))/7)+1,"00"),"")</f>
        <v/>
      </c>
      <c r="KH2" s="2" t="str">
        <f>IF(WEEKDAY(KH$5,2)=4,"S"&amp;TEXT(INT((KH$5-LOOKUP(KH$5,DATE(YEAR(KH$5)+{-1;0;1},1,3)-WEEKDAY(DATE(YEAR(KH$5)+{-1;0;1},1,3))+2))/7)+1,"00"),"")</f>
        <v/>
      </c>
      <c r="KI2" s="2" t="str">
        <f>IF(WEEKDAY(KI$5,2)=4,"S"&amp;TEXT(INT((KI$5-LOOKUP(KI$5,DATE(YEAR(KI$5)+{-1;0;1},1,3)-WEEKDAY(DATE(YEAR(KI$5)+{-1;0;1},1,3))+2))/7)+1,"00"),"")</f>
        <v/>
      </c>
      <c r="KJ2" s="2" t="str">
        <f>IF(WEEKDAY(KJ$5,2)=4,"S"&amp;TEXT(INT((KJ$5-LOOKUP(KJ$5,DATE(YEAR(KJ$5)+{-1;0;1},1,3)-WEEKDAY(DATE(YEAR(KJ$5)+{-1;0;1},1,3))+2))/7)+1,"00"),"")</f>
        <v/>
      </c>
      <c r="KK2" s="2" t="str">
        <f>IF(WEEKDAY(KK$5,2)=4,"S"&amp;TEXT(INT((KK$5-LOOKUP(KK$5,DATE(YEAR(KK$5)+{-1;0;1},1,3)-WEEKDAY(DATE(YEAR(KK$5)+{-1;0;1},1,3))+2))/7)+1,"00"),"")</f>
        <v/>
      </c>
      <c r="KL2" s="2" t="str">
        <f>IF(WEEKDAY(KL$5,2)=4,"S"&amp;TEXT(INT((KL$5-LOOKUP(KL$5,DATE(YEAR(KL$5)+{-1;0;1},1,3)-WEEKDAY(DATE(YEAR(KL$5)+{-1;0;1},1,3))+2))/7)+1,"00"),"")</f>
        <v>S42</v>
      </c>
      <c r="KM2" s="2" t="str">
        <f>IF(WEEKDAY(KM$5,2)=4,"S"&amp;TEXT(INT((KM$5-LOOKUP(KM$5,DATE(YEAR(KM$5)+{-1;0;1},1,3)-WEEKDAY(DATE(YEAR(KM$5)+{-1;0;1},1,3))+2))/7)+1,"00"),"")</f>
        <v/>
      </c>
      <c r="KN2" s="2" t="str">
        <f>IF(WEEKDAY(KN$5,2)=4,"S"&amp;TEXT(INT((KN$5-LOOKUP(KN$5,DATE(YEAR(KN$5)+{-1;0;1},1,3)-WEEKDAY(DATE(YEAR(KN$5)+{-1;0;1},1,3))+2))/7)+1,"00"),"")</f>
        <v/>
      </c>
      <c r="KO2" s="2" t="str">
        <f>IF(WEEKDAY(KO$5,2)=4,"S"&amp;TEXT(INT((KO$5-LOOKUP(KO$5,DATE(YEAR(KO$5)+{-1;0;1},1,3)-WEEKDAY(DATE(YEAR(KO$5)+{-1;0;1},1,3))+2))/7)+1,"00"),"")</f>
        <v/>
      </c>
      <c r="KP2" s="2" t="str">
        <f>IF(WEEKDAY(KP$5,2)=4,"S"&amp;TEXT(INT((KP$5-LOOKUP(KP$5,DATE(YEAR(KP$5)+{-1;0;1},1,3)-WEEKDAY(DATE(YEAR(KP$5)+{-1;0;1},1,3))+2))/7)+1,"00"),"")</f>
        <v/>
      </c>
      <c r="KQ2" s="2" t="str">
        <f>IF(WEEKDAY(KQ$5,2)=4,"S"&amp;TEXT(INT((KQ$5-LOOKUP(KQ$5,DATE(YEAR(KQ$5)+{-1;0;1},1,3)-WEEKDAY(DATE(YEAR(KQ$5)+{-1;0;1},1,3))+2))/7)+1,"00"),"")</f>
        <v/>
      </c>
      <c r="KR2" s="2" t="str">
        <f>IF(WEEKDAY(KR$5,2)=4,"S"&amp;TEXT(INT((KR$5-LOOKUP(KR$5,DATE(YEAR(KR$5)+{-1;0;1},1,3)-WEEKDAY(DATE(YEAR(KR$5)+{-1;0;1},1,3))+2))/7)+1,"00"),"")</f>
        <v/>
      </c>
      <c r="KS2" s="2" t="str">
        <f>IF(WEEKDAY(KS$5,2)=4,"S"&amp;TEXT(INT((KS$5-LOOKUP(KS$5,DATE(YEAR(KS$5)+{-1;0;1},1,3)-WEEKDAY(DATE(YEAR(KS$5)+{-1;0;1},1,3))+2))/7)+1,"00"),"")</f>
        <v>S43</v>
      </c>
      <c r="KT2" s="2" t="str">
        <f>IF(WEEKDAY(KT$5,2)=4,"S"&amp;TEXT(INT((KT$5-LOOKUP(KT$5,DATE(YEAR(KT$5)+{-1;0;1},1,3)-WEEKDAY(DATE(YEAR(KT$5)+{-1;0;1},1,3))+2))/7)+1,"00"),"")</f>
        <v/>
      </c>
      <c r="KU2" s="2" t="str">
        <f>IF(WEEKDAY(KU$5,2)=4,"S"&amp;TEXT(INT((KU$5-LOOKUP(KU$5,DATE(YEAR(KU$5)+{-1;0;1},1,3)-WEEKDAY(DATE(YEAR(KU$5)+{-1;0;1},1,3))+2))/7)+1,"00"),"")</f>
        <v/>
      </c>
      <c r="KV2" s="2" t="str">
        <f>IF(WEEKDAY(KV$5,2)=4,"S"&amp;TEXT(INT((KV$5-LOOKUP(KV$5,DATE(YEAR(KV$5)+{-1;0;1},1,3)-WEEKDAY(DATE(YEAR(KV$5)+{-1;0;1},1,3))+2))/7)+1,"00"),"")</f>
        <v/>
      </c>
      <c r="KW2" s="2" t="str">
        <f>IF(WEEKDAY(KW$5,2)=4,"S"&amp;TEXT(INT((KW$5-LOOKUP(KW$5,DATE(YEAR(KW$5)+{-1;0;1},1,3)-WEEKDAY(DATE(YEAR(KW$5)+{-1;0;1},1,3))+2))/7)+1,"00"),"")</f>
        <v/>
      </c>
      <c r="KX2" s="2" t="str">
        <f>IF(WEEKDAY(KX$5,2)=4,"S"&amp;TEXT(INT((KX$5-LOOKUP(KX$5,DATE(YEAR(KX$5)+{-1;0;1},1,3)-WEEKDAY(DATE(YEAR(KX$5)+{-1;0;1},1,3))+2))/7)+1,"00"),"")</f>
        <v/>
      </c>
      <c r="KY2" s="2" t="str">
        <f>IF(WEEKDAY(KY$5,2)=4,"S"&amp;TEXT(INT((KY$5-LOOKUP(KY$5,DATE(YEAR(KY$5)+{-1;0;1},1,3)-WEEKDAY(DATE(YEAR(KY$5)+{-1;0;1},1,3))+2))/7)+1,"00"),"")</f>
        <v/>
      </c>
      <c r="KZ2" s="2" t="str">
        <f>IF(WEEKDAY(KZ$5,2)=4,"S"&amp;TEXT(INT((KZ$5-LOOKUP(KZ$5,DATE(YEAR(KZ$5)+{-1;0;1},1,3)-WEEKDAY(DATE(YEAR(KZ$5)+{-1;0;1},1,3))+2))/7)+1,"00"),"")</f>
        <v>S44</v>
      </c>
      <c r="LA2" s="2" t="str">
        <f>IF(WEEKDAY(LA$5,2)=4,"S"&amp;TEXT(INT((LA$5-LOOKUP(LA$5,DATE(YEAR(LA$5)+{-1;0;1},1,3)-WEEKDAY(DATE(YEAR(LA$5)+{-1;0;1},1,3))+2))/7)+1,"00"),"")</f>
        <v/>
      </c>
      <c r="LB2" s="2" t="str">
        <f>IF(WEEKDAY(LB$5,2)=4,"S"&amp;TEXT(INT((LB$5-LOOKUP(LB$5,DATE(YEAR(LB$5)+{-1;0;1},1,3)-WEEKDAY(DATE(YEAR(LB$5)+{-1;0;1},1,3))+2))/7)+1,"00"),"")</f>
        <v/>
      </c>
      <c r="LC2" s="2" t="str">
        <f>IF(WEEKDAY(LC$5,2)=4,"S"&amp;TEXT(INT((LC$5-LOOKUP(LC$5,DATE(YEAR(LC$5)+{-1;0;1},1,3)-WEEKDAY(DATE(YEAR(LC$5)+{-1;0;1},1,3))+2))/7)+1,"00"),"")</f>
        <v/>
      </c>
      <c r="LD2" s="2" t="str">
        <f>IF(WEEKDAY(LD$5,2)=4,"S"&amp;TEXT(INT((LD$5-LOOKUP(LD$5,DATE(YEAR(LD$5)+{-1;0;1},1,3)-WEEKDAY(DATE(YEAR(LD$5)+{-1;0;1},1,3))+2))/7)+1,"00"),"")</f>
        <v/>
      </c>
      <c r="LE2" s="2" t="str">
        <f>IF(WEEKDAY(LE$5,2)=4,"S"&amp;TEXT(INT((LE$5-LOOKUP(LE$5,DATE(YEAR(LE$5)+{-1;0;1},1,3)-WEEKDAY(DATE(YEAR(LE$5)+{-1;0;1},1,3))+2))/7)+1,"00"),"")</f>
        <v/>
      </c>
      <c r="LF2" s="2" t="str">
        <f>IF(WEEKDAY(LF$5,2)=4,"S"&amp;TEXT(INT((LF$5-LOOKUP(LF$5,DATE(YEAR(LF$5)+{-1;0;1},1,3)-WEEKDAY(DATE(YEAR(LF$5)+{-1;0;1},1,3))+2))/7)+1,"00"),"")</f>
        <v/>
      </c>
      <c r="LG2" s="2" t="str">
        <f>IF(WEEKDAY(LG$5,2)=4,"S"&amp;TEXT(INT((LG$5-LOOKUP(LG$5,DATE(YEAR(LG$5)+{-1;0;1},1,3)-WEEKDAY(DATE(YEAR(LG$5)+{-1;0;1},1,3))+2))/7)+1,"00"),"")</f>
        <v>S45</v>
      </c>
      <c r="LH2" s="2" t="str">
        <f>IF(WEEKDAY(LH$5,2)=4,"S"&amp;TEXT(INT((LH$5-LOOKUP(LH$5,DATE(YEAR(LH$5)+{-1;0;1},1,3)-WEEKDAY(DATE(YEAR(LH$5)+{-1;0;1},1,3))+2))/7)+1,"00"),"")</f>
        <v/>
      </c>
      <c r="LI2" s="2" t="str">
        <f>IF(WEEKDAY(LI$5,2)=4,"S"&amp;TEXT(INT((LI$5-LOOKUP(LI$5,DATE(YEAR(LI$5)+{-1;0;1},1,3)-WEEKDAY(DATE(YEAR(LI$5)+{-1;0;1},1,3))+2))/7)+1,"00"),"")</f>
        <v/>
      </c>
      <c r="LJ2" s="2" t="str">
        <f>IF(WEEKDAY(LJ$5,2)=4,"S"&amp;TEXT(INT((LJ$5-LOOKUP(LJ$5,DATE(YEAR(LJ$5)+{-1;0;1},1,3)-WEEKDAY(DATE(YEAR(LJ$5)+{-1;0;1},1,3))+2))/7)+1,"00"),"")</f>
        <v/>
      </c>
      <c r="LK2" s="2" t="str">
        <f>IF(WEEKDAY(LK$5,2)=4,"S"&amp;TEXT(INT((LK$5-LOOKUP(LK$5,DATE(YEAR(LK$5)+{-1;0;1},1,3)-WEEKDAY(DATE(YEAR(LK$5)+{-1;0;1},1,3))+2))/7)+1,"00"),"")</f>
        <v/>
      </c>
      <c r="LL2" s="2" t="str">
        <f>IF(WEEKDAY(LL$5,2)=4,"S"&amp;TEXT(INT((LL$5-LOOKUP(LL$5,DATE(YEAR(LL$5)+{-1;0;1},1,3)-WEEKDAY(DATE(YEAR(LL$5)+{-1;0;1},1,3))+2))/7)+1,"00"),"")</f>
        <v/>
      </c>
      <c r="LM2" s="2" t="str">
        <f>IF(WEEKDAY(LM$5,2)=4,"S"&amp;TEXT(INT((LM$5-LOOKUP(LM$5,DATE(YEAR(LM$5)+{-1;0;1},1,3)-WEEKDAY(DATE(YEAR(LM$5)+{-1;0;1},1,3))+2))/7)+1,"00"),"")</f>
        <v/>
      </c>
      <c r="LN2" s="2" t="str">
        <f>IF(WEEKDAY(LN$5,2)=4,"S"&amp;TEXT(INT((LN$5-LOOKUP(LN$5,DATE(YEAR(LN$5)+{-1;0;1},1,3)-WEEKDAY(DATE(YEAR(LN$5)+{-1;0;1},1,3))+2))/7)+1,"00"),"")</f>
        <v>S46</v>
      </c>
      <c r="LO2" s="2" t="str">
        <f>IF(WEEKDAY(LO$5,2)=4,"S"&amp;TEXT(INT((LO$5-LOOKUP(LO$5,DATE(YEAR(LO$5)+{-1;0;1},1,3)-WEEKDAY(DATE(YEAR(LO$5)+{-1;0;1},1,3))+2))/7)+1,"00"),"")</f>
        <v/>
      </c>
      <c r="LP2" s="2" t="str">
        <f>IF(WEEKDAY(LP$5,2)=4,"S"&amp;TEXT(INT((LP$5-LOOKUP(LP$5,DATE(YEAR(LP$5)+{-1;0;1},1,3)-WEEKDAY(DATE(YEAR(LP$5)+{-1;0;1},1,3))+2))/7)+1,"00"),"")</f>
        <v/>
      </c>
      <c r="LQ2" s="2" t="str">
        <f>IF(WEEKDAY(LQ$5,2)=4,"S"&amp;TEXT(INT((LQ$5-LOOKUP(LQ$5,DATE(YEAR(LQ$5)+{-1;0;1},1,3)-WEEKDAY(DATE(YEAR(LQ$5)+{-1;0;1},1,3))+2))/7)+1,"00"),"")</f>
        <v/>
      </c>
      <c r="LR2" s="2" t="str">
        <f>IF(WEEKDAY(LR$5,2)=4,"S"&amp;TEXT(INT((LR$5-LOOKUP(LR$5,DATE(YEAR(LR$5)+{-1;0;1},1,3)-WEEKDAY(DATE(YEAR(LR$5)+{-1;0;1},1,3))+2))/7)+1,"00"),"")</f>
        <v/>
      </c>
      <c r="LS2" s="2" t="str">
        <f>IF(WEEKDAY(LS$5,2)=4,"S"&amp;TEXT(INT((LS$5-LOOKUP(LS$5,DATE(YEAR(LS$5)+{-1;0;1},1,3)-WEEKDAY(DATE(YEAR(LS$5)+{-1;0;1},1,3))+2))/7)+1,"00"),"")</f>
        <v/>
      </c>
      <c r="LT2" s="2" t="str">
        <f>IF(WEEKDAY(LT$5,2)=4,"S"&amp;TEXT(INT((LT$5-LOOKUP(LT$5,DATE(YEAR(LT$5)+{-1;0;1},1,3)-WEEKDAY(DATE(YEAR(LT$5)+{-1;0;1},1,3))+2))/7)+1,"00"),"")</f>
        <v/>
      </c>
      <c r="LU2" s="2" t="str">
        <f>IF(WEEKDAY(LU$5,2)=4,"S"&amp;TEXT(INT((LU$5-LOOKUP(LU$5,DATE(YEAR(LU$5)+{-1;0;1},1,3)-WEEKDAY(DATE(YEAR(LU$5)+{-1;0;1},1,3))+2))/7)+1,"00"),"")</f>
        <v>S47</v>
      </c>
      <c r="LV2" s="2" t="str">
        <f>IF(WEEKDAY(LV$5,2)=4,"S"&amp;TEXT(INT((LV$5-LOOKUP(LV$5,DATE(YEAR(LV$5)+{-1;0;1},1,3)-WEEKDAY(DATE(YEAR(LV$5)+{-1;0;1},1,3))+2))/7)+1,"00"),"")</f>
        <v/>
      </c>
      <c r="LW2" s="2" t="str">
        <f>IF(WEEKDAY(LW$5,2)=4,"S"&amp;TEXT(INT((LW$5-LOOKUP(LW$5,DATE(YEAR(LW$5)+{-1;0;1},1,3)-WEEKDAY(DATE(YEAR(LW$5)+{-1;0;1},1,3))+2))/7)+1,"00"),"")</f>
        <v/>
      </c>
      <c r="LX2" s="2" t="str">
        <f>IF(WEEKDAY(LX$5,2)=4,"S"&amp;TEXT(INT((LX$5-LOOKUP(LX$5,DATE(YEAR(LX$5)+{-1;0;1},1,3)-WEEKDAY(DATE(YEAR(LX$5)+{-1;0;1},1,3))+2))/7)+1,"00"),"")</f>
        <v/>
      </c>
      <c r="LY2" s="2" t="str">
        <f>IF(WEEKDAY(LY$5,2)=4,"S"&amp;TEXT(INT((LY$5-LOOKUP(LY$5,DATE(YEAR(LY$5)+{-1;0;1},1,3)-WEEKDAY(DATE(YEAR(LY$5)+{-1;0;1},1,3))+2))/7)+1,"00"),"")</f>
        <v/>
      </c>
      <c r="LZ2" s="2" t="str">
        <f>IF(WEEKDAY(LZ$5,2)=4,"S"&amp;TEXT(INT((LZ$5-LOOKUP(LZ$5,DATE(YEAR(LZ$5)+{-1;0;1},1,3)-WEEKDAY(DATE(YEAR(LZ$5)+{-1;0;1},1,3))+2))/7)+1,"00"),"")</f>
        <v/>
      </c>
      <c r="MA2" s="2" t="str">
        <f>IF(WEEKDAY(MA$5,2)=4,"S"&amp;TEXT(INT((MA$5-LOOKUP(MA$5,DATE(YEAR(MA$5)+{-1;0;1},1,3)-WEEKDAY(DATE(YEAR(MA$5)+{-1;0;1},1,3))+2))/7)+1,"00"),"")</f>
        <v/>
      </c>
      <c r="MB2" s="2" t="str">
        <f>IF(WEEKDAY(MB$5,2)=4,"S"&amp;TEXT(INT((MB$5-LOOKUP(MB$5,DATE(YEAR(MB$5)+{-1;0;1},1,3)-WEEKDAY(DATE(YEAR(MB$5)+{-1;0;1},1,3))+2))/7)+1,"00"),"")</f>
        <v>S48</v>
      </c>
      <c r="MC2" s="2" t="str">
        <f>IF(WEEKDAY(MC$5,2)=4,"S"&amp;TEXT(INT((MC$5-LOOKUP(MC$5,DATE(YEAR(MC$5)+{-1;0;1},1,3)-WEEKDAY(DATE(YEAR(MC$5)+{-1;0;1},1,3))+2))/7)+1,"00"),"")</f>
        <v/>
      </c>
      <c r="MD2" s="2" t="str">
        <f>IF(WEEKDAY(MD$5,2)=4,"S"&amp;TEXT(INT((MD$5-LOOKUP(MD$5,DATE(YEAR(MD$5)+{-1;0;1},1,3)-WEEKDAY(DATE(YEAR(MD$5)+{-1;0;1},1,3))+2))/7)+1,"00"),"")</f>
        <v/>
      </c>
      <c r="ME2" s="2" t="str">
        <f>IF(WEEKDAY(ME$5,2)=4,"S"&amp;TEXT(INT((ME$5-LOOKUP(ME$5,DATE(YEAR(ME$5)+{-1;0;1},1,3)-WEEKDAY(DATE(YEAR(ME$5)+{-1;0;1},1,3))+2))/7)+1,"00"),"")</f>
        <v/>
      </c>
      <c r="MF2" s="2" t="str">
        <f>IF(WEEKDAY(MF$5,2)=4,"S"&amp;TEXT(INT((MF$5-LOOKUP(MF$5,DATE(YEAR(MF$5)+{-1;0;1},1,3)-WEEKDAY(DATE(YEAR(MF$5)+{-1;0;1},1,3))+2))/7)+1,"00"),"")</f>
        <v/>
      </c>
      <c r="MG2" s="2" t="str">
        <f>IF(WEEKDAY(MG$5,2)=4,"S"&amp;TEXT(INT((MG$5-LOOKUP(MG$5,DATE(YEAR(MG$5)+{-1;0;1},1,3)-WEEKDAY(DATE(YEAR(MG$5)+{-1;0;1},1,3))+2))/7)+1,"00"),"")</f>
        <v/>
      </c>
      <c r="MH2" s="2" t="str">
        <f>IF(WEEKDAY(MH$5,2)=4,"S"&amp;TEXT(INT((MH$5-LOOKUP(MH$5,DATE(YEAR(MH$5)+{-1;0;1},1,3)-WEEKDAY(DATE(YEAR(MH$5)+{-1;0;1},1,3))+2))/7)+1,"00"),"")</f>
        <v/>
      </c>
      <c r="MI2" s="2" t="str">
        <f>IF(WEEKDAY(MI$5,2)=4,"S"&amp;TEXT(INT((MI$5-LOOKUP(MI$5,DATE(YEAR(MI$5)+{-1;0;1},1,3)-WEEKDAY(DATE(YEAR(MI$5)+{-1;0;1},1,3))+2))/7)+1,"00"),"")</f>
        <v>S49</v>
      </c>
      <c r="MJ2" s="2" t="str">
        <f>IF(WEEKDAY(MJ$5,2)=4,"S"&amp;TEXT(INT((MJ$5-LOOKUP(MJ$5,DATE(YEAR(MJ$5)+{-1;0;1},1,3)-WEEKDAY(DATE(YEAR(MJ$5)+{-1;0;1},1,3))+2))/7)+1,"00"),"")</f>
        <v/>
      </c>
      <c r="MK2" s="2" t="str">
        <f>IF(WEEKDAY(MK$5,2)=4,"S"&amp;TEXT(INT((MK$5-LOOKUP(MK$5,DATE(YEAR(MK$5)+{-1;0;1},1,3)-WEEKDAY(DATE(YEAR(MK$5)+{-1;0;1},1,3))+2))/7)+1,"00"),"")</f>
        <v/>
      </c>
      <c r="ML2" s="2" t="str">
        <f>IF(WEEKDAY(ML$5,2)=4,"S"&amp;TEXT(INT((ML$5-LOOKUP(ML$5,DATE(YEAR(ML$5)+{-1;0;1},1,3)-WEEKDAY(DATE(YEAR(ML$5)+{-1;0;1},1,3))+2))/7)+1,"00"),"")</f>
        <v/>
      </c>
      <c r="MM2" s="2" t="str">
        <f>IF(WEEKDAY(MM$5,2)=4,"S"&amp;TEXT(INT((MM$5-LOOKUP(MM$5,DATE(YEAR(MM$5)+{-1;0;1},1,3)-WEEKDAY(DATE(YEAR(MM$5)+{-1;0;1},1,3))+2))/7)+1,"00"),"")</f>
        <v/>
      </c>
      <c r="MN2" s="2" t="str">
        <f>IF(WEEKDAY(MN$5,2)=4,"S"&amp;TEXT(INT((MN$5-LOOKUP(MN$5,DATE(YEAR(MN$5)+{-1;0;1},1,3)-WEEKDAY(DATE(YEAR(MN$5)+{-1;0;1},1,3))+2))/7)+1,"00"),"")</f>
        <v/>
      </c>
      <c r="MO2" s="2" t="str">
        <f>IF(WEEKDAY(MO$5,2)=4,"S"&amp;TEXT(INT((MO$5-LOOKUP(MO$5,DATE(YEAR(MO$5)+{-1;0;1},1,3)-WEEKDAY(DATE(YEAR(MO$5)+{-1;0;1},1,3))+2))/7)+1,"00"),"")</f>
        <v/>
      </c>
      <c r="MP2" s="2" t="str">
        <f>IF(WEEKDAY(MP$5,2)=4,"S"&amp;TEXT(INT((MP$5-LOOKUP(MP$5,DATE(YEAR(MP$5)+{-1;0;1},1,3)-WEEKDAY(DATE(YEAR(MP$5)+{-1;0;1},1,3))+2))/7)+1,"00"),"")</f>
        <v>S50</v>
      </c>
      <c r="MQ2" s="2" t="str">
        <f>IF(WEEKDAY(MQ$5,2)=4,"S"&amp;TEXT(INT((MQ$5-LOOKUP(MQ$5,DATE(YEAR(MQ$5)+{-1;0;1},1,3)-WEEKDAY(DATE(YEAR(MQ$5)+{-1;0;1},1,3))+2))/7)+1,"00"),"")</f>
        <v/>
      </c>
      <c r="MR2" s="2" t="str">
        <f>IF(WEEKDAY(MR$5,2)=4,"S"&amp;TEXT(INT((MR$5-LOOKUP(MR$5,DATE(YEAR(MR$5)+{-1;0;1},1,3)-WEEKDAY(DATE(YEAR(MR$5)+{-1;0;1},1,3))+2))/7)+1,"00"),"")</f>
        <v/>
      </c>
      <c r="MS2" s="2" t="str">
        <f>IF(WEEKDAY(MS$5,2)=4,"S"&amp;TEXT(INT((MS$5-LOOKUP(MS$5,DATE(YEAR(MS$5)+{-1;0;1},1,3)-WEEKDAY(DATE(YEAR(MS$5)+{-1;0;1},1,3))+2))/7)+1,"00"),"")</f>
        <v/>
      </c>
      <c r="MT2" s="2" t="str">
        <f>IF(WEEKDAY(MT$5,2)=4,"S"&amp;TEXT(INT((MT$5-LOOKUP(MT$5,DATE(YEAR(MT$5)+{-1;0;1},1,3)-WEEKDAY(DATE(YEAR(MT$5)+{-1;0;1},1,3))+2))/7)+1,"00"),"")</f>
        <v/>
      </c>
      <c r="MU2" s="2" t="str">
        <f>IF(WEEKDAY(MU$5,2)=4,"S"&amp;TEXT(INT((MU$5-LOOKUP(MU$5,DATE(YEAR(MU$5)+{-1;0;1},1,3)-WEEKDAY(DATE(YEAR(MU$5)+{-1;0;1},1,3))+2))/7)+1,"00"),"")</f>
        <v/>
      </c>
      <c r="MV2" s="2" t="str">
        <f>IF(WEEKDAY(MV$5,2)=4,"S"&amp;TEXT(INT((MV$5-LOOKUP(MV$5,DATE(YEAR(MV$5)+{-1;0;1},1,3)-WEEKDAY(DATE(YEAR(MV$5)+{-1;0;1},1,3))+2))/7)+1,"00"),"")</f>
        <v/>
      </c>
      <c r="MW2" s="2" t="str">
        <f>IF(WEEKDAY(MW$5,2)=4,"S"&amp;TEXT(INT((MW$5-LOOKUP(MW$5,DATE(YEAR(MW$5)+{-1;0;1},1,3)-WEEKDAY(DATE(YEAR(MW$5)+{-1;0;1},1,3))+2))/7)+1,"00"),"")</f>
        <v>S51</v>
      </c>
      <c r="MX2" s="2" t="str">
        <f>IF(WEEKDAY(MX$5,2)=4,"S"&amp;TEXT(INT((MX$5-LOOKUP(MX$5,DATE(YEAR(MX$5)+{-1;0;1},1,3)-WEEKDAY(DATE(YEAR(MX$5)+{-1;0;1},1,3))+2))/7)+1,"00"),"")</f>
        <v/>
      </c>
      <c r="MY2" s="2" t="str">
        <f>IF(WEEKDAY(MY$5,2)=4,"S"&amp;TEXT(INT((MY$5-LOOKUP(MY$5,DATE(YEAR(MY$5)+{-1;0;1},1,3)-WEEKDAY(DATE(YEAR(MY$5)+{-1;0;1},1,3))+2))/7)+1,"00"),"")</f>
        <v/>
      </c>
      <c r="MZ2" s="2" t="str">
        <f>IF(WEEKDAY(MZ$5,2)=4,"S"&amp;TEXT(INT((MZ$5-LOOKUP(MZ$5,DATE(YEAR(MZ$5)+{-1;0;1},1,3)-WEEKDAY(DATE(YEAR(MZ$5)+{-1;0;1},1,3))+2))/7)+1,"00"),"")</f>
        <v/>
      </c>
      <c r="NA2" s="2" t="str">
        <f>IF(WEEKDAY(NA$5,2)=4,"S"&amp;TEXT(INT((NA$5-LOOKUP(NA$5,DATE(YEAR(NA$5)+{-1;0;1},1,3)-WEEKDAY(DATE(YEAR(NA$5)+{-1;0;1},1,3))+2))/7)+1,"00"),"")</f>
        <v/>
      </c>
      <c r="NB2" s="2" t="str">
        <f>IF(WEEKDAY(NB$5,2)=4,"S"&amp;TEXT(INT((NB$5-LOOKUP(NB$5,DATE(YEAR(NB$5)+{-1;0;1},1,3)-WEEKDAY(DATE(YEAR(NB$5)+{-1;0;1},1,3))+2))/7)+1,"00"),"")</f>
        <v/>
      </c>
      <c r="NC2" s="2" t="str">
        <f>IF(WEEKDAY(NC$5,2)=4,"S"&amp;TEXT(INT((NC$5-LOOKUP(NC$5,DATE(YEAR(NC$5)+{-1;0;1},1,3)-WEEKDAY(DATE(YEAR(NC$5)+{-1;0;1},1,3))+2))/7)+1,"00"),"")</f>
        <v/>
      </c>
      <c r="ND2" s="2" t="str">
        <f>IF(WEEKDAY(ND$5,2)=4,"S"&amp;TEXT(INT((ND$5-LOOKUP(ND$5,DATE(YEAR(ND$5)+{-1;0;1},1,3)-WEEKDAY(DATE(YEAR(ND$5)+{-1;0;1},1,3))+2))/7)+1,"00"),"")</f>
        <v>S52</v>
      </c>
      <c r="NE2" s="2" t="str">
        <f>IF(WEEKDAY(NE$5,2)=4,"S"&amp;TEXT(INT((NE$5-LOOKUP(NE$5,DATE(YEAR(NE$5)+{-1;0;1},1,3)-WEEKDAY(DATE(YEAR(NE$5)+{-1;0;1},1,3))+2))/7)+1,"00"),"")</f>
        <v/>
      </c>
      <c r="NF2" s="2" t="str">
        <f>IF(WEEKDAY(NF$5,2)=4,"S"&amp;TEXT(INT((NF$5-LOOKUP(NF$5,DATE(YEAR(NF$5)+{-1;0;1},1,3)-WEEKDAY(DATE(YEAR(NF$5)+{-1;0;1},1,3))+2))/7)+1,"00"),"")</f>
        <v/>
      </c>
      <c r="NG2" s="2" t="str">
        <f>IF(WEEKDAY(NG$5,2)=4,"S"&amp;TEXT(INT((NG$5-LOOKUP(NG$5,DATE(YEAR(NG$5)+{-1;0;1},1,3)-WEEKDAY(DATE(YEAR(NG$5)+{-1;0;1},1,3))+2))/7)+1,"00"),"")</f>
        <v/>
      </c>
    </row>
    <row r="3" spans="1:373" x14ac:dyDescent="0.25">
      <c r="A3" s="3" t="s">
        <v>44</v>
      </c>
      <c r="B3" s="3" t="s">
        <v>555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3" x14ac:dyDescent="0.25">
      <c r="A4" s="3"/>
      <c r="B4" s="3"/>
      <c r="C4" s="3"/>
      <c r="D4" s="3"/>
      <c r="E4" s="3"/>
      <c r="F4" s="3"/>
      <c r="G4" s="3" t="str">
        <f>PROPER(TEXT(datdeb,"jjj"))</f>
        <v>Dim</v>
      </c>
      <c r="H4" s="3" t="str">
        <f>PROPER(TEXT(H5,"jjj"))</f>
        <v>Lun</v>
      </c>
      <c r="I4" s="3" t="str">
        <f t="shared" ref="I4:BT4" si="352">PROPER(TEXT(I5,"jjj"))</f>
        <v>Mar</v>
      </c>
      <c r="J4" s="3" t="str">
        <f t="shared" si="352"/>
        <v>Mer</v>
      </c>
      <c r="K4" s="3" t="str">
        <f t="shared" si="352"/>
        <v>Jeu</v>
      </c>
      <c r="L4" s="3" t="str">
        <f t="shared" si="352"/>
        <v>Ven</v>
      </c>
      <c r="M4" s="3" t="str">
        <f t="shared" si="352"/>
        <v>Sam</v>
      </c>
      <c r="N4" s="3" t="str">
        <f t="shared" si="352"/>
        <v>Dim</v>
      </c>
      <c r="O4" s="3" t="str">
        <f t="shared" si="352"/>
        <v>Lun</v>
      </c>
      <c r="P4" s="3" t="str">
        <f t="shared" si="352"/>
        <v>Mar</v>
      </c>
      <c r="Q4" s="3" t="str">
        <f t="shared" si="352"/>
        <v>Mer</v>
      </c>
      <c r="R4" s="3" t="str">
        <f t="shared" si="352"/>
        <v>Jeu</v>
      </c>
      <c r="S4" s="3" t="str">
        <f t="shared" si="352"/>
        <v>Ven</v>
      </c>
      <c r="T4" s="3" t="str">
        <f t="shared" si="352"/>
        <v>Sam</v>
      </c>
      <c r="U4" s="3" t="str">
        <f t="shared" si="352"/>
        <v>Dim</v>
      </c>
      <c r="V4" s="3" t="str">
        <f t="shared" si="352"/>
        <v>Lun</v>
      </c>
      <c r="W4" s="3" t="str">
        <f t="shared" si="352"/>
        <v>Mar</v>
      </c>
      <c r="X4" s="3" t="str">
        <f t="shared" si="352"/>
        <v>Mer</v>
      </c>
      <c r="Y4" s="3" t="str">
        <f t="shared" si="352"/>
        <v>Jeu</v>
      </c>
      <c r="Z4" s="3" t="str">
        <f t="shared" si="352"/>
        <v>Ven</v>
      </c>
      <c r="AA4" s="3" t="str">
        <f t="shared" si="352"/>
        <v>Sam</v>
      </c>
      <c r="AB4" s="3" t="str">
        <f t="shared" si="352"/>
        <v>Dim</v>
      </c>
      <c r="AC4" s="3" t="str">
        <f t="shared" si="352"/>
        <v>Lun</v>
      </c>
      <c r="AD4" s="3" t="str">
        <f t="shared" si="352"/>
        <v>Mar</v>
      </c>
      <c r="AE4" s="3" t="str">
        <f t="shared" si="352"/>
        <v>Mer</v>
      </c>
      <c r="AF4" s="3" t="str">
        <f t="shared" si="352"/>
        <v>Jeu</v>
      </c>
      <c r="AG4" s="3" t="str">
        <f t="shared" si="352"/>
        <v>Ven</v>
      </c>
      <c r="AH4" s="3" t="str">
        <f t="shared" si="352"/>
        <v>Sam</v>
      </c>
      <c r="AI4" s="3" t="str">
        <f t="shared" si="352"/>
        <v>Dim</v>
      </c>
      <c r="AJ4" s="3" t="str">
        <f t="shared" si="352"/>
        <v>Lun</v>
      </c>
      <c r="AK4" s="3" t="str">
        <f t="shared" si="352"/>
        <v>Mar</v>
      </c>
      <c r="AL4" s="3" t="str">
        <f t="shared" si="352"/>
        <v>Mer</v>
      </c>
      <c r="AM4" s="3" t="str">
        <f t="shared" si="352"/>
        <v>Jeu</v>
      </c>
      <c r="AN4" s="3" t="str">
        <f t="shared" si="352"/>
        <v>Ven</v>
      </c>
      <c r="AO4" s="3" t="str">
        <f t="shared" si="352"/>
        <v>Sam</v>
      </c>
      <c r="AP4" s="3" t="str">
        <f t="shared" si="352"/>
        <v>Dim</v>
      </c>
      <c r="AQ4" s="3" t="str">
        <f t="shared" si="352"/>
        <v>Lun</v>
      </c>
      <c r="AR4" s="3" t="str">
        <f t="shared" si="352"/>
        <v>Mar</v>
      </c>
      <c r="AS4" s="3" t="str">
        <f t="shared" si="352"/>
        <v>Mer</v>
      </c>
      <c r="AT4" s="3" t="str">
        <f t="shared" si="352"/>
        <v>Jeu</v>
      </c>
      <c r="AU4" s="3" t="str">
        <f t="shared" si="352"/>
        <v>Ven</v>
      </c>
      <c r="AV4" s="3" t="str">
        <f t="shared" si="352"/>
        <v>Sam</v>
      </c>
      <c r="AW4" s="3" t="str">
        <f t="shared" si="352"/>
        <v>Dim</v>
      </c>
      <c r="AX4" s="3" t="str">
        <f t="shared" si="352"/>
        <v>Lun</v>
      </c>
      <c r="AY4" s="3" t="str">
        <f t="shared" si="352"/>
        <v>Mar</v>
      </c>
      <c r="AZ4" s="3" t="str">
        <f t="shared" si="352"/>
        <v>Mer</v>
      </c>
      <c r="BA4" s="3" t="str">
        <f t="shared" si="352"/>
        <v>Jeu</v>
      </c>
      <c r="BB4" s="3" t="str">
        <f t="shared" si="352"/>
        <v>Ven</v>
      </c>
      <c r="BC4" s="3" t="str">
        <f t="shared" si="352"/>
        <v>Sam</v>
      </c>
      <c r="BD4" s="3" t="str">
        <f t="shared" si="352"/>
        <v>Dim</v>
      </c>
      <c r="BE4" s="3" t="str">
        <f t="shared" si="352"/>
        <v>Lun</v>
      </c>
      <c r="BF4" s="3" t="str">
        <f t="shared" si="352"/>
        <v>Mar</v>
      </c>
      <c r="BG4" s="3" t="str">
        <f t="shared" si="352"/>
        <v>Mer</v>
      </c>
      <c r="BH4" s="3" t="str">
        <f t="shared" si="352"/>
        <v>Jeu</v>
      </c>
      <c r="BI4" s="3" t="str">
        <f t="shared" si="352"/>
        <v>Ven</v>
      </c>
      <c r="BJ4" s="3" t="str">
        <f t="shared" si="352"/>
        <v>Sam</v>
      </c>
      <c r="BK4" s="3" t="str">
        <f t="shared" si="352"/>
        <v>Dim</v>
      </c>
      <c r="BL4" s="3" t="str">
        <f t="shared" si="352"/>
        <v>Lun</v>
      </c>
      <c r="BM4" s="3" t="str">
        <f t="shared" si="352"/>
        <v>Mar</v>
      </c>
      <c r="BN4" s="3" t="str">
        <f t="shared" si="352"/>
        <v>Mer</v>
      </c>
      <c r="BO4" s="3" t="str">
        <f t="shared" si="352"/>
        <v>Jeu</v>
      </c>
      <c r="BP4" s="3" t="str">
        <f t="shared" si="352"/>
        <v>Ven</v>
      </c>
      <c r="BQ4" s="3" t="str">
        <f t="shared" si="352"/>
        <v>Sam</v>
      </c>
      <c r="BR4" s="3" t="str">
        <f t="shared" si="352"/>
        <v>Dim</v>
      </c>
      <c r="BS4" s="3" t="str">
        <f t="shared" si="352"/>
        <v>Lun</v>
      </c>
      <c r="BT4" s="3" t="str">
        <f t="shared" si="352"/>
        <v>Mar</v>
      </c>
      <c r="BU4" s="3" t="str">
        <f t="shared" ref="BU4:EF4" si="353">PROPER(TEXT(BU5,"jjj"))</f>
        <v>Mer</v>
      </c>
      <c r="BV4" s="3" t="str">
        <f t="shared" si="353"/>
        <v>Jeu</v>
      </c>
      <c r="BW4" s="3" t="str">
        <f t="shared" si="353"/>
        <v>Ven</v>
      </c>
      <c r="BX4" s="3" t="str">
        <f t="shared" si="353"/>
        <v>Sam</v>
      </c>
      <c r="BY4" s="3" t="str">
        <f t="shared" si="353"/>
        <v>Dim</v>
      </c>
      <c r="BZ4" s="3" t="str">
        <f t="shared" si="353"/>
        <v>Lun</v>
      </c>
      <c r="CA4" s="3" t="str">
        <f t="shared" si="353"/>
        <v>Mar</v>
      </c>
      <c r="CB4" s="3" t="str">
        <f t="shared" si="353"/>
        <v>Mer</v>
      </c>
      <c r="CC4" s="3" t="str">
        <f t="shared" si="353"/>
        <v>Jeu</v>
      </c>
      <c r="CD4" s="3" t="str">
        <f t="shared" si="353"/>
        <v>Ven</v>
      </c>
      <c r="CE4" s="3" t="str">
        <f t="shared" si="353"/>
        <v>Sam</v>
      </c>
      <c r="CF4" s="3" t="str">
        <f t="shared" si="353"/>
        <v>Dim</v>
      </c>
      <c r="CG4" s="3" t="str">
        <f t="shared" si="353"/>
        <v>Lun</v>
      </c>
      <c r="CH4" s="3" t="str">
        <f t="shared" si="353"/>
        <v>Mar</v>
      </c>
      <c r="CI4" s="3" t="str">
        <f t="shared" si="353"/>
        <v>Mer</v>
      </c>
      <c r="CJ4" s="3" t="str">
        <f t="shared" si="353"/>
        <v>Jeu</v>
      </c>
      <c r="CK4" s="3" t="str">
        <f t="shared" si="353"/>
        <v>Ven</v>
      </c>
      <c r="CL4" s="3" t="str">
        <f t="shared" si="353"/>
        <v>Sam</v>
      </c>
      <c r="CM4" s="3" t="str">
        <f t="shared" si="353"/>
        <v>Dim</v>
      </c>
      <c r="CN4" s="3" t="str">
        <f t="shared" si="353"/>
        <v>Lun</v>
      </c>
      <c r="CO4" s="3" t="str">
        <f t="shared" si="353"/>
        <v>Mar</v>
      </c>
      <c r="CP4" s="3" t="str">
        <f t="shared" si="353"/>
        <v>Mer</v>
      </c>
      <c r="CQ4" s="3" t="str">
        <f t="shared" si="353"/>
        <v>Jeu</v>
      </c>
      <c r="CR4" s="3" t="str">
        <f t="shared" si="353"/>
        <v>Ven</v>
      </c>
      <c r="CS4" s="3" t="str">
        <f t="shared" si="353"/>
        <v>Sam</v>
      </c>
      <c r="CT4" s="3" t="str">
        <f t="shared" si="353"/>
        <v>Dim</v>
      </c>
      <c r="CU4" s="3" t="str">
        <f t="shared" si="353"/>
        <v>Lun</v>
      </c>
      <c r="CV4" s="3" t="str">
        <f t="shared" si="353"/>
        <v>Mar</v>
      </c>
      <c r="CW4" s="3" t="str">
        <f t="shared" si="353"/>
        <v>Mer</v>
      </c>
      <c r="CX4" s="3" t="str">
        <f t="shared" si="353"/>
        <v>Jeu</v>
      </c>
      <c r="CY4" s="3" t="str">
        <f t="shared" si="353"/>
        <v>Ven</v>
      </c>
      <c r="CZ4" s="3" t="str">
        <f t="shared" si="353"/>
        <v>Sam</v>
      </c>
      <c r="DA4" s="3" t="str">
        <f t="shared" si="353"/>
        <v>Dim</v>
      </c>
      <c r="DB4" s="3" t="str">
        <f t="shared" si="353"/>
        <v>Lun</v>
      </c>
      <c r="DC4" s="3" t="str">
        <f t="shared" si="353"/>
        <v>Mar</v>
      </c>
      <c r="DD4" s="3" t="str">
        <f t="shared" si="353"/>
        <v>Mer</v>
      </c>
      <c r="DE4" s="3" t="str">
        <f t="shared" si="353"/>
        <v>Jeu</v>
      </c>
      <c r="DF4" s="3" t="str">
        <f t="shared" si="353"/>
        <v>Ven</v>
      </c>
      <c r="DG4" s="3" t="str">
        <f t="shared" si="353"/>
        <v>Sam</v>
      </c>
      <c r="DH4" s="3" t="str">
        <f t="shared" si="353"/>
        <v>Dim</v>
      </c>
      <c r="DI4" s="3" t="str">
        <f t="shared" si="353"/>
        <v>Lun</v>
      </c>
      <c r="DJ4" s="3" t="str">
        <f t="shared" si="353"/>
        <v>Mar</v>
      </c>
      <c r="DK4" s="3" t="str">
        <f t="shared" si="353"/>
        <v>Mer</v>
      </c>
      <c r="DL4" s="3" t="str">
        <f t="shared" si="353"/>
        <v>Jeu</v>
      </c>
      <c r="DM4" s="3" t="str">
        <f t="shared" si="353"/>
        <v>Ven</v>
      </c>
      <c r="DN4" s="3" t="str">
        <f t="shared" si="353"/>
        <v>Sam</v>
      </c>
      <c r="DO4" s="3" t="str">
        <f t="shared" si="353"/>
        <v>Dim</v>
      </c>
      <c r="DP4" s="3" t="str">
        <f t="shared" si="353"/>
        <v>Lun</v>
      </c>
      <c r="DQ4" s="3" t="str">
        <f t="shared" si="353"/>
        <v>Mar</v>
      </c>
      <c r="DR4" s="3" t="str">
        <f t="shared" si="353"/>
        <v>Mer</v>
      </c>
      <c r="DS4" s="3" t="str">
        <f t="shared" si="353"/>
        <v>Jeu</v>
      </c>
      <c r="DT4" s="3" t="str">
        <f t="shared" si="353"/>
        <v>Ven</v>
      </c>
      <c r="DU4" s="3" t="str">
        <f t="shared" si="353"/>
        <v>Sam</v>
      </c>
      <c r="DV4" s="3" t="str">
        <f t="shared" si="353"/>
        <v>Dim</v>
      </c>
      <c r="DW4" s="3" t="str">
        <f t="shared" si="353"/>
        <v>Lun</v>
      </c>
      <c r="DX4" s="3" t="str">
        <f t="shared" si="353"/>
        <v>Mar</v>
      </c>
      <c r="DY4" s="3" t="str">
        <f t="shared" si="353"/>
        <v>Mer</v>
      </c>
      <c r="DZ4" s="3" t="str">
        <f t="shared" si="353"/>
        <v>Jeu</v>
      </c>
      <c r="EA4" s="3" t="str">
        <f t="shared" si="353"/>
        <v>Ven</v>
      </c>
      <c r="EB4" s="3" t="str">
        <f t="shared" si="353"/>
        <v>Sam</v>
      </c>
      <c r="EC4" s="3" t="str">
        <f t="shared" si="353"/>
        <v>Dim</v>
      </c>
      <c r="ED4" s="3" t="str">
        <f t="shared" si="353"/>
        <v>Lun</v>
      </c>
      <c r="EE4" s="3" t="str">
        <f t="shared" si="353"/>
        <v>Mar</v>
      </c>
      <c r="EF4" s="3" t="str">
        <f t="shared" si="353"/>
        <v>Mer</v>
      </c>
      <c r="EG4" s="3" t="str">
        <f t="shared" ref="EG4:GR4" si="354">PROPER(TEXT(EG5,"jjj"))</f>
        <v>Jeu</v>
      </c>
      <c r="EH4" s="3" t="str">
        <f t="shared" si="354"/>
        <v>Ven</v>
      </c>
      <c r="EI4" s="3" t="str">
        <f t="shared" si="354"/>
        <v>Sam</v>
      </c>
      <c r="EJ4" s="3" t="str">
        <f t="shared" si="354"/>
        <v>Dim</v>
      </c>
      <c r="EK4" s="3" t="str">
        <f t="shared" si="354"/>
        <v>Lun</v>
      </c>
      <c r="EL4" s="3" t="str">
        <f t="shared" si="354"/>
        <v>Mar</v>
      </c>
      <c r="EM4" s="3" t="str">
        <f t="shared" si="354"/>
        <v>Mer</v>
      </c>
      <c r="EN4" s="3" t="str">
        <f t="shared" si="354"/>
        <v>Jeu</v>
      </c>
      <c r="EO4" s="3" t="str">
        <f t="shared" si="354"/>
        <v>Ven</v>
      </c>
      <c r="EP4" s="3" t="str">
        <f t="shared" si="354"/>
        <v>Sam</v>
      </c>
      <c r="EQ4" s="3" t="str">
        <f t="shared" si="354"/>
        <v>Dim</v>
      </c>
      <c r="ER4" s="3" t="str">
        <f t="shared" si="354"/>
        <v>Lun</v>
      </c>
      <c r="ES4" s="3" t="str">
        <f t="shared" si="354"/>
        <v>Mar</v>
      </c>
      <c r="ET4" s="3" t="str">
        <f t="shared" si="354"/>
        <v>Mer</v>
      </c>
      <c r="EU4" s="3" t="str">
        <f t="shared" si="354"/>
        <v>Jeu</v>
      </c>
      <c r="EV4" s="3" t="str">
        <f t="shared" si="354"/>
        <v>Ven</v>
      </c>
      <c r="EW4" s="3" t="str">
        <f t="shared" si="354"/>
        <v>Sam</v>
      </c>
      <c r="EX4" s="3" t="str">
        <f t="shared" si="354"/>
        <v>Dim</v>
      </c>
      <c r="EY4" s="3" t="str">
        <f t="shared" si="354"/>
        <v>Lun</v>
      </c>
      <c r="EZ4" s="3" t="str">
        <f t="shared" si="354"/>
        <v>Mar</v>
      </c>
      <c r="FA4" s="3" t="str">
        <f t="shared" si="354"/>
        <v>Mer</v>
      </c>
      <c r="FB4" s="3" t="str">
        <f t="shared" si="354"/>
        <v>Jeu</v>
      </c>
      <c r="FC4" s="3" t="str">
        <f t="shared" si="354"/>
        <v>Ven</v>
      </c>
      <c r="FD4" s="3" t="str">
        <f t="shared" si="354"/>
        <v>Sam</v>
      </c>
      <c r="FE4" s="3" t="str">
        <f t="shared" si="354"/>
        <v>Dim</v>
      </c>
      <c r="FF4" s="3" t="str">
        <f t="shared" si="354"/>
        <v>Lun</v>
      </c>
      <c r="FG4" s="3" t="str">
        <f t="shared" si="354"/>
        <v>Mar</v>
      </c>
      <c r="FH4" s="3" t="str">
        <f t="shared" si="354"/>
        <v>Mer</v>
      </c>
      <c r="FI4" s="3" t="str">
        <f t="shared" si="354"/>
        <v>Jeu</v>
      </c>
      <c r="FJ4" s="3" t="str">
        <f t="shared" si="354"/>
        <v>Ven</v>
      </c>
      <c r="FK4" s="3" t="str">
        <f t="shared" si="354"/>
        <v>Sam</v>
      </c>
      <c r="FL4" s="3" t="str">
        <f t="shared" si="354"/>
        <v>Dim</v>
      </c>
      <c r="FM4" s="3" t="str">
        <f t="shared" si="354"/>
        <v>Lun</v>
      </c>
      <c r="FN4" s="3" t="str">
        <f t="shared" si="354"/>
        <v>Mar</v>
      </c>
      <c r="FO4" s="3" t="str">
        <f t="shared" si="354"/>
        <v>Mer</v>
      </c>
      <c r="FP4" s="3" t="str">
        <f t="shared" si="354"/>
        <v>Jeu</v>
      </c>
      <c r="FQ4" s="3" t="str">
        <f t="shared" si="354"/>
        <v>Ven</v>
      </c>
      <c r="FR4" s="3" t="str">
        <f t="shared" si="354"/>
        <v>Sam</v>
      </c>
      <c r="FS4" s="3" t="str">
        <f t="shared" si="354"/>
        <v>Dim</v>
      </c>
      <c r="FT4" s="3" t="str">
        <f t="shared" si="354"/>
        <v>Lun</v>
      </c>
      <c r="FU4" s="3" t="str">
        <f t="shared" si="354"/>
        <v>Mar</v>
      </c>
      <c r="FV4" s="3" t="str">
        <f t="shared" si="354"/>
        <v>Mer</v>
      </c>
      <c r="FW4" s="3" t="str">
        <f t="shared" si="354"/>
        <v>Jeu</v>
      </c>
      <c r="FX4" s="3" t="str">
        <f t="shared" si="354"/>
        <v>Ven</v>
      </c>
      <c r="FY4" s="3" t="str">
        <f t="shared" si="354"/>
        <v>Sam</v>
      </c>
      <c r="FZ4" s="3" t="str">
        <f t="shared" si="354"/>
        <v>Dim</v>
      </c>
      <c r="GA4" s="3" t="str">
        <f t="shared" si="354"/>
        <v>Lun</v>
      </c>
      <c r="GB4" s="3" t="str">
        <f t="shared" si="354"/>
        <v>Mar</v>
      </c>
      <c r="GC4" s="3" t="str">
        <f t="shared" si="354"/>
        <v>Mer</v>
      </c>
      <c r="GD4" s="3" t="str">
        <f t="shared" si="354"/>
        <v>Jeu</v>
      </c>
      <c r="GE4" s="3" t="str">
        <f t="shared" si="354"/>
        <v>Ven</v>
      </c>
      <c r="GF4" s="3" t="str">
        <f t="shared" si="354"/>
        <v>Sam</v>
      </c>
      <c r="GG4" s="3" t="str">
        <f t="shared" si="354"/>
        <v>Dim</v>
      </c>
      <c r="GH4" s="3" t="str">
        <f t="shared" si="354"/>
        <v>Lun</v>
      </c>
      <c r="GI4" s="3" t="str">
        <f t="shared" si="354"/>
        <v>Mar</v>
      </c>
      <c r="GJ4" s="3" t="str">
        <f t="shared" si="354"/>
        <v>Mer</v>
      </c>
      <c r="GK4" s="3" t="str">
        <f t="shared" si="354"/>
        <v>Jeu</v>
      </c>
      <c r="GL4" s="3" t="str">
        <f t="shared" si="354"/>
        <v>Ven</v>
      </c>
      <c r="GM4" s="3" t="str">
        <f t="shared" si="354"/>
        <v>Sam</v>
      </c>
      <c r="GN4" s="3" t="str">
        <f t="shared" si="354"/>
        <v>Dim</v>
      </c>
      <c r="GO4" s="3" t="str">
        <f t="shared" si="354"/>
        <v>Lun</v>
      </c>
      <c r="GP4" s="3" t="str">
        <f t="shared" si="354"/>
        <v>Mar</v>
      </c>
      <c r="GQ4" s="3" t="str">
        <f t="shared" si="354"/>
        <v>Mer</v>
      </c>
      <c r="GR4" s="3" t="str">
        <f t="shared" si="354"/>
        <v>Jeu</v>
      </c>
      <c r="GS4" s="3" t="str">
        <f t="shared" ref="GS4:JD4" si="355">PROPER(TEXT(GS5,"jjj"))</f>
        <v>Ven</v>
      </c>
      <c r="GT4" s="3" t="str">
        <f t="shared" si="355"/>
        <v>Sam</v>
      </c>
      <c r="GU4" s="3" t="str">
        <f t="shared" si="355"/>
        <v>Dim</v>
      </c>
      <c r="GV4" s="3" t="str">
        <f t="shared" si="355"/>
        <v>Lun</v>
      </c>
      <c r="GW4" s="3" t="str">
        <f t="shared" si="355"/>
        <v>Mar</v>
      </c>
      <c r="GX4" s="3" t="str">
        <f t="shared" si="355"/>
        <v>Mer</v>
      </c>
      <c r="GY4" s="3" t="str">
        <f t="shared" si="355"/>
        <v>Jeu</v>
      </c>
      <c r="GZ4" s="3" t="str">
        <f t="shared" si="355"/>
        <v>Ven</v>
      </c>
      <c r="HA4" s="3" t="str">
        <f t="shared" si="355"/>
        <v>Sam</v>
      </c>
      <c r="HB4" s="3" t="str">
        <f t="shared" si="355"/>
        <v>Dim</v>
      </c>
      <c r="HC4" s="3" t="str">
        <f t="shared" si="355"/>
        <v>Lun</v>
      </c>
      <c r="HD4" s="3" t="str">
        <f t="shared" si="355"/>
        <v>Mar</v>
      </c>
      <c r="HE4" s="3" t="str">
        <f t="shared" si="355"/>
        <v>Mer</v>
      </c>
      <c r="HF4" s="3" t="str">
        <f t="shared" si="355"/>
        <v>Jeu</v>
      </c>
      <c r="HG4" s="3" t="str">
        <f t="shared" si="355"/>
        <v>Ven</v>
      </c>
      <c r="HH4" s="3" t="str">
        <f t="shared" si="355"/>
        <v>Sam</v>
      </c>
      <c r="HI4" s="3" t="str">
        <f t="shared" si="355"/>
        <v>Dim</v>
      </c>
      <c r="HJ4" s="3" t="str">
        <f t="shared" si="355"/>
        <v>Lun</v>
      </c>
      <c r="HK4" s="3" t="str">
        <f t="shared" si="355"/>
        <v>Mar</v>
      </c>
      <c r="HL4" s="3" t="str">
        <f t="shared" si="355"/>
        <v>Mer</v>
      </c>
      <c r="HM4" s="3" t="str">
        <f t="shared" si="355"/>
        <v>Jeu</v>
      </c>
      <c r="HN4" s="3" t="str">
        <f t="shared" si="355"/>
        <v>Ven</v>
      </c>
      <c r="HO4" s="3" t="str">
        <f t="shared" si="355"/>
        <v>Sam</v>
      </c>
      <c r="HP4" s="3" t="str">
        <f t="shared" si="355"/>
        <v>Dim</v>
      </c>
      <c r="HQ4" s="3" t="str">
        <f t="shared" si="355"/>
        <v>Lun</v>
      </c>
      <c r="HR4" s="3" t="str">
        <f t="shared" si="355"/>
        <v>Mar</v>
      </c>
      <c r="HS4" s="3" t="str">
        <f t="shared" si="355"/>
        <v>Mer</v>
      </c>
      <c r="HT4" s="3" t="str">
        <f t="shared" si="355"/>
        <v>Jeu</v>
      </c>
      <c r="HU4" s="3" t="str">
        <f t="shared" si="355"/>
        <v>Ven</v>
      </c>
      <c r="HV4" s="3" t="str">
        <f t="shared" si="355"/>
        <v>Sam</v>
      </c>
      <c r="HW4" s="3" t="str">
        <f t="shared" si="355"/>
        <v>Dim</v>
      </c>
      <c r="HX4" s="3" t="str">
        <f t="shared" si="355"/>
        <v>Lun</v>
      </c>
      <c r="HY4" s="3" t="str">
        <f t="shared" si="355"/>
        <v>Mar</v>
      </c>
      <c r="HZ4" s="3" t="str">
        <f t="shared" si="355"/>
        <v>Mer</v>
      </c>
      <c r="IA4" s="3" t="str">
        <f t="shared" si="355"/>
        <v>Jeu</v>
      </c>
      <c r="IB4" s="3" t="str">
        <f t="shared" si="355"/>
        <v>Ven</v>
      </c>
      <c r="IC4" s="3" t="str">
        <f t="shared" si="355"/>
        <v>Sam</v>
      </c>
      <c r="ID4" s="3" t="str">
        <f t="shared" si="355"/>
        <v>Dim</v>
      </c>
      <c r="IE4" s="3" t="str">
        <f t="shared" si="355"/>
        <v>Lun</v>
      </c>
      <c r="IF4" s="3" t="str">
        <f t="shared" si="355"/>
        <v>Mar</v>
      </c>
      <c r="IG4" s="3" t="str">
        <f t="shared" si="355"/>
        <v>Mer</v>
      </c>
      <c r="IH4" s="3" t="str">
        <f t="shared" si="355"/>
        <v>Jeu</v>
      </c>
      <c r="II4" s="3" t="str">
        <f t="shared" si="355"/>
        <v>Ven</v>
      </c>
      <c r="IJ4" s="3" t="str">
        <f t="shared" si="355"/>
        <v>Sam</v>
      </c>
      <c r="IK4" s="3" t="str">
        <f t="shared" si="355"/>
        <v>Dim</v>
      </c>
      <c r="IL4" s="3" t="str">
        <f t="shared" si="355"/>
        <v>Lun</v>
      </c>
      <c r="IM4" s="3" t="str">
        <f t="shared" si="355"/>
        <v>Mar</v>
      </c>
      <c r="IN4" s="3" t="str">
        <f t="shared" si="355"/>
        <v>Mer</v>
      </c>
      <c r="IO4" s="3" t="str">
        <f t="shared" si="355"/>
        <v>Jeu</v>
      </c>
      <c r="IP4" s="3" t="str">
        <f t="shared" si="355"/>
        <v>Ven</v>
      </c>
      <c r="IQ4" s="3" t="str">
        <f t="shared" si="355"/>
        <v>Sam</v>
      </c>
      <c r="IR4" s="3" t="str">
        <f t="shared" si="355"/>
        <v>Dim</v>
      </c>
      <c r="IS4" s="3" t="str">
        <f t="shared" si="355"/>
        <v>Lun</v>
      </c>
      <c r="IT4" s="3" t="str">
        <f t="shared" si="355"/>
        <v>Mar</v>
      </c>
      <c r="IU4" s="3" t="str">
        <f t="shared" si="355"/>
        <v>Mer</v>
      </c>
      <c r="IV4" s="3" t="str">
        <f t="shared" si="355"/>
        <v>Jeu</v>
      </c>
      <c r="IW4" s="3" t="str">
        <f t="shared" si="355"/>
        <v>Ven</v>
      </c>
      <c r="IX4" s="3" t="str">
        <f t="shared" si="355"/>
        <v>Sam</v>
      </c>
      <c r="IY4" s="3" t="str">
        <f t="shared" si="355"/>
        <v>Dim</v>
      </c>
      <c r="IZ4" s="3" t="str">
        <f t="shared" si="355"/>
        <v>Lun</v>
      </c>
      <c r="JA4" s="3" t="str">
        <f t="shared" si="355"/>
        <v>Mar</v>
      </c>
      <c r="JB4" s="3" t="str">
        <f t="shared" si="355"/>
        <v>Mer</v>
      </c>
      <c r="JC4" s="3" t="str">
        <f t="shared" si="355"/>
        <v>Jeu</v>
      </c>
      <c r="JD4" s="3" t="str">
        <f t="shared" si="355"/>
        <v>Ven</v>
      </c>
      <c r="JE4" s="3" t="str">
        <f t="shared" ref="JE4:LP4" si="356">PROPER(TEXT(JE5,"jjj"))</f>
        <v>Sam</v>
      </c>
      <c r="JF4" s="3" t="str">
        <f t="shared" si="356"/>
        <v>Dim</v>
      </c>
      <c r="JG4" s="3" t="str">
        <f t="shared" si="356"/>
        <v>Lun</v>
      </c>
      <c r="JH4" s="3" t="str">
        <f t="shared" si="356"/>
        <v>Mar</v>
      </c>
      <c r="JI4" s="3" t="str">
        <f t="shared" si="356"/>
        <v>Mer</v>
      </c>
      <c r="JJ4" s="3" t="str">
        <f t="shared" si="356"/>
        <v>Jeu</v>
      </c>
      <c r="JK4" s="3" t="str">
        <f t="shared" si="356"/>
        <v>Ven</v>
      </c>
      <c r="JL4" s="3" t="str">
        <f t="shared" si="356"/>
        <v>Sam</v>
      </c>
      <c r="JM4" s="3" t="str">
        <f t="shared" si="356"/>
        <v>Dim</v>
      </c>
      <c r="JN4" s="3" t="str">
        <f t="shared" si="356"/>
        <v>Lun</v>
      </c>
      <c r="JO4" s="3" t="str">
        <f t="shared" si="356"/>
        <v>Mar</v>
      </c>
      <c r="JP4" s="3" t="str">
        <f t="shared" si="356"/>
        <v>Mer</v>
      </c>
      <c r="JQ4" s="3" t="str">
        <f t="shared" si="356"/>
        <v>Jeu</v>
      </c>
      <c r="JR4" s="3" t="str">
        <f t="shared" si="356"/>
        <v>Ven</v>
      </c>
      <c r="JS4" s="3" t="str">
        <f t="shared" si="356"/>
        <v>Sam</v>
      </c>
      <c r="JT4" s="3" t="str">
        <f t="shared" si="356"/>
        <v>Dim</v>
      </c>
      <c r="JU4" s="3" t="str">
        <f t="shared" si="356"/>
        <v>Lun</v>
      </c>
      <c r="JV4" s="3" t="str">
        <f t="shared" si="356"/>
        <v>Mar</v>
      </c>
      <c r="JW4" s="3" t="str">
        <f t="shared" si="356"/>
        <v>Mer</v>
      </c>
      <c r="JX4" s="3" t="str">
        <f t="shared" si="356"/>
        <v>Jeu</v>
      </c>
      <c r="JY4" s="3" t="str">
        <f t="shared" si="356"/>
        <v>Ven</v>
      </c>
      <c r="JZ4" s="3" t="str">
        <f t="shared" si="356"/>
        <v>Sam</v>
      </c>
      <c r="KA4" s="3" t="str">
        <f t="shared" si="356"/>
        <v>Dim</v>
      </c>
      <c r="KB4" s="3" t="str">
        <f t="shared" si="356"/>
        <v>Lun</v>
      </c>
      <c r="KC4" s="3" t="str">
        <f t="shared" si="356"/>
        <v>Mar</v>
      </c>
      <c r="KD4" s="3" t="str">
        <f t="shared" si="356"/>
        <v>Mer</v>
      </c>
      <c r="KE4" s="3" t="str">
        <f t="shared" si="356"/>
        <v>Jeu</v>
      </c>
      <c r="KF4" s="3" t="str">
        <f t="shared" si="356"/>
        <v>Ven</v>
      </c>
      <c r="KG4" s="3" t="str">
        <f t="shared" si="356"/>
        <v>Sam</v>
      </c>
      <c r="KH4" s="3" t="str">
        <f t="shared" si="356"/>
        <v>Dim</v>
      </c>
      <c r="KI4" s="3" t="str">
        <f t="shared" si="356"/>
        <v>Lun</v>
      </c>
      <c r="KJ4" s="3" t="str">
        <f t="shared" si="356"/>
        <v>Mar</v>
      </c>
      <c r="KK4" s="3" t="str">
        <f t="shared" si="356"/>
        <v>Mer</v>
      </c>
      <c r="KL4" s="3" t="str">
        <f t="shared" si="356"/>
        <v>Jeu</v>
      </c>
      <c r="KM4" s="3" t="str">
        <f t="shared" si="356"/>
        <v>Ven</v>
      </c>
      <c r="KN4" s="3" t="str">
        <f t="shared" si="356"/>
        <v>Sam</v>
      </c>
      <c r="KO4" s="3" t="str">
        <f t="shared" si="356"/>
        <v>Dim</v>
      </c>
      <c r="KP4" s="3" t="str">
        <f t="shared" si="356"/>
        <v>Lun</v>
      </c>
      <c r="KQ4" s="3" t="str">
        <f t="shared" si="356"/>
        <v>Mar</v>
      </c>
      <c r="KR4" s="3" t="str">
        <f t="shared" si="356"/>
        <v>Mer</v>
      </c>
      <c r="KS4" s="3" t="str">
        <f t="shared" si="356"/>
        <v>Jeu</v>
      </c>
      <c r="KT4" s="3" t="str">
        <f t="shared" si="356"/>
        <v>Ven</v>
      </c>
      <c r="KU4" s="3" t="str">
        <f t="shared" si="356"/>
        <v>Sam</v>
      </c>
      <c r="KV4" s="3" t="str">
        <f t="shared" si="356"/>
        <v>Dim</v>
      </c>
      <c r="KW4" s="3" t="str">
        <f t="shared" si="356"/>
        <v>Lun</v>
      </c>
      <c r="KX4" s="3" t="str">
        <f t="shared" si="356"/>
        <v>Mar</v>
      </c>
      <c r="KY4" s="3" t="str">
        <f t="shared" si="356"/>
        <v>Mer</v>
      </c>
      <c r="KZ4" s="3" t="str">
        <f t="shared" si="356"/>
        <v>Jeu</v>
      </c>
      <c r="LA4" s="3" t="str">
        <f t="shared" si="356"/>
        <v>Ven</v>
      </c>
      <c r="LB4" s="3" t="str">
        <f t="shared" si="356"/>
        <v>Sam</v>
      </c>
      <c r="LC4" s="3" t="str">
        <f t="shared" si="356"/>
        <v>Dim</v>
      </c>
      <c r="LD4" s="3" t="str">
        <f t="shared" si="356"/>
        <v>Lun</v>
      </c>
      <c r="LE4" s="3" t="str">
        <f t="shared" si="356"/>
        <v>Mar</v>
      </c>
      <c r="LF4" s="3" t="str">
        <f t="shared" si="356"/>
        <v>Mer</v>
      </c>
      <c r="LG4" s="3" t="str">
        <f t="shared" si="356"/>
        <v>Jeu</v>
      </c>
      <c r="LH4" s="3" t="str">
        <f t="shared" si="356"/>
        <v>Ven</v>
      </c>
      <c r="LI4" s="3" t="str">
        <f t="shared" si="356"/>
        <v>Sam</v>
      </c>
      <c r="LJ4" s="3" t="str">
        <f t="shared" si="356"/>
        <v>Dim</v>
      </c>
      <c r="LK4" s="3" t="str">
        <f t="shared" si="356"/>
        <v>Lun</v>
      </c>
      <c r="LL4" s="3" t="str">
        <f t="shared" si="356"/>
        <v>Mar</v>
      </c>
      <c r="LM4" s="3" t="str">
        <f t="shared" si="356"/>
        <v>Mer</v>
      </c>
      <c r="LN4" s="3" t="str">
        <f t="shared" si="356"/>
        <v>Jeu</v>
      </c>
      <c r="LO4" s="3" t="str">
        <f t="shared" si="356"/>
        <v>Ven</v>
      </c>
      <c r="LP4" s="3" t="str">
        <f t="shared" si="356"/>
        <v>Sam</v>
      </c>
      <c r="LQ4" s="3" t="str">
        <f t="shared" ref="LQ4:NG4" si="357">PROPER(TEXT(LQ5,"jjj"))</f>
        <v>Dim</v>
      </c>
      <c r="LR4" s="3" t="str">
        <f t="shared" si="357"/>
        <v>Lun</v>
      </c>
      <c r="LS4" s="3" t="str">
        <f t="shared" si="357"/>
        <v>Mar</v>
      </c>
      <c r="LT4" s="3" t="str">
        <f t="shared" si="357"/>
        <v>Mer</v>
      </c>
      <c r="LU4" s="3" t="str">
        <f t="shared" si="357"/>
        <v>Jeu</v>
      </c>
      <c r="LV4" s="3" t="str">
        <f t="shared" si="357"/>
        <v>Ven</v>
      </c>
      <c r="LW4" s="3" t="str">
        <f t="shared" si="357"/>
        <v>Sam</v>
      </c>
      <c r="LX4" s="3" t="str">
        <f t="shared" si="357"/>
        <v>Dim</v>
      </c>
      <c r="LY4" s="3" t="str">
        <f t="shared" si="357"/>
        <v>Lun</v>
      </c>
      <c r="LZ4" s="3" t="str">
        <f t="shared" si="357"/>
        <v>Mar</v>
      </c>
      <c r="MA4" s="3" t="str">
        <f t="shared" si="357"/>
        <v>Mer</v>
      </c>
      <c r="MB4" s="3" t="str">
        <f t="shared" si="357"/>
        <v>Jeu</v>
      </c>
      <c r="MC4" s="3" t="str">
        <f t="shared" si="357"/>
        <v>Ven</v>
      </c>
      <c r="MD4" s="3" t="str">
        <f t="shared" si="357"/>
        <v>Sam</v>
      </c>
      <c r="ME4" s="3" t="str">
        <f t="shared" si="357"/>
        <v>Dim</v>
      </c>
      <c r="MF4" s="3" t="str">
        <f t="shared" si="357"/>
        <v>Lun</v>
      </c>
      <c r="MG4" s="3" t="str">
        <f t="shared" si="357"/>
        <v>Mar</v>
      </c>
      <c r="MH4" s="3" t="str">
        <f t="shared" si="357"/>
        <v>Mer</v>
      </c>
      <c r="MI4" s="3" t="str">
        <f t="shared" si="357"/>
        <v>Jeu</v>
      </c>
      <c r="MJ4" s="3" t="str">
        <f t="shared" si="357"/>
        <v>Ven</v>
      </c>
      <c r="MK4" s="3" t="str">
        <f t="shared" si="357"/>
        <v>Sam</v>
      </c>
      <c r="ML4" s="3" t="str">
        <f t="shared" si="357"/>
        <v>Dim</v>
      </c>
      <c r="MM4" s="3" t="str">
        <f t="shared" si="357"/>
        <v>Lun</v>
      </c>
      <c r="MN4" s="3" t="str">
        <f t="shared" si="357"/>
        <v>Mar</v>
      </c>
      <c r="MO4" s="3" t="str">
        <f t="shared" si="357"/>
        <v>Mer</v>
      </c>
      <c r="MP4" s="3" t="str">
        <f t="shared" si="357"/>
        <v>Jeu</v>
      </c>
      <c r="MQ4" s="3" t="str">
        <f t="shared" si="357"/>
        <v>Ven</v>
      </c>
      <c r="MR4" s="3" t="str">
        <f t="shared" si="357"/>
        <v>Sam</v>
      </c>
      <c r="MS4" s="3" t="str">
        <f t="shared" si="357"/>
        <v>Dim</v>
      </c>
      <c r="MT4" s="3" t="str">
        <f t="shared" si="357"/>
        <v>Lun</v>
      </c>
      <c r="MU4" s="3" t="str">
        <f t="shared" si="357"/>
        <v>Mar</v>
      </c>
      <c r="MV4" s="3" t="str">
        <f t="shared" si="357"/>
        <v>Mer</v>
      </c>
      <c r="MW4" s="3" t="str">
        <f t="shared" si="357"/>
        <v>Jeu</v>
      </c>
      <c r="MX4" s="3" t="str">
        <f t="shared" si="357"/>
        <v>Ven</v>
      </c>
      <c r="MY4" s="3" t="str">
        <f t="shared" si="357"/>
        <v>Sam</v>
      </c>
      <c r="MZ4" s="3" t="str">
        <f t="shared" si="357"/>
        <v>Dim</v>
      </c>
      <c r="NA4" s="3" t="str">
        <f t="shared" si="357"/>
        <v>Lun</v>
      </c>
      <c r="NB4" s="3" t="str">
        <f t="shared" si="357"/>
        <v>Mar</v>
      </c>
      <c r="NC4" s="3" t="str">
        <f t="shared" si="357"/>
        <v>Mer</v>
      </c>
      <c r="ND4" s="3" t="str">
        <f t="shared" si="357"/>
        <v>Jeu</v>
      </c>
      <c r="NE4" s="3" t="str">
        <f t="shared" si="357"/>
        <v>Ven</v>
      </c>
      <c r="NF4" s="3" t="str">
        <f t="shared" si="357"/>
        <v>Sam</v>
      </c>
      <c r="NG4" s="3" t="str">
        <f t="shared" si="357"/>
        <v>Dim</v>
      </c>
    </row>
    <row r="5" spans="1:373" x14ac:dyDescent="0.25">
      <c r="A5" s="3"/>
      <c r="B5" s="3"/>
      <c r="C5" s="3"/>
      <c r="D5" s="3"/>
      <c r="E5" s="3"/>
      <c r="F5" s="3"/>
      <c r="G5" s="5">
        <f>DATE(B2,1,1)</f>
        <v>44927</v>
      </c>
      <c r="H5" s="5">
        <f>datdeb+1</f>
        <v>44928</v>
      </c>
      <c r="I5" s="5">
        <f>H5+1</f>
        <v>44929</v>
      </c>
      <c r="J5" s="5">
        <f t="shared" ref="J5:AK5" si="358">I5+1</f>
        <v>44930</v>
      </c>
      <c r="K5" s="5">
        <f t="shared" si="358"/>
        <v>44931</v>
      </c>
      <c r="L5" s="5">
        <f t="shared" si="358"/>
        <v>44932</v>
      </c>
      <c r="M5" s="5">
        <f t="shared" si="358"/>
        <v>44933</v>
      </c>
      <c r="N5" s="5">
        <f t="shared" si="358"/>
        <v>44934</v>
      </c>
      <c r="O5" s="5">
        <f t="shared" si="358"/>
        <v>44935</v>
      </c>
      <c r="P5" s="5">
        <f t="shared" si="358"/>
        <v>44936</v>
      </c>
      <c r="Q5" s="5">
        <f t="shared" si="358"/>
        <v>44937</v>
      </c>
      <c r="R5" s="5">
        <f t="shared" si="358"/>
        <v>44938</v>
      </c>
      <c r="S5" s="5">
        <f t="shared" si="358"/>
        <v>44939</v>
      </c>
      <c r="T5" s="5">
        <f t="shared" si="358"/>
        <v>44940</v>
      </c>
      <c r="U5" s="5">
        <f t="shared" si="358"/>
        <v>44941</v>
      </c>
      <c r="V5" s="5">
        <f t="shared" si="358"/>
        <v>44942</v>
      </c>
      <c r="W5" s="5">
        <f t="shared" si="358"/>
        <v>44943</v>
      </c>
      <c r="X5" s="5">
        <f t="shared" si="358"/>
        <v>44944</v>
      </c>
      <c r="Y5" s="5">
        <f t="shared" si="358"/>
        <v>44945</v>
      </c>
      <c r="Z5" s="5">
        <f t="shared" si="358"/>
        <v>44946</v>
      </c>
      <c r="AA5" s="5">
        <f t="shared" si="358"/>
        <v>44947</v>
      </c>
      <c r="AB5" s="5">
        <f t="shared" si="358"/>
        <v>44948</v>
      </c>
      <c r="AC5" s="5">
        <f t="shared" si="358"/>
        <v>44949</v>
      </c>
      <c r="AD5" s="5">
        <f t="shared" si="358"/>
        <v>44950</v>
      </c>
      <c r="AE5" s="5">
        <f t="shared" si="358"/>
        <v>44951</v>
      </c>
      <c r="AF5" s="5">
        <f t="shared" si="358"/>
        <v>44952</v>
      </c>
      <c r="AG5" s="5">
        <f t="shared" si="358"/>
        <v>44953</v>
      </c>
      <c r="AH5" s="5">
        <f t="shared" si="358"/>
        <v>44954</v>
      </c>
      <c r="AI5" s="5">
        <f t="shared" si="358"/>
        <v>44955</v>
      </c>
      <c r="AJ5" s="5">
        <f t="shared" si="358"/>
        <v>44956</v>
      </c>
      <c r="AK5" s="5">
        <f t="shared" si="358"/>
        <v>44957</v>
      </c>
      <c r="AL5" s="5">
        <f t="shared" ref="AL5" si="359">AK5+1</f>
        <v>44958</v>
      </c>
      <c r="AM5" s="5">
        <f t="shared" ref="AM5" si="360">AL5+1</f>
        <v>44959</v>
      </c>
      <c r="AN5" s="5">
        <f t="shared" ref="AN5" si="361">AM5+1</f>
        <v>44960</v>
      </c>
      <c r="AO5" s="5">
        <f t="shared" ref="AO5" si="362">AN5+1</f>
        <v>44961</v>
      </c>
      <c r="AP5" s="5">
        <f t="shared" ref="AP5" si="363">AO5+1</f>
        <v>44962</v>
      </c>
      <c r="AQ5" s="5">
        <f t="shared" ref="AQ5" si="364">AP5+1</f>
        <v>44963</v>
      </c>
      <c r="AR5" s="5">
        <f t="shared" ref="AR5" si="365">AQ5+1</f>
        <v>44964</v>
      </c>
      <c r="AS5" s="5">
        <f t="shared" ref="AS5" si="366">AR5+1</f>
        <v>44965</v>
      </c>
      <c r="AT5" s="5">
        <f t="shared" ref="AT5" si="367">AS5+1</f>
        <v>44966</v>
      </c>
      <c r="AU5" s="5">
        <f t="shared" ref="AU5" si="368">AT5+1</f>
        <v>44967</v>
      </c>
      <c r="AV5" s="5">
        <f t="shared" ref="AV5" si="369">AU5+1</f>
        <v>44968</v>
      </c>
      <c r="AW5" s="5">
        <f t="shared" ref="AW5" si="370">AV5+1</f>
        <v>44969</v>
      </c>
      <c r="AX5" s="5">
        <f t="shared" ref="AX5" si="371">AW5+1</f>
        <v>44970</v>
      </c>
      <c r="AY5" s="5">
        <f t="shared" ref="AY5" si="372">AX5+1</f>
        <v>44971</v>
      </c>
      <c r="AZ5" s="5">
        <f t="shared" ref="AZ5" si="373">AY5+1</f>
        <v>44972</v>
      </c>
      <c r="BA5" s="5">
        <f t="shared" ref="BA5" si="374">AZ5+1</f>
        <v>44973</v>
      </c>
      <c r="BB5" s="5">
        <f t="shared" ref="BB5" si="375">BA5+1</f>
        <v>44974</v>
      </c>
      <c r="BC5" s="5">
        <f t="shared" ref="BC5" si="376">BB5+1</f>
        <v>44975</v>
      </c>
      <c r="BD5" s="5">
        <f t="shared" ref="BD5" si="377">BC5+1</f>
        <v>44976</v>
      </c>
      <c r="BE5" s="5">
        <f t="shared" ref="BE5" si="378">BD5+1</f>
        <v>44977</v>
      </c>
      <c r="BF5" s="5">
        <f t="shared" ref="BF5" si="379">BE5+1</f>
        <v>44978</v>
      </c>
      <c r="BG5" s="5">
        <f t="shared" ref="BG5" si="380">BF5+1</f>
        <v>44979</v>
      </c>
      <c r="BH5" s="5">
        <f t="shared" ref="BH5" si="381">BG5+1</f>
        <v>44980</v>
      </c>
      <c r="BI5" s="5">
        <f t="shared" ref="BI5" si="382">BH5+1</f>
        <v>44981</v>
      </c>
      <c r="BJ5" s="5">
        <f t="shared" ref="BJ5" si="383">BI5+1</f>
        <v>44982</v>
      </c>
      <c r="BK5" s="5">
        <f t="shared" ref="BK5" si="384">BJ5+1</f>
        <v>44983</v>
      </c>
      <c r="BL5" s="5">
        <f t="shared" ref="BL5" si="385">BK5+1</f>
        <v>44984</v>
      </c>
      <c r="BM5" s="5">
        <f t="shared" ref="BM5" si="386">BL5+1</f>
        <v>44985</v>
      </c>
      <c r="BN5" s="5">
        <f t="shared" ref="BN5" si="387">BM5+1</f>
        <v>44986</v>
      </c>
      <c r="BO5" s="5">
        <f t="shared" ref="BO5" si="388">BN5+1</f>
        <v>44987</v>
      </c>
      <c r="BP5" s="5">
        <f t="shared" ref="BP5" si="389">BO5+1</f>
        <v>44988</v>
      </c>
      <c r="BQ5" s="5">
        <f t="shared" ref="BQ5" si="390">BP5+1</f>
        <v>44989</v>
      </c>
      <c r="BR5" s="5">
        <f t="shared" ref="BR5" si="391">BQ5+1</f>
        <v>44990</v>
      </c>
      <c r="BS5" s="5">
        <f t="shared" ref="BS5" si="392">BR5+1</f>
        <v>44991</v>
      </c>
      <c r="BT5" s="5">
        <f t="shared" ref="BT5" si="393">BS5+1</f>
        <v>44992</v>
      </c>
      <c r="BU5" s="5">
        <f t="shared" ref="BU5" si="394">BT5+1</f>
        <v>44993</v>
      </c>
      <c r="BV5" s="5">
        <f t="shared" ref="BV5" si="395">BU5+1</f>
        <v>44994</v>
      </c>
      <c r="BW5" s="5">
        <f t="shared" ref="BW5" si="396">BV5+1</f>
        <v>44995</v>
      </c>
      <c r="BX5" s="5">
        <f t="shared" ref="BX5" si="397">BW5+1</f>
        <v>44996</v>
      </c>
      <c r="BY5" s="5">
        <f t="shared" ref="BY5" si="398">BX5+1</f>
        <v>44997</v>
      </c>
      <c r="BZ5" s="5">
        <f t="shared" ref="BZ5" si="399">BY5+1</f>
        <v>44998</v>
      </c>
      <c r="CA5" s="5">
        <f t="shared" ref="CA5" si="400">BZ5+1</f>
        <v>44999</v>
      </c>
      <c r="CB5" s="5">
        <f t="shared" ref="CB5" si="401">CA5+1</f>
        <v>45000</v>
      </c>
      <c r="CC5" s="5">
        <f t="shared" ref="CC5" si="402">CB5+1</f>
        <v>45001</v>
      </c>
      <c r="CD5" s="5">
        <f t="shared" ref="CD5" si="403">CC5+1</f>
        <v>45002</v>
      </c>
      <c r="CE5" s="5">
        <f t="shared" ref="CE5" si="404">CD5+1</f>
        <v>45003</v>
      </c>
      <c r="CF5" s="5">
        <f t="shared" ref="CF5" si="405">CE5+1</f>
        <v>45004</v>
      </c>
      <c r="CG5" s="5">
        <f t="shared" ref="CG5" si="406">CF5+1</f>
        <v>45005</v>
      </c>
      <c r="CH5" s="5">
        <f t="shared" ref="CH5" si="407">CG5+1</f>
        <v>45006</v>
      </c>
      <c r="CI5" s="5">
        <f t="shared" ref="CI5" si="408">CH5+1</f>
        <v>45007</v>
      </c>
      <c r="CJ5" s="5">
        <f t="shared" ref="CJ5" si="409">CI5+1</f>
        <v>45008</v>
      </c>
      <c r="CK5" s="5">
        <f t="shared" ref="CK5" si="410">CJ5+1</f>
        <v>45009</v>
      </c>
      <c r="CL5" s="5">
        <f t="shared" ref="CL5" si="411">CK5+1</f>
        <v>45010</v>
      </c>
      <c r="CM5" s="5">
        <f t="shared" ref="CM5" si="412">CL5+1</f>
        <v>45011</v>
      </c>
      <c r="CN5" s="5">
        <f t="shared" ref="CN5" si="413">CM5+1</f>
        <v>45012</v>
      </c>
      <c r="CO5" s="5">
        <f t="shared" ref="CO5" si="414">CN5+1</f>
        <v>45013</v>
      </c>
      <c r="CP5" s="5">
        <f t="shared" ref="CP5" si="415">CO5+1</f>
        <v>45014</v>
      </c>
      <c r="CQ5" s="5">
        <f t="shared" ref="CQ5" si="416">CP5+1</f>
        <v>45015</v>
      </c>
      <c r="CR5" s="5">
        <f t="shared" ref="CR5" si="417">CQ5+1</f>
        <v>45016</v>
      </c>
      <c r="CS5" s="5">
        <f t="shared" ref="CS5" si="418">CR5+1</f>
        <v>45017</v>
      </c>
      <c r="CT5" s="5">
        <f t="shared" ref="CT5" si="419">CS5+1</f>
        <v>45018</v>
      </c>
      <c r="CU5" s="5">
        <f t="shared" ref="CU5" si="420">CT5+1</f>
        <v>45019</v>
      </c>
      <c r="CV5" s="5">
        <f t="shared" ref="CV5" si="421">CU5+1</f>
        <v>45020</v>
      </c>
      <c r="CW5" s="5">
        <f t="shared" ref="CW5" si="422">CV5+1</f>
        <v>45021</v>
      </c>
      <c r="CX5" s="5">
        <f t="shared" ref="CX5" si="423">CW5+1</f>
        <v>45022</v>
      </c>
      <c r="CY5" s="5">
        <f t="shared" ref="CY5" si="424">CX5+1</f>
        <v>45023</v>
      </c>
      <c r="CZ5" s="5">
        <f t="shared" ref="CZ5" si="425">CY5+1</f>
        <v>45024</v>
      </c>
      <c r="DA5" s="5">
        <f t="shared" ref="DA5" si="426">CZ5+1</f>
        <v>45025</v>
      </c>
      <c r="DB5" s="5">
        <f t="shared" ref="DB5" si="427">DA5+1</f>
        <v>45026</v>
      </c>
      <c r="DC5" s="5">
        <f t="shared" ref="DC5" si="428">DB5+1</f>
        <v>45027</v>
      </c>
      <c r="DD5" s="5">
        <f t="shared" ref="DD5" si="429">DC5+1</f>
        <v>45028</v>
      </c>
      <c r="DE5" s="5">
        <f t="shared" ref="DE5" si="430">DD5+1</f>
        <v>45029</v>
      </c>
      <c r="DF5" s="5">
        <f t="shared" ref="DF5" si="431">DE5+1</f>
        <v>45030</v>
      </c>
      <c r="DG5" s="5">
        <f t="shared" ref="DG5" si="432">DF5+1</f>
        <v>45031</v>
      </c>
      <c r="DH5" s="5">
        <f t="shared" ref="DH5" si="433">DG5+1</f>
        <v>45032</v>
      </c>
      <c r="DI5" s="5">
        <f t="shared" ref="DI5" si="434">DH5+1</f>
        <v>45033</v>
      </c>
      <c r="DJ5" s="5">
        <f t="shared" ref="DJ5" si="435">DI5+1</f>
        <v>45034</v>
      </c>
      <c r="DK5" s="5">
        <f t="shared" ref="DK5" si="436">DJ5+1</f>
        <v>45035</v>
      </c>
      <c r="DL5" s="5">
        <f t="shared" ref="DL5" si="437">DK5+1</f>
        <v>45036</v>
      </c>
      <c r="DM5" s="5">
        <f t="shared" ref="DM5" si="438">DL5+1</f>
        <v>45037</v>
      </c>
      <c r="DN5" s="5">
        <f t="shared" ref="DN5" si="439">DM5+1</f>
        <v>45038</v>
      </c>
      <c r="DO5" s="5">
        <f t="shared" ref="DO5" si="440">DN5+1</f>
        <v>45039</v>
      </c>
      <c r="DP5" s="5">
        <f t="shared" ref="DP5" si="441">DO5+1</f>
        <v>45040</v>
      </c>
      <c r="DQ5" s="5">
        <f t="shared" ref="DQ5" si="442">DP5+1</f>
        <v>45041</v>
      </c>
      <c r="DR5" s="5">
        <f t="shared" ref="DR5" si="443">DQ5+1</f>
        <v>45042</v>
      </c>
      <c r="DS5" s="5">
        <f t="shared" ref="DS5" si="444">DR5+1</f>
        <v>45043</v>
      </c>
      <c r="DT5" s="5">
        <f t="shared" ref="DT5" si="445">DS5+1</f>
        <v>45044</v>
      </c>
      <c r="DU5" s="5">
        <f t="shared" ref="DU5" si="446">DT5+1</f>
        <v>45045</v>
      </c>
      <c r="DV5" s="5">
        <f t="shared" ref="DV5" si="447">DU5+1</f>
        <v>45046</v>
      </c>
      <c r="DW5" s="5">
        <f t="shared" ref="DW5" si="448">DV5+1</f>
        <v>45047</v>
      </c>
      <c r="DX5" s="5">
        <f t="shared" ref="DX5" si="449">DW5+1</f>
        <v>45048</v>
      </c>
      <c r="DY5" s="5">
        <f t="shared" ref="DY5" si="450">DX5+1</f>
        <v>45049</v>
      </c>
      <c r="DZ5" s="5">
        <f t="shared" ref="DZ5" si="451">DY5+1</f>
        <v>45050</v>
      </c>
      <c r="EA5" s="5">
        <f t="shared" ref="EA5" si="452">DZ5+1</f>
        <v>45051</v>
      </c>
      <c r="EB5" s="5">
        <f t="shared" ref="EB5" si="453">EA5+1</f>
        <v>45052</v>
      </c>
      <c r="EC5" s="5">
        <f t="shared" ref="EC5" si="454">EB5+1</f>
        <v>45053</v>
      </c>
      <c r="ED5" s="5">
        <f t="shared" ref="ED5" si="455">EC5+1</f>
        <v>45054</v>
      </c>
      <c r="EE5" s="5">
        <f t="shared" ref="EE5" si="456">ED5+1</f>
        <v>45055</v>
      </c>
      <c r="EF5" s="5">
        <f t="shared" ref="EF5" si="457">EE5+1</f>
        <v>45056</v>
      </c>
      <c r="EG5" s="5">
        <f t="shared" ref="EG5" si="458">EF5+1</f>
        <v>45057</v>
      </c>
      <c r="EH5" s="5">
        <f t="shared" ref="EH5" si="459">EG5+1</f>
        <v>45058</v>
      </c>
      <c r="EI5" s="5">
        <f t="shared" ref="EI5" si="460">EH5+1</f>
        <v>45059</v>
      </c>
      <c r="EJ5" s="5">
        <f t="shared" ref="EJ5" si="461">EI5+1</f>
        <v>45060</v>
      </c>
      <c r="EK5" s="5">
        <f t="shared" ref="EK5" si="462">EJ5+1</f>
        <v>45061</v>
      </c>
      <c r="EL5" s="5">
        <f t="shared" ref="EL5" si="463">EK5+1</f>
        <v>45062</v>
      </c>
      <c r="EM5" s="5">
        <f t="shared" ref="EM5" si="464">EL5+1</f>
        <v>45063</v>
      </c>
      <c r="EN5" s="5">
        <f t="shared" ref="EN5" si="465">EM5+1</f>
        <v>45064</v>
      </c>
      <c r="EO5" s="5">
        <f t="shared" ref="EO5" si="466">EN5+1</f>
        <v>45065</v>
      </c>
      <c r="EP5" s="5">
        <f t="shared" ref="EP5" si="467">EO5+1</f>
        <v>45066</v>
      </c>
      <c r="EQ5" s="5">
        <f t="shared" ref="EQ5" si="468">EP5+1</f>
        <v>45067</v>
      </c>
      <c r="ER5" s="5">
        <f t="shared" ref="ER5" si="469">EQ5+1</f>
        <v>45068</v>
      </c>
      <c r="ES5" s="5">
        <f t="shared" ref="ES5" si="470">ER5+1</f>
        <v>45069</v>
      </c>
      <c r="ET5" s="5">
        <f t="shared" ref="ET5" si="471">ES5+1</f>
        <v>45070</v>
      </c>
      <c r="EU5" s="5">
        <f t="shared" ref="EU5" si="472">ET5+1</f>
        <v>45071</v>
      </c>
      <c r="EV5" s="5">
        <f t="shared" ref="EV5" si="473">EU5+1</f>
        <v>45072</v>
      </c>
      <c r="EW5" s="5">
        <f t="shared" ref="EW5" si="474">EV5+1</f>
        <v>45073</v>
      </c>
      <c r="EX5" s="5">
        <f t="shared" ref="EX5" si="475">EW5+1</f>
        <v>45074</v>
      </c>
      <c r="EY5" s="5">
        <f t="shared" ref="EY5" si="476">EX5+1</f>
        <v>45075</v>
      </c>
      <c r="EZ5" s="5">
        <f t="shared" ref="EZ5" si="477">EY5+1</f>
        <v>45076</v>
      </c>
      <c r="FA5" s="5">
        <f t="shared" ref="FA5" si="478">EZ5+1</f>
        <v>45077</v>
      </c>
      <c r="FB5" s="5">
        <f t="shared" ref="FB5" si="479">FA5+1</f>
        <v>45078</v>
      </c>
      <c r="FC5" s="5">
        <f t="shared" ref="FC5" si="480">FB5+1</f>
        <v>45079</v>
      </c>
      <c r="FD5" s="5">
        <f t="shared" ref="FD5" si="481">FC5+1</f>
        <v>45080</v>
      </c>
      <c r="FE5" s="5">
        <f t="shared" ref="FE5" si="482">FD5+1</f>
        <v>45081</v>
      </c>
      <c r="FF5" s="5">
        <f t="shared" ref="FF5" si="483">FE5+1</f>
        <v>45082</v>
      </c>
      <c r="FG5" s="5">
        <f t="shared" ref="FG5" si="484">FF5+1</f>
        <v>45083</v>
      </c>
      <c r="FH5" s="5">
        <f t="shared" ref="FH5" si="485">FG5+1</f>
        <v>45084</v>
      </c>
      <c r="FI5" s="5">
        <f t="shared" ref="FI5" si="486">FH5+1</f>
        <v>45085</v>
      </c>
      <c r="FJ5" s="5">
        <f t="shared" ref="FJ5" si="487">FI5+1</f>
        <v>45086</v>
      </c>
      <c r="FK5" s="5">
        <f t="shared" ref="FK5" si="488">FJ5+1</f>
        <v>45087</v>
      </c>
      <c r="FL5" s="5">
        <f t="shared" ref="FL5" si="489">FK5+1</f>
        <v>45088</v>
      </c>
      <c r="FM5" s="5">
        <f t="shared" ref="FM5" si="490">FL5+1</f>
        <v>45089</v>
      </c>
      <c r="FN5" s="5">
        <f t="shared" ref="FN5" si="491">FM5+1</f>
        <v>45090</v>
      </c>
      <c r="FO5" s="5">
        <f t="shared" ref="FO5" si="492">FN5+1</f>
        <v>45091</v>
      </c>
      <c r="FP5" s="5">
        <f t="shared" ref="FP5" si="493">FO5+1</f>
        <v>45092</v>
      </c>
      <c r="FQ5" s="5">
        <f t="shared" ref="FQ5" si="494">FP5+1</f>
        <v>45093</v>
      </c>
      <c r="FR5" s="5">
        <f t="shared" ref="FR5" si="495">FQ5+1</f>
        <v>45094</v>
      </c>
      <c r="FS5" s="5">
        <f t="shared" ref="FS5" si="496">FR5+1</f>
        <v>45095</v>
      </c>
      <c r="FT5" s="5">
        <f t="shared" ref="FT5" si="497">FS5+1</f>
        <v>45096</v>
      </c>
      <c r="FU5" s="5">
        <f t="shared" ref="FU5" si="498">FT5+1</f>
        <v>45097</v>
      </c>
      <c r="FV5" s="5">
        <f t="shared" ref="FV5" si="499">FU5+1</f>
        <v>45098</v>
      </c>
      <c r="FW5" s="5">
        <f t="shared" ref="FW5" si="500">FV5+1</f>
        <v>45099</v>
      </c>
      <c r="FX5" s="5">
        <f t="shared" ref="FX5" si="501">FW5+1</f>
        <v>45100</v>
      </c>
      <c r="FY5" s="5">
        <f t="shared" ref="FY5" si="502">FX5+1</f>
        <v>45101</v>
      </c>
      <c r="FZ5" s="5">
        <f t="shared" ref="FZ5" si="503">FY5+1</f>
        <v>45102</v>
      </c>
      <c r="GA5" s="5">
        <f t="shared" ref="GA5" si="504">FZ5+1</f>
        <v>45103</v>
      </c>
      <c r="GB5" s="5">
        <f t="shared" ref="GB5" si="505">GA5+1</f>
        <v>45104</v>
      </c>
      <c r="GC5" s="5">
        <f t="shared" ref="GC5" si="506">GB5+1</f>
        <v>45105</v>
      </c>
      <c r="GD5" s="5">
        <f t="shared" ref="GD5" si="507">GC5+1</f>
        <v>45106</v>
      </c>
      <c r="GE5" s="5">
        <f t="shared" ref="GE5" si="508">GD5+1</f>
        <v>45107</v>
      </c>
      <c r="GF5" s="5">
        <f t="shared" ref="GF5" si="509">GE5+1</f>
        <v>45108</v>
      </c>
      <c r="GG5" s="5">
        <f t="shared" ref="GG5" si="510">GF5+1</f>
        <v>45109</v>
      </c>
      <c r="GH5" s="5">
        <f t="shared" ref="GH5" si="511">GG5+1</f>
        <v>45110</v>
      </c>
      <c r="GI5" s="5">
        <f t="shared" ref="GI5" si="512">GH5+1</f>
        <v>45111</v>
      </c>
      <c r="GJ5" s="5">
        <f t="shared" ref="GJ5" si="513">GI5+1</f>
        <v>45112</v>
      </c>
      <c r="GK5" s="5">
        <f t="shared" ref="GK5" si="514">GJ5+1</f>
        <v>45113</v>
      </c>
      <c r="GL5" s="5">
        <f t="shared" ref="GL5" si="515">GK5+1</f>
        <v>45114</v>
      </c>
      <c r="GM5" s="5">
        <f t="shared" ref="GM5" si="516">GL5+1</f>
        <v>45115</v>
      </c>
      <c r="GN5" s="5">
        <f t="shared" ref="GN5" si="517">GM5+1</f>
        <v>45116</v>
      </c>
      <c r="GO5" s="5">
        <f t="shared" ref="GO5" si="518">GN5+1</f>
        <v>45117</v>
      </c>
      <c r="GP5" s="5">
        <f t="shared" ref="GP5" si="519">GO5+1</f>
        <v>45118</v>
      </c>
      <c r="GQ5" s="5">
        <f t="shared" ref="GQ5" si="520">GP5+1</f>
        <v>45119</v>
      </c>
      <c r="GR5" s="5">
        <f t="shared" ref="GR5" si="521">GQ5+1</f>
        <v>45120</v>
      </c>
      <c r="GS5" s="5">
        <f t="shared" ref="GS5" si="522">GR5+1</f>
        <v>45121</v>
      </c>
      <c r="GT5" s="5">
        <f t="shared" ref="GT5" si="523">GS5+1</f>
        <v>45122</v>
      </c>
      <c r="GU5" s="5">
        <f t="shared" ref="GU5" si="524">GT5+1</f>
        <v>45123</v>
      </c>
      <c r="GV5" s="5">
        <f t="shared" ref="GV5" si="525">GU5+1</f>
        <v>45124</v>
      </c>
      <c r="GW5" s="5">
        <f t="shared" ref="GW5" si="526">GV5+1</f>
        <v>45125</v>
      </c>
      <c r="GX5" s="5">
        <f t="shared" ref="GX5" si="527">GW5+1</f>
        <v>45126</v>
      </c>
      <c r="GY5" s="5">
        <f t="shared" ref="GY5" si="528">GX5+1</f>
        <v>45127</v>
      </c>
      <c r="GZ5" s="5">
        <f t="shared" ref="GZ5" si="529">GY5+1</f>
        <v>45128</v>
      </c>
      <c r="HA5" s="5">
        <f t="shared" ref="HA5" si="530">GZ5+1</f>
        <v>45129</v>
      </c>
      <c r="HB5" s="5">
        <f t="shared" ref="HB5" si="531">HA5+1</f>
        <v>45130</v>
      </c>
      <c r="HC5" s="5">
        <f t="shared" ref="HC5" si="532">HB5+1</f>
        <v>45131</v>
      </c>
      <c r="HD5" s="5">
        <f t="shared" ref="HD5" si="533">HC5+1</f>
        <v>45132</v>
      </c>
      <c r="HE5" s="5">
        <f t="shared" ref="HE5" si="534">HD5+1</f>
        <v>45133</v>
      </c>
      <c r="HF5" s="5">
        <f t="shared" ref="HF5" si="535">HE5+1</f>
        <v>45134</v>
      </c>
      <c r="HG5" s="5">
        <f t="shared" ref="HG5" si="536">HF5+1</f>
        <v>45135</v>
      </c>
      <c r="HH5" s="5">
        <f t="shared" ref="HH5" si="537">HG5+1</f>
        <v>45136</v>
      </c>
      <c r="HI5" s="5">
        <f t="shared" ref="HI5" si="538">HH5+1</f>
        <v>45137</v>
      </c>
      <c r="HJ5" s="5">
        <f t="shared" ref="HJ5" si="539">HI5+1</f>
        <v>45138</v>
      </c>
      <c r="HK5" s="5">
        <f t="shared" ref="HK5" si="540">HJ5+1</f>
        <v>45139</v>
      </c>
      <c r="HL5" s="5">
        <f t="shared" ref="HL5" si="541">HK5+1</f>
        <v>45140</v>
      </c>
      <c r="HM5" s="5">
        <f t="shared" ref="HM5" si="542">HL5+1</f>
        <v>45141</v>
      </c>
      <c r="HN5" s="5">
        <f t="shared" ref="HN5" si="543">HM5+1</f>
        <v>45142</v>
      </c>
      <c r="HO5" s="5">
        <f t="shared" ref="HO5" si="544">HN5+1</f>
        <v>45143</v>
      </c>
      <c r="HP5" s="5">
        <f t="shared" ref="HP5" si="545">HO5+1</f>
        <v>45144</v>
      </c>
      <c r="HQ5" s="5">
        <f t="shared" ref="HQ5" si="546">HP5+1</f>
        <v>45145</v>
      </c>
      <c r="HR5" s="5">
        <f t="shared" ref="HR5" si="547">HQ5+1</f>
        <v>45146</v>
      </c>
      <c r="HS5" s="5">
        <f t="shared" ref="HS5" si="548">HR5+1</f>
        <v>45147</v>
      </c>
      <c r="HT5" s="5">
        <f t="shared" ref="HT5" si="549">HS5+1</f>
        <v>45148</v>
      </c>
      <c r="HU5" s="5">
        <f t="shared" ref="HU5" si="550">HT5+1</f>
        <v>45149</v>
      </c>
      <c r="HV5" s="5">
        <f t="shared" ref="HV5" si="551">HU5+1</f>
        <v>45150</v>
      </c>
      <c r="HW5" s="5">
        <f t="shared" ref="HW5" si="552">HV5+1</f>
        <v>45151</v>
      </c>
      <c r="HX5" s="5">
        <f t="shared" ref="HX5" si="553">HW5+1</f>
        <v>45152</v>
      </c>
      <c r="HY5" s="5">
        <f t="shared" ref="HY5" si="554">HX5+1</f>
        <v>45153</v>
      </c>
      <c r="HZ5" s="5">
        <f t="shared" ref="HZ5" si="555">HY5+1</f>
        <v>45154</v>
      </c>
      <c r="IA5" s="5">
        <f t="shared" ref="IA5" si="556">HZ5+1</f>
        <v>45155</v>
      </c>
      <c r="IB5" s="5">
        <f t="shared" ref="IB5" si="557">IA5+1</f>
        <v>45156</v>
      </c>
      <c r="IC5" s="5">
        <f t="shared" ref="IC5" si="558">IB5+1</f>
        <v>45157</v>
      </c>
      <c r="ID5" s="5">
        <f t="shared" ref="ID5" si="559">IC5+1</f>
        <v>45158</v>
      </c>
      <c r="IE5" s="5">
        <f t="shared" ref="IE5" si="560">ID5+1</f>
        <v>45159</v>
      </c>
      <c r="IF5" s="5">
        <f t="shared" ref="IF5" si="561">IE5+1</f>
        <v>45160</v>
      </c>
      <c r="IG5" s="5">
        <f t="shared" ref="IG5" si="562">IF5+1</f>
        <v>45161</v>
      </c>
      <c r="IH5" s="5">
        <f t="shared" ref="IH5" si="563">IG5+1</f>
        <v>45162</v>
      </c>
      <c r="II5" s="5">
        <f t="shared" ref="II5" si="564">IH5+1</f>
        <v>45163</v>
      </c>
      <c r="IJ5" s="5">
        <f t="shared" ref="IJ5" si="565">II5+1</f>
        <v>45164</v>
      </c>
      <c r="IK5" s="5">
        <f t="shared" ref="IK5" si="566">IJ5+1</f>
        <v>45165</v>
      </c>
      <c r="IL5" s="5">
        <f t="shared" ref="IL5" si="567">IK5+1</f>
        <v>45166</v>
      </c>
      <c r="IM5" s="5">
        <f t="shared" ref="IM5" si="568">IL5+1</f>
        <v>45167</v>
      </c>
      <c r="IN5" s="5">
        <f t="shared" ref="IN5" si="569">IM5+1</f>
        <v>45168</v>
      </c>
      <c r="IO5" s="5">
        <f t="shared" ref="IO5" si="570">IN5+1</f>
        <v>45169</v>
      </c>
      <c r="IP5" s="5">
        <f t="shared" ref="IP5" si="571">IO5+1</f>
        <v>45170</v>
      </c>
      <c r="IQ5" s="5">
        <f t="shared" ref="IQ5" si="572">IP5+1</f>
        <v>45171</v>
      </c>
      <c r="IR5" s="5">
        <f t="shared" ref="IR5" si="573">IQ5+1</f>
        <v>45172</v>
      </c>
      <c r="IS5" s="5">
        <f t="shared" ref="IS5" si="574">IR5+1</f>
        <v>45173</v>
      </c>
      <c r="IT5" s="5">
        <f t="shared" ref="IT5" si="575">IS5+1</f>
        <v>45174</v>
      </c>
      <c r="IU5" s="5">
        <f t="shared" ref="IU5" si="576">IT5+1</f>
        <v>45175</v>
      </c>
      <c r="IV5" s="5">
        <f t="shared" ref="IV5" si="577">IU5+1</f>
        <v>45176</v>
      </c>
      <c r="IW5" s="5">
        <f t="shared" ref="IW5" si="578">IV5+1</f>
        <v>45177</v>
      </c>
      <c r="IX5" s="5">
        <f t="shared" ref="IX5" si="579">IW5+1</f>
        <v>45178</v>
      </c>
      <c r="IY5" s="5">
        <f t="shared" ref="IY5" si="580">IX5+1</f>
        <v>45179</v>
      </c>
      <c r="IZ5" s="5">
        <f t="shared" ref="IZ5" si="581">IY5+1</f>
        <v>45180</v>
      </c>
      <c r="JA5" s="5">
        <f t="shared" ref="JA5" si="582">IZ5+1</f>
        <v>45181</v>
      </c>
      <c r="JB5" s="5">
        <f t="shared" ref="JB5" si="583">JA5+1</f>
        <v>45182</v>
      </c>
      <c r="JC5" s="5">
        <f t="shared" ref="JC5" si="584">JB5+1</f>
        <v>45183</v>
      </c>
      <c r="JD5" s="5">
        <f t="shared" ref="JD5" si="585">JC5+1</f>
        <v>45184</v>
      </c>
      <c r="JE5" s="5">
        <f t="shared" ref="JE5" si="586">JD5+1</f>
        <v>45185</v>
      </c>
      <c r="JF5" s="5">
        <f t="shared" ref="JF5" si="587">JE5+1</f>
        <v>45186</v>
      </c>
      <c r="JG5" s="5">
        <f t="shared" ref="JG5" si="588">JF5+1</f>
        <v>45187</v>
      </c>
      <c r="JH5" s="5">
        <f t="shared" ref="JH5" si="589">JG5+1</f>
        <v>45188</v>
      </c>
      <c r="JI5" s="5">
        <f t="shared" ref="JI5" si="590">JH5+1</f>
        <v>45189</v>
      </c>
      <c r="JJ5" s="5">
        <f t="shared" ref="JJ5" si="591">JI5+1</f>
        <v>45190</v>
      </c>
      <c r="JK5" s="5">
        <f t="shared" ref="JK5" si="592">JJ5+1</f>
        <v>45191</v>
      </c>
      <c r="JL5" s="5">
        <f t="shared" ref="JL5" si="593">JK5+1</f>
        <v>45192</v>
      </c>
      <c r="JM5" s="5">
        <f t="shared" ref="JM5" si="594">JL5+1</f>
        <v>45193</v>
      </c>
      <c r="JN5" s="5">
        <f t="shared" ref="JN5" si="595">JM5+1</f>
        <v>45194</v>
      </c>
      <c r="JO5" s="5">
        <f t="shared" ref="JO5" si="596">JN5+1</f>
        <v>45195</v>
      </c>
      <c r="JP5" s="5">
        <f t="shared" ref="JP5" si="597">JO5+1</f>
        <v>45196</v>
      </c>
      <c r="JQ5" s="5">
        <f t="shared" ref="JQ5" si="598">JP5+1</f>
        <v>45197</v>
      </c>
      <c r="JR5" s="5">
        <f t="shared" ref="JR5" si="599">JQ5+1</f>
        <v>45198</v>
      </c>
      <c r="JS5" s="5">
        <f t="shared" ref="JS5" si="600">JR5+1</f>
        <v>45199</v>
      </c>
      <c r="JT5" s="5">
        <f t="shared" ref="JT5" si="601">JS5+1</f>
        <v>45200</v>
      </c>
      <c r="JU5" s="5">
        <f t="shared" ref="JU5" si="602">JT5+1</f>
        <v>45201</v>
      </c>
      <c r="JV5" s="5">
        <f t="shared" ref="JV5" si="603">JU5+1</f>
        <v>45202</v>
      </c>
      <c r="JW5" s="5">
        <f t="shared" ref="JW5" si="604">JV5+1</f>
        <v>45203</v>
      </c>
      <c r="JX5" s="5">
        <f t="shared" ref="JX5" si="605">JW5+1</f>
        <v>45204</v>
      </c>
      <c r="JY5" s="5">
        <f t="shared" ref="JY5" si="606">JX5+1</f>
        <v>45205</v>
      </c>
      <c r="JZ5" s="5">
        <f t="shared" ref="JZ5" si="607">JY5+1</f>
        <v>45206</v>
      </c>
      <c r="KA5" s="5">
        <f t="shared" ref="KA5" si="608">JZ5+1</f>
        <v>45207</v>
      </c>
      <c r="KB5" s="5">
        <f t="shared" ref="KB5" si="609">KA5+1</f>
        <v>45208</v>
      </c>
      <c r="KC5" s="5">
        <f t="shared" ref="KC5" si="610">KB5+1</f>
        <v>45209</v>
      </c>
      <c r="KD5" s="5">
        <f t="shared" ref="KD5" si="611">KC5+1</f>
        <v>45210</v>
      </c>
      <c r="KE5" s="5">
        <f t="shared" ref="KE5" si="612">KD5+1</f>
        <v>45211</v>
      </c>
      <c r="KF5" s="5">
        <f t="shared" ref="KF5" si="613">KE5+1</f>
        <v>45212</v>
      </c>
      <c r="KG5" s="5">
        <f t="shared" ref="KG5" si="614">KF5+1</f>
        <v>45213</v>
      </c>
      <c r="KH5" s="5">
        <f t="shared" ref="KH5" si="615">KG5+1</f>
        <v>45214</v>
      </c>
      <c r="KI5" s="5">
        <f t="shared" ref="KI5" si="616">KH5+1</f>
        <v>45215</v>
      </c>
      <c r="KJ5" s="5">
        <f t="shared" ref="KJ5" si="617">KI5+1</f>
        <v>45216</v>
      </c>
      <c r="KK5" s="5">
        <f t="shared" ref="KK5" si="618">KJ5+1</f>
        <v>45217</v>
      </c>
      <c r="KL5" s="5">
        <f t="shared" ref="KL5" si="619">KK5+1</f>
        <v>45218</v>
      </c>
      <c r="KM5" s="5">
        <f t="shared" ref="KM5" si="620">KL5+1</f>
        <v>45219</v>
      </c>
      <c r="KN5" s="5">
        <f t="shared" ref="KN5" si="621">KM5+1</f>
        <v>45220</v>
      </c>
      <c r="KO5" s="5">
        <f t="shared" ref="KO5" si="622">KN5+1</f>
        <v>45221</v>
      </c>
      <c r="KP5" s="5">
        <f t="shared" ref="KP5" si="623">KO5+1</f>
        <v>45222</v>
      </c>
      <c r="KQ5" s="5">
        <f t="shared" ref="KQ5" si="624">KP5+1</f>
        <v>45223</v>
      </c>
      <c r="KR5" s="5">
        <f t="shared" ref="KR5" si="625">KQ5+1</f>
        <v>45224</v>
      </c>
      <c r="KS5" s="5">
        <f t="shared" ref="KS5" si="626">KR5+1</f>
        <v>45225</v>
      </c>
      <c r="KT5" s="5">
        <f t="shared" ref="KT5" si="627">KS5+1</f>
        <v>45226</v>
      </c>
      <c r="KU5" s="5">
        <f t="shared" ref="KU5" si="628">KT5+1</f>
        <v>45227</v>
      </c>
      <c r="KV5" s="5">
        <f t="shared" ref="KV5" si="629">KU5+1</f>
        <v>45228</v>
      </c>
      <c r="KW5" s="5">
        <f t="shared" ref="KW5" si="630">KV5+1</f>
        <v>45229</v>
      </c>
      <c r="KX5" s="5">
        <f t="shared" ref="KX5" si="631">KW5+1</f>
        <v>45230</v>
      </c>
      <c r="KY5" s="5">
        <f t="shared" ref="KY5" si="632">KX5+1</f>
        <v>45231</v>
      </c>
      <c r="KZ5" s="5">
        <f t="shared" ref="KZ5" si="633">KY5+1</f>
        <v>45232</v>
      </c>
      <c r="LA5" s="5">
        <f t="shared" ref="LA5" si="634">KZ5+1</f>
        <v>45233</v>
      </c>
      <c r="LB5" s="5">
        <f t="shared" ref="LB5" si="635">LA5+1</f>
        <v>45234</v>
      </c>
      <c r="LC5" s="5">
        <f t="shared" ref="LC5" si="636">LB5+1</f>
        <v>45235</v>
      </c>
      <c r="LD5" s="5">
        <f t="shared" ref="LD5" si="637">LC5+1</f>
        <v>45236</v>
      </c>
      <c r="LE5" s="5">
        <f t="shared" ref="LE5" si="638">LD5+1</f>
        <v>45237</v>
      </c>
      <c r="LF5" s="5">
        <f t="shared" ref="LF5" si="639">LE5+1</f>
        <v>45238</v>
      </c>
      <c r="LG5" s="5">
        <f t="shared" ref="LG5" si="640">LF5+1</f>
        <v>45239</v>
      </c>
      <c r="LH5" s="5">
        <f t="shared" ref="LH5" si="641">LG5+1</f>
        <v>45240</v>
      </c>
      <c r="LI5" s="5">
        <f t="shared" ref="LI5" si="642">LH5+1</f>
        <v>45241</v>
      </c>
      <c r="LJ5" s="5">
        <f t="shared" ref="LJ5" si="643">LI5+1</f>
        <v>45242</v>
      </c>
      <c r="LK5" s="5">
        <f t="shared" ref="LK5" si="644">LJ5+1</f>
        <v>45243</v>
      </c>
      <c r="LL5" s="5">
        <f t="shared" ref="LL5" si="645">LK5+1</f>
        <v>45244</v>
      </c>
      <c r="LM5" s="5">
        <f t="shared" ref="LM5" si="646">LL5+1</f>
        <v>45245</v>
      </c>
      <c r="LN5" s="5">
        <f t="shared" ref="LN5" si="647">LM5+1</f>
        <v>45246</v>
      </c>
      <c r="LO5" s="5">
        <f t="shared" ref="LO5" si="648">LN5+1</f>
        <v>45247</v>
      </c>
      <c r="LP5" s="5">
        <f t="shared" ref="LP5" si="649">LO5+1</f>
        <v>45248</v>
      </c>
      <c r="LQ5" s="5">
        <f t="shared" ref="LQ5" si="650">LP5+1</f>
        <v>45249</v>
      </c>
      <c r="LR5" s="5">
        <f t="shared" ref="LR5" si="651">LQ5+1</f>
        <v>45250</v>
      </c>
      <c r="LS5" s="5">
        <f t="shared" ref="LS5" si="652">LR5+1</f>
        <v>45251</v>
      </c>
      <c r="LT5" s="5">
        <f t="shared" ref="LT5" si="653">LS5+1</f>
        <v>45252</v>
      </c>
      <c r="LU5" s="5">
        <f t="shared" ref="LU5" si="654">LT5+1</f>
        <v>45253</v>
      </c>
      <c r="LV5" s="5">
        <f t="shared" ref="LV5" si="655">LU5+1</f>
        <v>45254</v>
      </c>
      <c r="LW5" s="5">
        <f t="shared" ref="LW5" si="656">LV5+1</f>
        <v>45255</v>
      </c>
      <c r="LX5" s="5">
        <f t="shared" ref="LX5" si="657">LW5+1</f>
        <v>45256</v>
      </c>
      <c r="LY5" s="5">
        <f t="shared" ref="LY5" si="658">LX5+1</f>
        <v>45257</v>
      </c>
      <c r="LZ5" s="5">
        <f t="shared" ref="LZ5" si="659">LY5+1</f>
        <v>45258</v>
      </c>
      <c r="MA5" s="5">
        <f t="shared" ref="MA5" si="660">LZ5+1</f>
        <v>45259</v>
      </c>
      <c r="MB5" s="5">
        <f t="shared" ref="MB5" si="661">MA5+1</f>
        <v>45260</v>
      </c>
      <c r="MC5" s="5">
        <f t="shared" ref="MC5" si="662">MB5+1</f>
        <v>45261</v>
      </c>
      <c r="MD5" s="5">
        <f t="shared" ref="MD5" si="663">MC5+1</f>
        <v>45262</v>
      </c>
      <c r="ME5" s="5">
        <f t="shared" ref="ME5" si="664">MD5+1</f>
        <v>45263</v>
      </c>
      <c r="MF5" s="5">
        <f t="shared" ref="MF5" si="665">ME5+1</f>
        <v>45264</v>
      </c>
      <c r="MG5" s="5">
        <f t="shared" ref="MG5" si="666">MF5+1</f>
        <v>45265</v>
      </c>
      <c r="MH5" s="5">
        <f t="shared" ref="MH5" si="667">MG5+1</f>
        <v>45266</v>
      </c>
      <c r="MI5" s="5">
        <f t="shared" ref="MI5" si="668">MH5+1</f>
        <v>45267</v>
      </c>
      <c r="MJ5" s="5">
        <f t="shared" ref="MJ5" si="669">MI5+1</f>
        <v>45268</v>
      </c>
      <c r="MK5" s="5">
        <f t="shared" ref="MK5" si="670">MJ5+1</f>
        <v>45269</v>
      </c>
      <c r="ML5" s="5">
        <f t="shared" ref="ML5" si="671">MK5+1</f>
        <v>45270</v>
      </c>
      <c r="MM5" s="5">
        <f t="shared" ref="MM5" si="672">ML5+1</f>
        <v>45271</v>
      </c>
      <c r="MN5" s="5">
        <f t="shared" ref="MN5" si="673">MM5+1</f>
        <v>45272</v>
      </c>
      <c r="MO5" s="5">
        <f t="shared" ref="MO5" si="674">MN5+1</f>
        <v>45273</v>
      </c>
      <c r="MP5" s="5">
        <f t="shared" ref="MP5" si="675">MO5+1</f>
        <v>45274</v>
      </c>
      <c r="MQ5" s="5">
        <f t="shared" ref="MQ5" si="676">MP5+1</f>
        <v>45275</v>
      </c>
      <c r="MR5" s="5">
        <f t="shared" ref="MR5" si="677">MQ5+1</f>
        <v>45276</v>
      </c>
      <c r="MS5" s="5">
        <f t="shared" ref="MS5" si="678">MR5+1</f>
        <v>45277</v>
      </c>
      <c r="MT5" s="5">
        <f t="shared" ref="MT5" si="679">MS5+1</f>
        <v>45278</v>
      </c>
      <c r="MU5" s="5">
        <f t="shared" ref="MU5" si="680">MT5+1</f>
        <v>45279</v>
      </c>
      <c r="MV5" s="5">
        <f t="shared" ref="MV5" si="681">MU5+1</f>
        <v>45280</v>
      </c>
      <c r="MW5" s="5">
        <f t="shared" ref="MW5" si="682">MV5+1</f>
        <v>45281</v>
      </c>
      <c r="MX5" s="5">
        <f t="shared" ref="MX5" si="683">MW5+1</f>
        <v>45282</v>
      </c>
      <c r="MY5" s="5">
        <f t="shared" ref="MY5" si="684">MX5+1</f>
        <v>45283</v>
      </c>
      <c r="MZ5" s="5">
        <f t="shared" ref="MZ5" si="685">MY5+1</f>
        <v>45284</v>
      </c>
      <c r="NA5" s="5">
        <f t="shared" ref="NA5" si="686">MZ5+1</f>
        <v>45285</v>
      </c>
      <c r="NB5" s="5">
        <f t="shared" ref="NB5" si="687">NA5+1</f>
        <v>45286</v>
      </c>
      <c r="NC5" s="5">
        <f t="shared" ref="NC5" si="688">NB5+1</f>
        <v>45287</v>
      </c>
      <c r="ND5" s="5">
        <f t="shared" ref="ND5" si="689">NC5+1</f>
        <v>45288</v>
      </c>
      <c r="NE5" s="5">
        <f t="shared" ref="NE5" si="690">ND5+1</f>
        <v>45289</v>
      </c>
      <c r="NF5" s="5">
        <f t="shared" ref="NF5" si="691">NE5+1</f>
        <v>45290</v>
      </c>
      <c r="NG5" s="5">
        <f t="shared" ref="NG5" si="692">NF5+1</f>
        <v>45291</v>
      </c>
      <c r="NH5" s="5"/>
      <c r="NI5" s="5"/>
    </row>
    <row r="6" spans="1:373" x14ac:dyDescent="0.25">
      <c r="A6" s="3" t="s">
        <v>37</v>
      </c>
      <c r="B6" s="3" t="s">
        <v>38</v>
      </c>
      <c r="C6" s="3" t="s">
        <v>39</v>
      </c>
      <c r="D6" s="3" t="s">
        <v>41</v>
      </c>
      <c r="E6" s="3" t="s">
        <v>40</v>
      </c>
      <c r="F6" s="3" t="s">
        <v>20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</row>
    <row r="7" spans="1:373" x14ac:dyDescent="0.25">
      <c r="A7" s="2" t="s">
        <v>37</v>
      </c>
      <c r="B7" s="2" t="s">
        <v>38</v>
      </c>
      <c r="C7" s="2" t="s">
        <v>39</v>
      </c>
      <c r="D7" s="2" t="s">
        <v>41</v>
      </c>
      <c r="E7" s="2" t="s">
        <v>40</v>
      </c>
      <c r="F7" s="2" t="s">
        <v>20</v>
      </c>
      <c r="G7" s="2" t="s">
        <v>46</v>
      </c>
      <c r="H7" s="2" t="s">
        <v>47</v>
      </c>
      <c r="I7" s="2" t="s">
        <v>48</v>
      </c>
      <c r="J7" s="2" t="s">
        <v>49</v>
      </c>
      <c r="K7" s="2" t="s">
        <v>50</v>
      </c>
      <c r="L7" s="2" t="s">
        <v>51</v>
      </c>
      <c r="M7" s="2" t="s">
        <v>52</v>
      </c>
      <c r="N7" s="2" t="s">
        <v>53</v>
      </c>
      <c r="O7" s="2" t="s">
        <v>54</v>
      </c>
      <c r="P7" s="2" t="s">
        <v>55</v>
      </c>
      <c r="Q7" s="2" t="s">
        <v>56</v>
      </c>
      <c r="R7" s="2" t="s">
        <v>57</v>
      </c>
      <c r="S7" s="2" t="s">
        <v>58</v>
      </c>
      <c r="T7" s="2" t="s">
        <v>59</v>
      </c>
      <c r="U7" s="2" t="s">
        <v>60</v>
      </c>
      <c r="V7" s="2" t="s">
        <v>61</v>
      </c>
      <c r="W7" s="2" t="s">
        <v>62</v>
      </c>
      <c r="X7" s="2" t="s">
        <v>63</v>
      </c>
      <c r="Y7" s="2" t="s">
        <v>64</v>
      </c>
      <c r="Z7" s="2" t="s">
        <v>65</v>
      </c>
      <c r="AA7" s="2" t="s">
        <v>66</v>
      </c>
      <c r="AB7" s="2" t="s">
        <v>67</v>
      </c>
      <c r="AC7" s="2" t="s">
        <v>68</v>
      </c>
      <c r="AD7" s="2" t="s">
        <v>69</v>
      </c>
      <c r="AE7" s="2" t="s">
        <v>70</v>
      </c>
      <c r="AF7" s="2" t="s">
        <v>71</v>
      </c>
      <c r="AG7" s="2" t="s">
        <v>72</v>
      </c>
      <c r="AH7" s="2" t="s">
        <v>73</v>
      </c>
      <c r="AI7" s="2" t="s">
        <v>74</v>
      </c>
      <c r="AJ7" s="2" t="s">
        <v>75</v>
      </c>
      <c r="AK7" s="2" t="s">
        <v>76</v>
      </c>
      <c r="AL7" s="2" t="s">
        <v>77</v>
      </c>
      <c r="AM7" s="2" t="s">
        <v>78</v>
      </c>
      <c r="AN7" s="2" t="s">
        <v>79</v>
      </c>
      <c r="AO7" s="2" t="s">
        <v>80</v>
      </c>
      <c r="AP7" s="2" t="s">
        <v>81</v>
      </c>
      <c r="AQ7" s="2" t="s">
        <v>82</v>
      </c>
      <c r="AR7" s="2" t="s">
        <v>83</v>
      </c>
      <c r="AS7" s="2" t="s">
        <v>84</v>
      </c>
      <c r="AT7" s="2" t="s">
        <v>85</v>
      </c>
      <c r="AU7" s="2" t="s">
        <v>86</v>
      </c>
      <c r="AV7" s="2" t="s">
        <v>87</v>
      </c>
      <c r="AW7" s="2" t="s">
        <v>88</v>
      </c>
      <c r="AX7" s="2" t="s">
        <v>89</v>
      </c>
      <c r="AY7" s="2" t="s">
        <v>90</v>
      </c>
      <c r="AZ7" s="2" t="s">
        <v>91</v>
      </c>
      <c r="BA7" s="2" t="s">
        <v>92</v>
      </c>
      <c r="BB7" s="2" t="s">
        <v>93</v>
      </c>
      <c r="BC7" s="2" t="s">
        <v>94</v>
      </c>
      <c r="BD7" s="2" t="s">
        <v>95</v>
      </c>
      <c r="BE7" s="2" t="s">
        <v>96</v>
      </c>
      <c r="BF7" s="2" t="s">
        <v>97</v>
      </c>
      <c r="BG7" s="2" t="s">
        <v>98</v>
      </c>
      <c r="BH7" s="2" t="s">
        <v>99</v>
      </c>
      <c r="BI7" s="2" t="s">
        <v>100</v>
      </c>
      <c r="BJ7" s="2" t="s">
        <v>101</v>
      </c>
      <c r="BK7" s="2" t="s">
        <v>102</v>
      </c>
      <c r="BL7" s="2" t="s">
        <v>103</v>
      </c>
      <c r="BM7" s="2" t="s">
        <v>104</v>
      </c>
      <c r="BN7" s="2" t="s">
        <v>105</v>
      </c>
      <c r="BO7" s="2" t="s">
        <v>106</v>
      </c>
      <c r="BP7" s="2" t="s">
        <v>107</v>
      </c>
      <c r="BQ7" s="2" t="s">
        <v>108</v>
      </c>
      <c r="BR7" s="2" t="s">
        <v>109</v>
      </c>
      <c r="BS7" s="2" t="s">
        <v>110</v>
      </c>
      <c r="BT7" s="2" t="s">
        <v>111</v>
      </c>
      <c r="BU7" s="2" t="s">
        <v>112</v>
      </c>
      <c r="BV7" s="2" t="s">
        <v>113</v>
      </c>
      <c r="BW7" s="2" t="s">
        <v>114</v>
      </c>
      <c r="BX7" s="2" t="s">
        <v>115</v>
      </c>
      <c r="BY7" s="2" t="s">
        <v>116</v>
      </c>
      <c r="BZ7" s="2" t="s">
        <v>117</v>
      </c>
      <c r="CA7" s="2" t="s">
        <v>118</v>
      </c>
      <c r="CB7" s="2" t="s">
        <v>119</v>
      </c>
      <c r="CC7" s="2" t="s">
        <v>120</v>
      </c>
      <c r="CD7" s="2" t="s">
        <v>121</v>
      </c>
      <c r="CE7" s="2" t="s">
        <v>122</v>
      </c>
      <c r="CF7" s="2" t="s">
        <v>123</v>
      </c>
      <c r="CG7" s="2" t="s">
        <v>124</v>
      </c>
      <c r="CH7" s="2" t="s">
        <v>125</v>
      </c>
      <c r="CI7" s="2" t="s">
        <v>126</v>
      </c>
      <c r="CJ7" s="2" t="s">
        <v>127</v>
      </c>
      <c r="CK7" s="2" t="s">
        <v>128</v>
      </c>
      <c r="CL7" s="2" t="s">
        <v>129</v>
      </c>
      <c r="CM7" s="2" t="s">
        <v>130</v>
      </c>
      <c r="CN7" s="2" t="s">
        <v>131</v>
      </c>
      <c r="CO7" s="2" t="s">
        <v>132</v>
      </c>
      <c r="CP7" s="2" t="s">
        <v>133</v>
      </c>
      <c r="CQ7" s="2" t="s">
        <v>134</v>
      </c>
      <c r="CR7" s="2" t="s">
        <v>135</v>
      </c>
      <c r="CS7" s="2" t="s">
        <v>136</v>
      </c>
      <c r="CT7" s="2" t="s">
        <v>137</v>
      </c>
      <c r="CU7" s="2" t="s">
        <v>138</v>
      </c>
      <c r="CV7" s="2" t="s">
        <v>139</v>
      </c>
      <c r="CW7" s="2" t="s">
        <v>140</v>
      </c>
      <c r="CX7" s="2" t="s">
        <v>141</v>
      </c>
      <c r="CY7" s="2" t="s">
        <v>142</v>
      </c>
      <c r="CZ7" s="2" t="s">
        <v>143</v>
      </c>
      <c r="DA7" s="2" t="s">
        <v>144</v>
      </c>
      <c r="DB7" s="2" t="s">
        <v>145</v>
      </c>
      <c r="DC7" s="2" t="s">
        <v>146</v>
      </c>
      <c r="DD7" s="2" t="s">
        <v>147</v>
      </c>
      <c r="DE7" s="2" t="s">
        <v>148</v>
      </c>
      <c r="DF7" s="2" t="s">
        <v>149</v>
      </c>
      <c r="DG7" s="2" t="s">
        <v>150</v>
      </c>
      <c r="DH7" s="2" t="s">
        <v>151</v>
      </c>
      <c r="DI7" s="2" t="s">
        <v>152</v>
      </c>
      <c r="DJ7" s="2" t="s">
        <v>153</v>
      </c>
      <c r="DK7" s="2" t="s">
        <v>154</v>
      </c>
      <c r="DL7" s="2" t="s">
        <v>155</v>
      </c>
      <c r="DM7" s="2" t="s">
        <v>156</v>
      </c>
      <c r="DN7" s="2" t="s">
        <v>157</v>
      </c>
      <c r="DO7" s="2" t="s">
        <v>158</v>
      </c>
      <c r="DP7" s="2" t="s">
        <v>159</v>
      </c>
      <c r="DQ7" s="2" t="s">
        <v>160</v>
      </c>
      <c r="DR7" s="2" t="s">
        <v>161</v>
      </c>
      <c r="DS7" s="2" t="s">
        <v>162</v>
      </c>
      <c r="DT7" s="2" t="s">
        <v>163</v>
      </c>
      <c r="DU7" s="2" t="s">
        <v>164</v>
      </c>
      <c r="DV7" s="2" t="s">
        <v>165</v>
      </c>
      <c r="DW7" s="2" t="s">
        <v>166</v>
      </c>
      <c r="DX7" s="2" t="s">
        <v>167</v>
      </c>
      <c r="DY7" s="2" t="s">
        <v>168</v>
      </c>
      <c r="DZ7" s="2" t="s">
        <v>169</v>
      </c>
      <c r="EA7" s="2" t="s">
        <v>170</v>
      </c>
      <c r="EB7" s="2" t="s">
        <v>171</v>
      </c>
      <c r="EC7" s="2" t="s">
        <v>172</v>
      </c>
      <c r="ED7" s="2" t="s">
        <v>173</v>
      </c>
      <c r="EE7" s="2" t="s">
        <v>174</v>
      </c>
      <c r="EF7" s="2" t="s">
        <v>175</v>
      </c>
      <c r="EG7" s="2" t="s">
        <v>176</v>
      </c>
      <c r="EH7" s="2" t="s">
        <v>177</v>
      </c>
      <c r="EI7" s="2" t="s">
        <v>178</v>
      </c>
      <c r="EJ7" s="2" t="s">
        <v>179</v>
      </c>
      <c r="EK7" s="2" t="s">
        <v>180</v>
      </c>
      <c r="EL7" s="2" t="s">
        <v>181</v>
      </c>
      <c r="EM7" s="2" t="s">
        <v>182</v>
      </c>
      <c r="EN7" s="2" t="s">
        <v>183</v>
      </c>
      <c r="EO7" s="2" t="s">
        <v>184</v>
      </c>
      <c r="EP7" s="2" t="s">
        <v>185</v>
      </c>
      <c r="EQ7" s="2" t="s">
        <v>186</v>
      </c>
      <c r="ER7" s="2" t="s">
        <v>187</v>
      </c>
      <c r="ES7" s="2" t="s">
        <v>188</v>
      </c>
      <c r="ET7" s="2" t="s">
        <v>189</v>
      </c>
      <c r="EU7" s="2" t="s">
        <v>190</v>
      </c>
      <c r="EV7" s="2" t="s">
        <v>191</v>
      </c>
      <c r="EW7" s="2" t="s">
        <v>192</v>
      </c>
      <c r="EX7" s="2" t="s">
        <v>193</v>
      </c>
      <c r="EY7" s="2" t="s">
        <v>194</v>
      </c>
      <c r="EZ7" s="2" t="s">
        <v>195</v>
      </c>
      <c r="FA7" s="2" t="s">
        <v>196</v>
      </c>
      <c r="FB7" s="2" t="s">
        <v>197</v>
      </c>
      <c r="FC7" s="2" t="s">
        <v>198</v>
      </c>
      <c r="FD7" s="2" t="s">
        <v>199</v>
      </c>
      <c r="FE7" s="2" t="s">
        <v>200</v>
      </c>
      <c r="FF7" s="2" t="s">
        <v>201</v>
      </c>
      <c r="FG7" s="2" t="s">
        <v>202</v>
      </c>
      <c r="FH7" s="2" t="s">
        <v>203</v>
      </c>
      <c r="FI7" s="2" t="s">
        <v>204</v>
      </c>
      <c r="FJ7" s="2" t="s">
        <v>205</v>
      </c>
      <c r="FK7" s="2" t="s">
        <v>206</v>
      </c>
      <c r="FL7" s="2" t="s">
        <v>207</v>
      </c>
      <c r="FM7" s="2" t="s">
        <v>208</v>
      </c>
      <c r="FN7" s="2" t="s">
        <v>209</v>
      </c>
      <c r="FO7" s="2" t="s">
        <v>210</v>
      </c>
      <c r="FP7" s="2" t="s">
        <v>211</v>
      </c>
      <c r="FQ7" s="2" t="s">
        <v>212</v>
      </c>
      <c r="FR7" s="2" t="s">
        <v>213</v>
      </c>
      <c r="FS7" s="2" t="s">
        <v>214</v>
      </c>
      <c r="FT7" s="2" t="s">
        <v>215</v>
      </c>
      <c r="FU7" s="2" t="s">
        <v>216</v>
      </c>
      <c r="FV7" s="2" t="s">
        <v>217</v>
      </c>
      <c r="FW7" s="2" t="s">
        <v>218</v>
      </c>
      <c r="FX7" s="2" t="s">
        <v>219</v>
      </c>
      <c r="FY7" s="2" t="s">
        <v>220</v>
      </c>
      <c r="FZ7" s="2" t="s">
        <v>221</v>
      </c>
      <c r="GA7" s="2" t="s">
        <v>222</v>
      </c>
      <c r="GB7" s="2" t="s">
        <v>223</v>
      </c>
      <c r="GC7" s="2" t="s">
        <v>224</v>
      </c>
      <c r="GD7" s="2" t="s">
        <v>225</v>
      </c>
      <c r="GE7" s="2" t="s">
        <v>226</v>
      </c>
      <c r="GF7" s="2" t="s">
        <v>227</v>
      </c>
      <c r="GG7" s="2" t="s">
        <v>228</v>
      </c>
      <c r="GH7" s="2" t="s">
        <v>229</v>
      </c>
      <c r="GI7" s="2" t="s">
        <v>230</v>
      </c>
      <c r="GJ7" s="2" t="s">
        <v>231</v>
      </c>
      <c r="GK7" s="2" t="s">
        <v>232</v>
      </c>
      <c r="GL7" s="2" t="s">
        <v>233</v>
      </c>
      <c r="GM7" s="2" t="s">
        <v>234</v>
      </c>
      <c r="GN7" s="2" t="s">
        <v>235</v>
      </c>
      <c r="GO7" s="2" t="s">
        <v>236</v>
      </c>
      <c r="GP7" s="2" t="s">
        <v>237</v>
      </c>
      <c r="GQ7" s="2" t="s">
        <v>238</v>
      </c>
      <c r="GR7" s="2" t="s">
        <v>239</v>
      </c>
      <c r="GS7" s="2" t="s">
        <v>240</v>
      </c>
      <c r="GT7" s="2" t="s">
        <v>241</v>
      </c>
      <c r="GU7" s="2" t="s">
        <v>242</v>
      </c>
      <c r="GV7" s="2" t="s">
        <v>243</v>
      </c>
      <c r="GW7" s="2" t="s">
        <v>244</v>
      </c>
      <c r="GX7" s="2" t="s">
        <v>245</v>
      </c>
      <c r="GY7" s="2" t="s">
        <v>246</v>
      </c>
      <c r="GZ7" s="2" t="s">
        <v>247</v>
      </c>
      <c r="HA7" s="2" t="s">
        <v>248</v>
      </c>
      <c r="HB7" s="2" t="s">
        <v>249</v>
      </c>
      <c r="HC7" s="2" t="s">
        <v>250</v>
      </c>
      <c r="HD7" s="2" t="s">
        <v>251</v>
      </c>
      <c r="HE7" s="2" t="s">
        <v>252</v>
      </c>
      <c r="HF7" s="2" t="s">
        <v>253</v>
      </c>
      <c r="HG7" s="2" t="s">
        <v>254</v>
      </c>
      <c r="HH7" s="2" t="s">
        <v>255</v>
      </c>
      <c r="HI7" s="2" t="s">
        <v>256</v>
      </c>
      <c r="HJ7" s="2" t="s">
        <v>257</v>
      </c>
      <c r="HK7" s="21" t="s">
        <v>45</v>
      </c>
      <c r="HL7" s="2" t="s">
        <v>258</v>
      </c>
      <c r="HM7" s="2" t="s">
        <v>259</v>
      </c>
      <c r="HN7" s="2" t="s">
        <v>260</v>
      </c>
      <c r="HO7" s="2" t="s">
        <v>261</v>
      </c>
      <c r="HP7" s="2" t="s">
        <v>262</v>
      </c>
      <c r="HQ7" s="2" t="s">
        <v>263</v>
      </c>
      <c r="HR7" s="2" t="s">
        <v>264</v>
      </c>
      <c r="HS7" s="2" t="s">
        <v>265</v>
      </c>
      <c r="HT7" s="2" t="s">
        <v>266</v>
      </c>
      <c r="HU7" s="2" t="s">
        <v>267</v>
      </c>
      <c r="HV7" s="2" t="s">
        <v>268</v>
      </c>
      <c r="HW7" s="2" t="s">
        <v>269</v>
      </c>
      <c r="HX7" s="2" t="s">
        <v>270</v>
      </c>
      <c r="HY7" s="2" t="s">
        <v>271</v>
      </c>
      <c r="HZ7" s="2" t="s">
        <v>272</v>
      </c>
      <c r="IA7" s="2" t="s">
        <v>273</v>
      </c>
      <c r="IB7" s="2" t="s">
        <v>274</v>
      </c>
      <c r="IC7" s="2" t="s">
        <v>275</v>
      </c>
      <c r="ID7" s="2" t="s">
        <v>276</v>
      </c>
      <c r="IE7" s="2" t="s">
        <v>277</v>
      </c>
      <c r="IF7" s="2" t="s">
        <v>278</v>
      </c>
      <c r="IG7" s="2" t="s">
        <v>279</v>
      </c>
      <c r="IH7" s="2" t="s">
        <v>280</v>
      </c>
      <c r="II7" s="2" t="s">
        <v>281</v>
      </c>
      <c r="IJ7" s="2" t="s">
        <v>282</v>
      </c>
      <c r="IK7" s="2" t="s">
        <v>283</v>
      </c>
      <c r="IL7" s="2" t="s">
        <v>284</v>
      </c>
      <c r="IM7" s="2" t="s">
        <v>285</v>
      </c>
      <c r="IN7" s="2" t="s">
        <v>286</v>
      </c>
      <c r="IO7" s="2" t="s">
        <v>287</v>
      </c>
      <c r="IP7" s="2" t="s">
        <v>288</v>
      </c>
      <c r="IQ7" s="2" t="s">
        <v>289</v>
      </c>
      <c r="IR7" s="2" t="s">
        <v>290</v>
      </c>
      <c r="IS7" s="2" t="s">
        <v>291</v>
      </c>
      <c r="IT7" s="2" t="s">
        <v>292</v>
      </c>
      <c r="IU7" s="2" t="s">
        <v>293</v>
      </c>
      <c r="IV7" s="2" t="s">
        <v>294</v>
      </c>
      <c r="IW7" s="2" t="s">
        <v>295</v>
      </c>
      <c r="IX7" s="2" t="s">
        <v>296</v>
      </c>
      <c r="IY7" s="2" t="s">
        <v>297</v>
      </c>
      <c r="IZ7" s="2" t="s">
        <v>298</v>
      </c>
      <c r="JA7" s="2" t="s">
        <v>299</v>
      </c>
      <c r="JB7" s="2" t="s">
        <v>300</v>
      </c>
      <c r="JC7" s="2" t="s">
        <v>301</v>
      </c>
      <c r="JD7" s="2" t="s">
        <v>302</v>
      </c>
      <c r="JE7" s="2" t="s">
        <v>303</v>
      </c>
      <c r="JF7" s="2" t="s">
        <v>304</v>
      </c>
      <c r="JG7" s="2" t="s">
        <v>305</v>
      </c>
      <c r="JH7" s="2" t="s">
        <v>306</v>
      </c>
      <c r="JI7" s="2" t="s">
        <v>307</v>
      </c>
      <c r="JJ7" s="2" t="s">
        <v>308</v>
      </c>
      <c r="JK7" s="2" t="s">
        <v>309</v>
      </c>
      <c r="JL7" s="2" t="s">
        <v>310</v>
      </c>
      <c r="JM7" s="2" t="s">
        <v>311</v>
      </c>
      <c r="JN7" s="2" t="s">
        <v>312</v>
      </c>
      <c r="JO7" s="2" t="s">
        <v>313</v>
      </c>
      <c r="JP7" s="2" t="s">
        <v>314</v>
      </c>
      <c r="JQ7" s="2" t="s">
        <v>315</v>
      </c>
      <c r="JR7" s="2" t="s">
        <v>316</v>
      </c>
      <c r="JS7" s="2" t="s">
        <v>317</v>
      </c>
      <c r="JT7" s="2" t="s">
        <v>318</v>
      </c>
      <c r="JU7" s="2" t="s">
        <v>319</v>
      </c>
      <c r="JV7" s="2" t="s">
        <v>320</v>
      </c>
      <c r="JW7" s="2" t="s">
        <v>321</v>
      </c>
      <c r="JX7" s="2" t="s">
        <v>322</v>
      </c>
      <c r="JY7" s="2" t="s">
        <v>323</v>
      </c>
      <c r="JZ7" s="2" t="s">
        <v>324</v>
      </c>
      <c r="KA7" s="2" t="s">
        <v>325</v>
      </c>
      <c r="KB7" s="2" t="s">
        <v>326</v>
      </c>
      <c r="KC7" s="2" t="s">
        <v>327</v>
      </c>
      <c r="KD7" s="2" t="s">
        <v>328</v>
      </c>
      <c r="KE7" s="2" t="s">
        <v>329</v>
      </c>
      <c r="KF7" s="2" t="s">
        <v>330</v>
      </c>
      <c r="KG7" s="2" t="s">
        <v>331</v>
      </c>
      <c r="KH7" s="2" t="s">
        <v>332</v>
      </c>
      <c r="KI7" s="2" t="s">
        <v>333</v>
      </c>
      <c r="KJ7" s="2" t="s">
        <v>334</v>
      </c>
      <c r="KK7" s="2" t="s">
        <v>335</v>
      </c>
      <c r="KL7" s="2" t="s">
        <v>336</v>
      </c>
      <c r="KM7" s="2" t="s">
        <v>337</v>
      </c>
      <c r="KN7" s="2" t="s">
        <v>338</v>
      </c>
      <c r="KO7" s="2" t="s">
        <v>339</v>
      </c>
      <c r="KP7" s="2" t="s">
        <v>340</v>
      </c>
      <c r="KQ7" s="2" t="s">
        <v>341</v>
      </c>
      <c r="KR7" s="2" t="s">
        <v>342</v>
      </c>
      <c r="KS7" s="2" t="s">
        <v>343</v>
      </c>
      <c r="KT7" s="2" t="s">
        <v>344</v>
      </c>
      <c r="KU7" s="2" t="s">
        <v>345</v>
      </c>
      <c r="KV7" s="2" t="s">
        <v>346</v>
      </c>
      <c r="KW7" s="2" t="s">
        <v>347</v>
      </c>
      <c r="KX7" s="2" t="s">
        <v>348</v>
      </c>
      <c r="KY7" s="2" t="s">
        <v>349</v>
      </c>
      <c r="KZ7" s="2" t="s">
        <v>350</v>
      </c>
      <c r="LA7" s="2" t="s">
        <v>351</v>
      </c>
      <c r="LB7" s="2" t="s">
        <v>352</v>
      </c>
      <c r="LC7" s="2" t="s">
        <v>353</v>
      </c>
      <c r="LD7" s="2" t="s">
        <v>354</v>
      </c>
      <c r="LE7" s="2" t="s">
        <v>355</v>
      </c>
      <c r="LF7" s="2" t="s">
        <v>356</v>
      </c>
      <c r="LG7" s="2" t="s">
        <v>357</v>
      </c>
      <c r="LH7" s="2" t="s">
        <v>358</v>
      </c>
      <c r="LI7" s="2" t="s">
        <v>359</v>
      </c>
      <c r="LJ7" s="2" t="s">
        <v>360</v>
      </c>
      <c r="LK7" s="2" t="s">
        <v>361</v>
      </c>
      <c r="LL7" s="2" t="s">
        <v>362</v>
      </c>
      <c r="LM7" s="2" t="s">
        <v>363</v>
      </c>
      <c r="LN7" s="2" t="s">
        <v>364</v>
      </c>
      <c r="LO7" s="2" t="s">
        <v>365</v>
      </c>
      <c r="LP7" s="2" t="s">
        <v>366</v>
      </c>
      <c r="LQ7" s="2" t="s">
        <v>367</v>
      </c>
      <c r="LR7" s="2" t="s">
        <v>368</v>
      </c>
      <c r="LS7" s="2" t="s">
        <v>369</v>
      </c>
      <c r="LT7" s="2" t="s">
        <v>370</v>
      </c>
      <c r="LU7" s="2" t="s">
        <v>371</v>
      </c>
      <c r="LV7" s="2" t="s">
        <v>372</v>
      </c>
      <c r="LW7" s="2" t="s">
        <v>373</v>
      </c>
      <c r="LX7" s="2" t="s">
        <v>374</v>
      </c>
      <c r="LY7" s="2" t="s">
        <v>375</v>
      </c>
      <c r="LZ7" s="2" t="s">
        <v>376</v>
      </c>
      <c r="MA7" s="2" t="s">
        <v>377</v>
      </c>
      <c r="MB7" s="2" t="s">
        <v>378</v>
      </c>
      <c r="MC7" s="2" t="s">
        <v>379</v>
      </c>
      <c r="MD7" s="2" t="s">
        <v>380</v>
      </c>
      <c r="ME7" s="2" t="s">
        <v>381</v>
      </c>
      <c r="MF7" s="2" t="s">
        <v>382</v>
      </c>
      <c r="MG7" s="2" t="s">
        <v>383</v>
      </c>
      <c r="MH7" s="2" t="s">
        <v>384</v>
      </c>
      <c r="MI7" s="2" t="s">
        <v>385</v>
      </c>
      <c r="MJ7" s="2" t="s">
        <v>386</v>
      </c>
      <c r="MK7" s="2" t="s">
        <v>387</v>
      </c>
      <c r="ML7" s="2" t="s">
        <v>388</v>
      </c>
      <c r="MM7" s="2" t="s">
        <v>389</v>
      </c>
      <c r="MN7" s="2" t="s">
        <v>390</v>
      </c>
      <c r="MO7" s="2" t="s">
        <v>391</v>
      </c>
      <c r="MP7" s="2" t="s">
        <v>392</v>
      </c>
      <c r="MQ7" s="2" t="s">
        <v>393</v>
      </c>
      <c r="MR7" s="2" t="s">
        <v>394</v>
      </c>
      <c r="MS7" s="2" t="s">
        <v>395</v>
      </c>
      <c r="MT7" s="2" t="s">
        <v>396</v>
      </c>
      <c r="MU7" s="2" t="s">
        <v>397</v>
      </c>
      <c r="MV7" s="2" t="s">
        <v>398</v>
      </c>
      <c r="MW7" s="2" t="s">
        <v>399</v>
      </c>
      <c r="MX7" s="2" t="s">
        <v>400</v>
      </c>
      <c r="MY7" s="2" t="s">
        <v>401</v>
      </c>
      <c r="MZ7" s="2" t="s">
        <v>402</v>
      </c>
      <c r="NA7" s="2" t="s">
        <v>403</v>
      </c>
      <c r="NB7" s="2" t="s">
        <v>404</v>
      </c>
      <c r="NC7" s="2" t="s">
        <v>405</v>
      </c>
      <c r="ND7" s="2" t="s">
        <v>406</v>
      </c>
      <c r="NE7" s="2" t="s">
        <v>407</v>
      </c>
      <c r="NF7" s="2" t="s">
        <v>408</v>
      </c>
      <c r="NG7" s="2" t="s">
        <v>409</v>
      </c>
    </row>
    <row r="8" spans="1:373" x14ac:dyDescent="0.25">
      <c r="A8" s="2" t="s">
        <v>410</v>
      </c>
      <c r="B8" s="2" t="s">
        <v>556</v>
      </c>
      <c r="C8" s="2" t="s">
        <v>517</v>
      </c>
      <c r="D8" s="2" t="s">
        <v>520</v>
      </c>
      <c r="E8" s="15">
        <v>44992</v>
      </c>
      <c r="F8" s="2" t="s">
        <v>25</v>
      </c>
      <c r="BT8" s="2">
        <v>1</v>
      </c>
      <c r="CH8" s="2" t="s">
        <v>516</v>
      </c>
      <c r="CV8" s="2" t="s">
        <v>516</v>
      </c>
      <c r="DJ8" s="2" t="s">
        <v>516</v>
      </c>
      <c r="DL8" s="2">
        <v>1</v>
      </c>
      <c r="DX8" s="2">
        <v>1</v>
      </c>
      <c r="EL8" s="2" t="s">
        <v>516</v>
      </c>
      <c r="EZ8" s="2" t="s">
        <v>516</v>
      </c>
      <c r="FM8" s="20"/>
      <c r="FN8" s="20" t="s">
        <v>516</v>
      </c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 t="s">
        <v>516</v>
      </c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 t="s">
        <v>516</v>
      </c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 t="s">
        <v>516</v>
      </c>
      <c r="HE8" s="20"/>
      <c r="HF8" s="20"/>
      <c r="HG8" s="20"/>
      <c r="HH8" s="20"/>
      <c r="HI8" s="20"/>
      <c r="HJ8" s="20"/>
      <c r="HK8" s="19"/>
      <c r="HL8" s="19"/>
      <c r="HM8" s="19"/>
      <c r="HN8" s="19"/>
      <c r="HO8" s="19"/>
      <c r="HP8" s="19"/>
      <c r="HQ8" s="19"/>
      <c r="HR8" s="19" t="s">
        <v>516</v>
      </c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 t="s">
        <v>516</v>
      </c>
      <c r="IG8" s="19"/>
      <c r="IH8" s="19"/>
      <c r="II8" s="19"/>
      <c r="IJ8" s="19"/>
      <c r="IK8" s="19"/>
      <c r="IL8" s="19"/>
      <c r="IM8" s="19"/>
      <c r="IN8" s="19"/>
      <c r="IO8" s="19"/>
      <c r="IT8" s="2" t="s">
        <v>516</v>
      </c>
      <c r="JH8" s="2" t="s">
        <v>516</v>
      </c>
      <c r="KW8" s="2" t="s">
        <v>516</v>
      </c>
    </row>
    <row r="9" spans="1:373" x14ac:dyDescent="0.25">
      <c r="A9" s="2" t="s">
        <v>410</v>
      </c>
      <c r="B9" s="2" t="s">
        <v>557</v>
      </c>
      <c r="C9" s="2" t="s">
        <v>518</v>
      </c>
      <c r="D9" s="2" t="s">
        <v>521</v>
      </c>
      <c r="E9" s="15">
        <v>44972</v>
      </c>
      <c r="F9" s="2" t="s">
        <v>24</v>
      </c>
      <c r="AZ9" s="2" t="s">
        <v>516</v>
      </c>
      <c r="BA9" s="2">
        <v>1</v>
      </c>
      <c r="BH9" s="2" t="s">
        <v>516</v>
      </c>
      <c r="BO9" s="2" t="s">
        <v>516</v>
      </c>
      <c r="BV9" s="2" t="s">
        <v>516</v>
      </c>
      <c r="CB9" s="2">
        <v>1</v>
      </c>
      <c r="CI9" s="2" t="s">
        <v>516</v>
      </c>
      <c r="CP9" s="2" t="s">
        <v>516</v>
      </c>
      <c r="CW9" s="2" t="s">
        <v>516</v>
      </c>
      <c r="DD9" s="2" t="s">
        <v>516</v>
      </c>
      <c r="DK9" s="2" t="s">
        <v>516</v>
      </c>
      <c r="DR9" s="2" t="s">
        <v>516</v>
      </c>
      <c r="DY9" s="2" t="s">
        <v>516</v>
      </c>
      <c r="EF9" s="2" t="s">
        <v>516</v>
      </c>
      <c r="EM9" s="2" t="s">
        <v>516</v>
      </c>
      <c r="ET9" s="2" t="s">
        <v>516</v>
      </c>
      <c r="FA9" s="2" t="s">
        <v>516</v>
      </c>
      <c r="FH9" s="2" t="s">
        <v>516</v>
      </c>
      <c r="FO9" s="2" t="s">
        <v>516</v>
      </c>
      <c r="FP9" s="18"/>
      <c r="FQ9" s="18"/>
      <c r="FR9" s="18"/>
      <c r="FS9" s="18"/>
      <c r="FT9" s="18"/>
      <c r="FU9" s="18"/>
      <c r="FV9" s="18" t="s">
        <v>516</v>
      </c>
      <c r="FW9" s="18"/>
      <c r="FX9" s="18"/>
      <c r="FY9" s="18"/>
      <c r="FZ9" s="18"/>
      <c r="GA9" s="18"/>
      <c r="GB9" s="18"/>
      <c r="GC9" s="18" t="s">
        <v>516</v>
      </c>
      <c r="GD9" s="18"/>
      <c r="GE9" s="18"/>
      <c r="GF9" s="18"/>
      <c r="GG9" s="18"/>
      <c r="GH9" s="18"/>
      <c r="GI9" s="18"/>
      <c r="GJ9" s="18" t="s">
        <v>516</v>
      </c>
      <c r="GK9" s="18"/>
      <c r="GL9" s="18"/>
      <c r="GM9" s="18"/>
      <c r="GN9" s="18"/>
      <c r="GO9" s="18"/>
      <c r="GP9" s="18"/>
      <c r="GQ9" s="18" t="s">
        <v>516</v>
      </c>
      <c r="GR9" s="18"/>
      <c r="GS9" s="18"/>
      <c r="GT9" s="18"/>
      <c r="GU9" s="18"/>
      <c r="GV9" s="18"/>
      <c r="GW9" s="18"/>
      <c r="GX9" s="18" t="s">
        <v>516</v>
      </c>
      <c r="GY9" s="18"/>
      <c r="GZ9" s="18"/>
      <c r="HA9" s="18"/>
      <c r="HB9" s="18"/>
      <c r="HC9" s="18"/>
      <c r="HD9" s="18"/>
      <c r="HE9" s="18" t="s">
        <v>516</v>
      </c>
      <c r="HF9" s="18"/>
      <c r="HG9" s="18"/>
      <c r="HH9" s="18"/>
      <c r="HI9" s="18"/>
      <c r="HJ9" s="18"/>
      <c r="HK9" s="16"/>
      <c r="HL9" s="17" t="s">
        <v>516</v>
      </c>
      <c r="HM9" s="17"/>
      <c r="HN9" s="17"/>
      <c r="HO9" s="17"/>
      <c r="HP9" s="17"/>
      <c r="HQ9" s="17"/>
      <c r="HR9" s="17"/>
      <c r="HS9" s="17" t="s">
        <v>516</v>
      </c>
      <c r="HT9" s="17"/>
      <c r="HU9" s="17"/>
      <c r="HV9" s="17"/>
      <c r="HW9" s="17"/>
      <c r="HX9" s="17"/>
      <c r="HY9" s="17"/>
      <c r="HZ9" s="17" t="s">
        <v>516</v>
      </c>
      <c r="IA9" s="17"/>
      <c r="IB9" s="17"/>
      <c r="IC9" s="17"/>
      <c r="ID9" s="17"/>
      <c r="IE9" s="17"/>
      <c r="IF9" s="17"/>
      <c r="IG9" s="17" t="s">
        <v>516</v>
      </c>
      <c r="IH9" s="17"/>
      <c r="II9" s="17"/>
      <c r="IJ9" s="17"/>
      <c r="IK9" s="17"/>
      <c r="IL9" s="17"/>
      <c r="IM9" s="17"/>
      <c r="IN9" s="17" t="s">
        <v>516</v>
      </c>
      <c r="IO9" s="17"/>
      <c r="IU9" s="2" t="s">
        <v>516</v>
      </c>
      <c r="JB9" s="2" t="s">
        <v>516</v>
      </c>
      <c r="JI9" s="2" t="s">
        <v>516</v>
      </c>
      <c r="JP9" s="2" t="s">
        <v>516</v>
      </c>
    </row>
    <row r="10" spans="1:373" x14ac:dyDescent="0.25">
      <c r="A10" s="2" t="s">
        <v>410</v>
      </c>
      <c r="B10" s="2" t="s">
        <v>558</v>
      </c>
      <c r="C10" s="2" t="s">
        <v>519</v>
      </c>
      <c r="D10" s="2" t="s">
        <v>520</v>
      </c>
      <c r="E10" s="15">
        <v>45000</v>
      </c>
      <c r="F10" s="2" t="s">
        <v>27</v>
      </c>
      <c r="CB10" s="2" t="s">
        <v>516</v>
      </c>
      <c r="DG10" s="2" t="s">
        <v>516</v>
      </c>
      <c r="EK10" s="2" t="s">
        <v>516</v>
      </c>
      <c r="FP10" s="2" t="s">
        <v>516</v>
      </c>
      <c r="GT10" s="2" t="s">
        <v>516</v>
      </c>
      <c r="HY10" s="2" t="s">
        <v>516</v>
      </c>
      <c r="JD10" s="2" t="s">
        <v>516</v>
      </c>
    </row>
    <row r="11" spans="1:373" x14ac:dyDescent="0.25">
      <c r="A11" s="2" t="s">
        <v>410</v>
      </c>
      <c r="B11" s="2" t="s">
        <v>559</v>
      </c>
      <c r="C11" s="2" t="s">
        <v>522</v>
      </c>
      <c r="D11" s="2" t="s">
        <v>521</v>
      </c>
      <c r="E11" s="15">
        <v>44987</v>
      </c>
      <c r="F11" s="2" t="s">
        <v>24</v>
      </c>
      <c r="BO11" s="2">
        <v>1</v>
      </c>
      <c r="BV11" s="2">
        <v>1</v>
      </c>
      <c r="CC11" s="2" t="s">
        <v>516</v>
      </c>
      <c r="CJ11" s="2" t="s">
        <v>516</v>
      </c>
      <c r="CQ11" s="2" t="s">
        <v>516</v>
      </c>
      <c r="CX11" s="2" t="s">
        <v>516</v>
      </c>
      <c r="DE11" s="2" t="s">
        <v>516</v>
      </c>
      <c r="DF11" s="2">
        <v>1</v>
      </c>
      <c r="DM11" s="2" t="s">
        <v>516</v>
      </c>
      <c r="DT11" s="2" t="s">
        <v>516</v>
      </c>
      <c r="EA11" s="2" t="s">
        <v>516</v>
      </c>
      <c r="EH11" s="2" t="s">
        <v>516</v>
      </c>
      <c r="EO11" s="2" t="s">
        <v>516</v>
      </c>
      <c r="EV11" s="2" t="s">
        <v>516</v>
      </c>
      <c r="FC11" s="2" t="s">
        <v>516</v>
      </c>
      <c r="FI11" s="2">
        <v>1</v>
      </c>
      <c r="FP11" s="2" t="s">
        <v>516</v>
      </c>
      <c r="FW11" s="2" t="s">
        <v>516</v>
      </c>
      <c r="GD11" s="2" t="s">
        <v>516</v>
      </c>
      <c r="GK11" s="2" t="s">
        <v>516</v>
      </c>
      <c r="GR11" s="2" t="s">
        <v>516</v>
      </c>
      <c r="GY11" s="2" t="s">
        <v>516</v>
      </c>
      <c r="HF11" s="2" t="s">
        <v>516</v>
      </c>
      <c r="HM11" s="2" t="s">
        <v>516</v>
      </c>
      <c r="HT11" s="2" t="s">
        <v>516</v>
      </c>
      <c r="IA11" s="2" t="s">
        <v>516</v>
      </c>
      <c r="IH11" s="2" t="s">
        <v>516</v>
      </c>
      <c r="IO11" s="2" t="s">
        <v>516</v>
      </c>
      <c r="IV11" s="2" t="s">
        <v>516</v>
      </c>
      <c r="JC11" s="2" t="s">
        <v>516</v>
      </c>
      <c r="JJ11" s="2" t="s">
        <v>516</v>
      </c>
      <c r="JQ11" s="2" t="s">
        <v>516</v>
      </c>
    </row>
    <row r="12" spans="1:373" x14ac:dyDescent="0.25">
      <c r="A12" s="2" t="s">
        <v>410</v>
      </c>
      <c r="B12" s="2" t="s">
        <v>560</v>
      </c>
      <c r="C12" s="2" t="s">
        <v>523</v>
      </c>
      <c r="D12" s="2" t="s">
        <v>539</v>
      </c>
      <c r="E12" s="15">
        <v>44990</v>
      </c>
      <c r="F12" s="2" t="s">
        <v>25</v>
      </c>
      <c r="BR12" s="2" t="s">
        <v>516</v>
      </c>
      <c r="CF12" s="2" t="s">
        <v>516</v>
      </c>
      <c r="CT12" s="2">
        <v>1</v>
      </c>
      <c r="DH12" s="2" t="s">
        <v>516</v>
      </c>
      <c r="DV12" s="2" t="s">
        <v>516</v>
      </c>
      <c r="EJ12" s="2" t="s">
        <v>516</v>
      </c>
      <c r="EX12" s="2" t="s">
        <v>516</v>
      </c>
      <c r="FL12" s="2" t="s">
        <v>516</v>
      </c>
      <c r="FZ12" s="2" t="s">
        <v>516</v>
      </c>
      <c r="GN12" s="2" t="s">
        <v>516</v>
      </c>
      <c r="HB12" s="2" t="s">
        <v>516</v>
      </c>
      <c r="HP12" s="2" t="s">
        <v>516</v>
      </c>
      <c r="ID12" s="2" t="s">
        <v>516</v>
      </c>
      <c r="IR12" s="2" t="s">
        <v>516</v>
      </c>
      <c r="JF12" s="2" t="s">
        <v>516</v>
      </c>
    </row>
    <row r="13" spans="1:373" x14ac:dyDescent="0.25">
      <c r="A13" s="2" t="s">
        <v>410</v>
      </c>
      <c r="B13" s="2" t="s">
        <v>561</v>
      </c>
      <c r="C13" s="2" t="s">
        <v>524</v>
      </c>
      <c r="D13" s="2" t="s">
        <v>540</v>
      </c>
      <c r="E13" s="15">
        <v>45028</v>
      </c>
      <c r="F13" s="2" t="s">
        <v>24</v>
      </c>
      <c r="DD13" s="2">
        <v>1</v>
      </c>
      <c r="DK13" s="2" t="s">
        <v>516</v>
      </c>
      <c r="DR13" s="2" t="s">
        <v>516</v>
      </c>
      <c r="DY13" s="2" t="s">
        <v>516</v>
      </c>
      <c r="EF13" s="2">
        <v>1</v>
      </c>
      <c r="EM13" s="2" t="s">
        <v>516</v>
      </c>
      <c r="ET13" s="2" t="s">
        <v>516</v>
      </c>
      <c r="FA13" s="2" t="s">
        <v>516</v>
      </c>
      <c r="FH13" s="2" t="s">
        <v>516</v>
      </c>
      <c r="FO13" s="2" t="s">
        <v>516</v>
      </c>
      <c r="FV13" s="2" t="s">
        <v>516</v>
      </c>
      <c r="GC13" s="2" t="s">
        <v>516</v>
      </c>
      <c r="GJ13" s="2" t="s">
        <v>516</v>
      </c>
      <c r="GQ13" s="2" t="s">
        <v>516</v>
      </c>
      <c r="GX13" s="2" t="s">
        <v>516</v>
      </c>
      <c r="HE13" s="2" t="s">
        <v>516</v>
      </c>
      <c r="HL13" s="2" t="s">
        <v>516</v>
      </c>
      <c r="HS13" s="2" t="s">
        <v>516</v>
      </c>
      <c r="HZ13" s="2" t="s">
        <v>516</v>
      </c>
      <c r="IG13" s="2" t="s">
        <v>516</v>
      </c>
      <c r="IN13" s="2" t="s">
        <v>516</v>
      </c>
      <c r="IU13" s="2" t="s">
        <v>516</v>
      </c>
      <c r="JB13" s="2" t="s">
        <v>516</v>
      </c>
      <c r="JI13" s="2" t="s">
        <v>516</v>
      </c>
      <c r="JP13" s="2" t="s">
        <v>516</v>
      </c>
    </row>
    <row r="14" spans="1:373" x14ac:dyDescent="0.25">
      <c r="A14" s="2" t="s">
        <v>410</v>
      </c>
      <c r="B14" s="2" t="s">
        <v>562</v>
      </c>
      <c r="C14" s="2" t="s">
        <v>525</v>
      </c>
      <c r="D14" s="2" t="s">
        <v>541</v>
      </c>
      <c r="E14" s="15">
        <v>44927</v>
      </c>
      <c r="F14" s="2" t="s">
        <v>27</v>
      </c>
      <c r="G14" s="2">
        <v>1</v>
      </c>
      <c r="AL14" s="2" t="s">
        <v>516</v>
      </c>
      <c r="BN14" s="2" t="s">
        <v>516</v>
      </c>
      <c r="CS14" s="2" t="s">
        <v>516</v>
      </c>
      <c r="DW14" s="2" t="s">
        <v>516</v>
      </c>
      <c r="FB14" s="2" t="s">
        <v>516</v>
      </c>
      <c r="GF14" s="2" t="s">
        <v>516</v>
      </c>
      <c r="HK14" s="2" t="s">
        <v>516</v>
      </c>
      <c r="IP14" s="2" t="s">
        <v>516</v>
      </c>
    </row>
    <row r="15" spans="1:373" x14ac:dyDescent="0.25">
      <c r="A15" s="2" t="s">
        <v>410</v>
      </c>
      <c r="B15" s="2" t="s">
        <v>563</v>
      </c>
      <c r="C15" s="2" t="s">
        <v>526</v>
      </c>
      <c r="D15" s="2" t="s">
        <v>542</v>
      </c>
      <c r="E15" s="15">
        <v>44928</v>
      </c>
      <c r="F15" s="2" t="s">
        <v>28</v>
      </c>
      <c r="H15" s="2" t="s">
        <v>516</v>
      </c>
      <c r="BO15" s="2" t="s">
        <v>516</v>
      </c>
      <c r="DX15" s="2" t="s">
        <v>516</v>
      </c>
      <c r="GG15" s="2" t="s">
        <v>516</v>
      </c>
      <c r="IQ15" s="2" t="s">
        <v>516</v>
      </c>
    </row>
    <row r="16" spans="1:373" x14ac:dyDescent="0.25">
      <c r="A16" s="2" t="s">
        <v>410</v>
      </c>
      <c r="B16" s="2" t="s">
        <v>564</v>
      </c>
      <c r="C16" s="2" t="s">
        <v>527</v>
      </c>
      <c r="D16" s="2" t="s">
        <v>543</v>
      </c>
      <c r="E16" s="15">
        <v>44962</v>
      </c>
      <c r="F16" s="2" t="s">
        <v>26</v>
      </c>
      <c r="AP16" s="2" t="s">
        <v>516</v>
      </c>
      <c r="BK16" s="2">
        <v>1</v>
      </c>
      <c r="CF16" s="2">
        <v>1</v>
      </c>
      <c r="DA16" s="2" t="s">
        <v>516</v>
      </c>
      <c r="DV16" s="2" t="s">
        <v>516</v>
      </c>
      <c r="EQ16" s="2" t="s">
        <v>516</v>
      </c>
      <c r="FL16" s="2" t="s">
        <v>516</v>
      </c>
      <c r="GG16" s="2" t="s">
        <v>516</v>
      </c>
      <c r="HB16" s="2" t="s">
        <v>516</v>
      </c>
      <c r="HW16" s="2" t="s">
        <v>516</v>
      </c>
      <c r="IR16" s="2" t="s">
        <v>516</v>
      </c>
      <c r="JM16" s="2" t="s">
        <v>516</v>
      </c>
    </row>
    <row r="17" spans="1:371" x14ac:dyDescent="0.25">
      <c r="A17" s="2" t="s">
        <v>410</v>
      </c>
      <c r="B17" s="2" t="s">
        <v>556</v>
      </c>
      <c r="C17" s="2" t="s">
        <v>528</v>
      </c>
      <c r="D17" s="2" t="s">
        <v>544</v>
      </c>
      <c r="E17" s="15">
        <v>44963</v>
      </c>
      <c r="F17" s="2" t="s">
        <v>24</v>
      </c>
      <c r="AQ17" s="2">
        <v>1</v>
      </c>
      <c r="AX17" s="2">
        <v>1</v>
      </c>
      <c r="BE17" s="2">
        <v>1</v>
      </c>
      <c r="BL17" s="2" t="s">
        <v>516</v>
      </c>
      <c r="BS17" s="2" t="s">
        <v>516</v>
      </c>
      <c r="BZ17" s="2" t="s">
        <v>516</v>
      </c>
      <c r="CG17" s="2" t="s">
        <v>516</v>
      </c>
      <c r="CN17" s="2" t="s">
        <v>516</v>
      </c>
      <c r="CU17" s="2">
        <v>1</v>
      </c>
      <c r="DB17" s="2" t="s">
        <v>516</v>
      </c>
      <c r="DI17" s="2" t="s">
        <v>516</v>
      </c>
      <c r="DP17" s="2" t="s">
        <v>516</v>
      </c>
      <c r="DW17" s="2" t="s">
        <v>516</v>
      </c>
      <c r="ED17" s="2" t="s">
        <v>516</v>
      </c>
      <c r="EK17" s="2" t="s">
        <v>516</v>
      </c>
      <c r="EM17" s="2">
        <v>1</v>
      </c>
      <c r="ET17" s="2" t="s">
        <v>516</v>
      </c>
      <c r="FA17" s="2" t="s">
        <v>516</v>
      </c>
      <c r="FF17" s="2">
        <v>1</v>
      </c>
      <c r="FM17" s="2" t="s">
        <v>516</v>
      </c>
      <c r="FT17" s="2" t="s">
        <v>516</v>
      </c>
      <c r="GA17" s="2" t="s">
        <v>516</v>
      </c>
      <c r="GH17" s="2" t="s">
        <v>516</v>
      </c>
      <c r="GO17" s="2" t="s">
        <v>516</v>
      </c>
      <c r="GV17" s="2" t="s">
        <v>516</v>
      </c>
      <c r="HC17" s="2" t="s">
        <v>516</v>
      </c>
      <c r="HJ17" s="2" t="s">
        <v>516</v>
      </c>
      <c r="HQ17" s="2" t="s">
        <v>516</v>
      </c>
      <c r="HX17" s="2" t="s">
        <v>516</v>
      </c>
      <c r="IE17" s="2" t="s">
        <v>516</v>
      </c>
      <c r="IL17" s="2" t="s">
        <v>516</v>
      </c>
      <c r="IS17" s="2" t="s">
        <v>516</v>
      </c>
      <c r="IZ17" s="2" t="s">
        <v>516</v>
      </c>
      <c r="JG17" s="2" t="s">
        <v>516</v>
      </c>
      <c r="JN17" s="2" t="s">
        <v>516</v>
      </c>
    </row>
    <row r="18" spans="1:371" x14ac:dyDescent="0.25">
      <c r="A18" s="2" t="s">
        <v>568</v>
      </c>
      <c r="B18" s="2" t="s">
        <v>560</v>
      </c>
      <c r="C18" s="2" t="s">
        <v>529</v>
      </c>
      <c r="D18" s="2" t="s">
        <v>545</v>
      </c>
      <c r="E18" s="15">
        <v>44969</v>
      </c>
      <c r="F18" s="2" t="s">
        <v>24</v>
      </c>
      <c r="AW18" s="2">
        <v>1</v>
      </c>
      <c r="BD18" s="2" t="s">
        <v>516</v>
      </c>
      <c r="BK18" s="2" t="s">
        <v>516</v>
      </c>
      <c r="BR18" s="2">
        <v>1</v>
      </c>
      <c r="BY18" s="2" t="s">
        <v>516</v>
      </c>
      <c r="CF18" s="2" t="s">
        <v>516</v>
      </c>
      <c r="CM18" s="2" t="s">
        <v>516</v>
      </c>
      <c r="CT18" s="2" t="s">
        <v>516</v>
      </c>
      <c r="DA18" s="2" t="s">
        <v>516</v>
      </c>
      <c r="DH18" s="2" t="s">
        <v>516</v>
      </c>
      <c r="DO18" s="2" t="s">
        <v>516</v>
      </c>
      <c r="DV18" s="2" t="s">
        <v>516</v>
      </c>
      <c r="EC18" s="2" t="s">
        <v>516</v>
      </c>
      <c r="EJ18" s="2" t="s">
        <v>516</v>
      </c>
      <c r="EQ18" s="2" t="s">
        <v>516</v>
      </c>
      <c r="EX18" s="2" t="s">
        <v>516</v>
      </c>
      <c r="FE18" s="2" t="s">
        <v>516</v>
      </c>
      <c r="FL18" s="2" t="s">
        <v>516</v>
      </c>
      <c r="FS18" s="2" t="s">
        <v>516</v>
      </c>
      <c r="FZ18" s="2" t="s">
        <v>516</v>
      </c>
      <c r="GG18" s="2" t="s">
        <v>516</v>
      </c>
      <c r="GN18" s="2" t="s">
        <v>516</v>
      </c>
      <c r="GU18" s="2" t="s">
        <v>516</v>
      </c>
      <c r="HB18" s="2" t="s">
        <v>516</v>
      </c>
      <c r="HI18" s="2" t="s">
        <v>516</v>
      </c>
      <c r="HP18" s="2" t="s">
        <v>516</v>
      </c>
      <c r="HW18" s="2" t="s">
        <v>516</v>
      </c>
      <c r="ID18" s="2" t="s">
        <v>516</v>
      </c>
      <c r="IK18" s="2" t="s">
        <v>516</v>
      </c>
      <c r="IR18" s="2" t="s">
        <v>516</v>
      </c>
      <c r="IY18" s="2" t="s">
        <v>516</v>
      </c>
      <c r="JF18" s="2" t="s">
        <v>516</v>
      </c>
      <c r="JM18" s="2" t="s">
        <v>516</v>
      </c>
    </row>
    <row r="19" spans="1:371" x14ac:dyDescent="0.25">
      <c r="A19" s="2" t="s">
        <v>568</v>
      </c>
      <c r="B19" s="2" t="s">
        <v>565</v>
      </c>
      <c r="C19" s="2" t="s">
        <v>530</v>
      </c>
      <c r="D19" s="2" t="s">
        <v>546</v>
      </c>
      <c r="E19" s="15">
        <v>44955</v>
      </c>
      <c r="F19" s="2" t="s">
        <v>25</v>
      </c>
      <c r="AI19" s="2" t="s">
        <v>516</v>
      </c>
      <c r="AW19" s="2" t="s">
        <v>516</v>
      </c>
      <c r="BK19" s="2" t="s">
        <v>516</v>
      </c>
      <c r="BY19" s="2">
        <v>1</v>
      </c>
      <c r="CM19" s="2" t="s">
        <v>516</v>
      </c>
      <c r="DA19" s="2" t="s">
        <v>516</v>
      </c>
      <c r="DO19" s="2" t="s">
        <v>516</v>
      </c>
      <c r="EC19" s="2" t="s">
        <v>516</v>
      </c>
      <c r="EF19" s="2">
        <v>1</v>
      </c>
      <c r="ET19" s="2" t="s">
        <v>516</v>
      </c>
      <c r="FH19" s="2" t="s">
        <v>516</v>
      </c>
      <c r="FV19" s="2" t="s">
        <v>516</v>
      </c>
      <c r="GJ19" s="2" t="s">
        <v>516</v>
      </c>
      <c r="GX19" s="2" t="s">
        <v>516</v>
      </c>
      <c r="HL19" s="2" t="s">
        <v>516</v>
      </c>
      <c r="HZ19" s="2" t="s">
        <v>516</v>
      </c>
      <c r="IN19" s="2" t="s">
        <v>516</v>
      </c>
      <c r="JB19" s="2" t="s">
        <v>516</v>
      </c>
      <c r="JP19" s="2" t="s">
        <v>516</v>
      </c>
    </row>
    <row r="20" spans="1:371" x14ac:dyDescent="0.25">
      <c r="A20" s="2" t="s">
        <v>568</v>
      </c>
      <c r="B20" s="2" t="s">
        <v>566</v>
      </c>
      <c r="C20" s="2" t="s">
        <v>531</v>
      </c>
      <c r="D20" s="2" t="s">
        <v>547</v>
      </c>
      <c r="E20" s="15">
        <v>45022</v>
      </c>
      <c r="F20" s="2" t="s">
        <v>27</v>
      </c>
      <c r="CX20" s="2" t="s">
        <v>516</v>
      </c>
      <c r="EB20" s="2" t="s">
        <v>516</v>
      </c>
      <c r="FG20" s="2" t="s">
        <v>516</v>
      </c>
      <c r="GK20" s="2" t="s">
        <v>516</v>
      </c>
      <c r="HP20" s="2" t="s">
        <v>516</v>
      </c>
      <c r="IU20" s="2" t="s">
        <v>516</v>
      </c>
    </row>
    <row r="21" spans="1:371" x14ac:dyDescent="0.25">
      <c r="A21" s="2" t="s">
        <v>568</v>
      </c>
      <c r="B21" s="2" t="s">
        <v>567</v>
      </c>
      <c r="C21" s="2" t="s">
        <v>532</v>
      </c>
      <c r="D21" s="2" t="s">
        <v>548</v>
      </c>
      <c r="E21" s="15">
        <v>45016</v>
      </c>
      <c r="F21" s="2" t="s">
        <v>29</v>
      </c>
      <c r="CR21" s="2" t="s">
        <v>516</v>
      </c>
      <c r="GE21" s="2" t="s">
        <v>516</v>
      </c>
      <c r="JS21" s="2" t="s">
        <v>516</v>
      </c>
    </row>
    <row r="22" spans="1:371" x14ac:dyDescent="0.25">
      <c r="A22" s="2" t="s">
        <v>568</v>
      </c>
      <c r="B22" s="2" t="s">
        <v>561</v>
      </c>
      <c r="C22" s="2" t="s">
        <v>533</v>
      </c>
      <c r="D22" s="2" t="s">
        <v>549</v>
      </c>
      <c r="E22" s="15">
        <v>45046</v>
      </c>
      <c r="F22" s="2" t="s">
        <v>27</v>
      </c>
      <c r="DV22" s="2" t="s">
        <v>516</v>
      </c>
      <c r="EZ22" s="2" t="s">
        <v>516</v>
      </c>
      <c r="GE22" s="2" t="s">
        <v>516</v>
      </c>
      <c r="HI22" s="2" t="s">
        <v>516</v>
      </c>
      <c r="IN22" s="2" t="s">
        <v>516</v>
      </c>
      <c r="JS22" s="2" t="s">
        <v>516</v>
      </c>
    </row>
    <row r="23" spans="1:371" x14ac:dyDescent="0.25">
      <c r="A23" s="2" t="s">
        <v>568</v>
      </c>
      <c r="B23" s="2" t="s">
        <v>563</v>
      </c>
      <c r="C23" s="2" t="s">
        <v>534</v>
      </c>
      <c r="D23" s="2" t="s">
        <v>550</v>
      </c>
      <c r="E23" s="15">
        <v>44972</v>
      </c>
      <c r="F23" s="2" t="s">
        <v>24</v>
      </c>
      <c r="AZ23" s="2">
        <v>1</v>
      </c>
      <c r="BG23" s="2">
        <v>1</v>
      </c>
      <c r="BN23" s="2" t="s">
        <v>516</v>
      </c>
      <c r="BU23" s="2" t="s">
        <v>516</v>
      </c>
      <c r="BV23" s="2">
        <v>1</v>
      </c>
      <c r="CC23" s="2" t="s">
        <v>516</v>
      </c>
      <c r="CJ23" s="2" t="s">
        <v>516</v>
      </c>
      <c r="CQ23" s="2" t="s">
        <v>516</v>
      </c>
      <c r="CX23" s="2" t="s">
        <v>516</v>
      </c>
      <c r="CZ23" s="2">
        <v>1</v>
      </c>
      <c r="DG23" s="2" t="s">
        <v>516</v>
      </c>
      <c r="DN23" s="2" t="s">
        <v>516</v>
      </c>
      <c r="DU23" s="2" t="s">
        <v>516</v>
      </c>
      <c r="EB23" s="2" t="s">
        <v>516</v>
      </c>
      <c r="EF23" s="2">
        <v>1</v>
      </c>
      <c r="EM23" s="2" t="s">
        <v>516</v>
      </c>
      <c r="ET23" s="2" t="s">
        <v>516</v>
      </c>
      <c r="FA23" s="2" t="s">
        <v>516</v>
      </c>
      <c r="FH23" s="2">
        <v>1</v>
      </c>
      <c r="FO23" s="2" t="s">
        <v>516</v>
      </c>
      <c r="FV23" s="2" t="s">
        <v>516</v>
      </c>
      <c r="GC23" s="2" t="s">
        <v>516</v>
      </c>
      <c r="GJ23" s="2" t="s">
        <v>516</v>
      </c>
      <c r="GQ23" s="2" t="s">
        <v>516</v>
      </c>
      <c r="GX23" s="2" t="s">
        <v>516</v>
      </c>
      <c r="HE23" s="2" t="s">
        <v>516</v>
      </c>
      <c r="HL23" s="2" t="s">
        <v>516</v>
      </c>
      <c r="HS23" s="2" t="s">
        <v>516</v>
      </c>
      <c r="HZ23" s="2" t="s">
        <v>516</v>
      </c>
      <c r="IG23" s="2" t="s">
        <v>516</v>
      </c>
      <c r="IN23" s="2" t="s">
        <v>516</v>
      </c>
      <c r="IU23" s="2" t="s">
        <v>516</v>
      </c>
      <c r="JB23" s="2" t="s">
        <v>516</v>
      </c>
      <c r="JI23" s="2" t="s">
        <v>516</v>
      </c>
      <c r="JP23" s="2" t="s">
        <v>516</v>
      </c>
    </row>
    <row r="24" spans="1:371" x14ac:dyDescent="0.25">
      <c r="B24" s="2" t="s">
        <v>560</v>
      </c>
      <c r="C24" s="2" t="s">
        <v>535</v>
      </c>
      <c r="D24" s="2" t="s">
        <v>551</v>
      </c>
      <c r="E24" s="15">
        <v>44935</v>
      </c>
      <c r="F24" s="2" t="s">
        <v>25</v>
      </c>
      <c r="O24" s="2" t="s">
        <v>516</v>
      </c>
      <c r="AC24" s="2">
        <v>1</v>
      </c>
      <c r="AQ24" s="2">
        <v>1</v>
      </c>
      <c r="BE24" s="2" t="s">
        <v>516</v>
      </c>
      <c r="BS24" s="2">
        <v>1</v>
      </c>
      <c r="CG24" s="2" t="s">
        <v>516</v>
      </c>
      <c r="CU24" s="2" t="s">
        <v>516</v>
      </c>
      <c r="DI24" s="2" t="s">
        <v>516</v>
      </c>
      <c r="DW24" s="2" t="s">
        <v>516</v>
      </c>
      <c r="EK24" s="2" t="s">
        <v>516</v>
      </c>
      <c r="EN24" s="2">
        <v>1</v>
      </c>
      <c r="FB24" s="2" t="s">
        <v>516</v>
      </c>
      <c r="FM24" s="2">
        <v>1</v>
      </c>
      <c r="GA24" s="2" t="s">
        <v>516</v>
      </c>
      <c r="GO24" s="2" t="s">
        <v>516</v>
      </c>
      <c r="HC24" s="2" t="s">
        <v>516</v>
      </c>
      <c r="HQ24" s="2" t="s">
        <v>516</v>
      </c>
      <c r="IE24" s="2" t="s">
        <v>516</v>
      </c>
      <c r="IS24" s="2" t="s">
        <v>516</v>
      </c>
      <c r="JG24" s="2" t="s">
        <v>516</v>
      </c>
    </row>
    <row r="25" spans="1:371" x14ac:dyDescent="0.25">
      <c r="C25" s="2" t="s">
        <v>536</v>
      </c>
      <c r="D25" s="2" t="s">
        <v>552</v>
      </c>
      <c r="E25" s="15">
        <v>44962</v>
      </c>
      <c r="F25" s="2" t="s">
        <v>26</v>
      </c>
      <c r="AP25" s="2" t="s">
        <v>516</v>
      </c>
      <c r="BK25" s="2" t="s">
        <v>516</v>
      </c>
      <c r="CF25" s="2">
        <v>1</v>
      </c>
      <c r="DA25" s="2" t="s">
        <v>516</v>
      </c>
      <c r="DD25" s="2">
        <v>1</v>
      </c>
      <c r="DY25" s="2" t="s">
        <v>516</v>
      </c>
      <c r="ET25" s="2" t="s">
        <v>516</v>
      </c>
      <c r="FO25" s="2" t="s">
        <v>516</v>
      </c>
      <c r="GJ25" s="2" t="s">
        <v>516</v>
      </c>
      <c r="HE25" s="2" t="s">
        <v>516</v>
      </c>
      <c r="HZ25" s="2" t="s">
        <v>516</v>
      </c>
      <c r="IU25" s="2" t="s">
        <v>516</v>
      </c>
      <c r="JP25" s="2" t="s">
        <v>516</v>
      </c>
    </row>
    <row r="26" spans="1:371" x14ac:dyDescent="0.25">
      <c r="C26" s="2" t="s">
        <v>537</v>
      </c>
      <c r="D26" s="2" t="s">
        <v>553</v>
      </c>
      <c r="E26" s="15">
        <v>45046</v>
      </c>
      <c r="F26" s="2" t="s">
        <v>26</v>
      </c>
      <c r="DV26" s="2" t="s">
        <v>516</v>
      </c>
      <c r="EQ26" s="2" t="s">
        <v>516</v>
      </c>
      <c r="FL26" s="2" t="s">
        <v>516</v>
      </c>
      <c r="FM26" s="2">
        <v>1</v>
      </c>
      <c r="GH26" s="2" t="s">
        <v>516</v>
      </c>
      <c r="HC26" s="2" t="s">
        <v>516</v>
      </c>
      <c r="HX26" s="2" t="s">
        <v>516</v>
      </c>
      <c r="IS26" s="2" t="s">
        <v>516</v>
      </c>
      <c r="JN26" s="2" t="s">
        <v>516</v>
      </c>
    </row>
    <row r="27" spans="1:371" x14ac:dyDescent="0.25">
      <c r="C27" s="2" t="s">
        <v>538</v>
      </c>
      <c r="D27" s="2" t="s">
        <v>554</v>
      </c>
      <c r="E27" s="15">
        <v>44995</v>
      </c>
      <c r="F27" s="2" t="s">
        <v>27</v>
      </c>
      <c r="BW27" s="2">
        <v>1</v>
      </c>
      <c r="DB27" s="2" t="s">
        <v>516</v>
      </c>
      <c r="EF27" s="2">
        <v>1</v>
      </c>
      <c r="FK27" s="2">
        <v>1</v>
      </c>
      <c r="GO27" s="2" t="s">
        <v>516</v>
      </c>
      <c r="HT27" s="2" t="s">
        <v>516</v>
      </c>
      <c r="IY27" s="2" t="s">
        <v>516</v>
      </c>
    </row>
    <row r="28" spans="1:371" x14ac:dyDescent="0.25">
      <c r="A28" s="28" t="s">
        <v>410</v>
      </c>
      <c r="B28" s="28" t="s">
        <v>423</v>
      </c>
      <c r="C28" s="28" t="s">
        <v>570</v>
      </c>
      <c r="D28" s="28" t="s">
        <v>573</v>
      </c>
      <c r="E28" s="30">
        <v>45098</v>
      </c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  <c r="EY28" s="28"/>
      <c r="EZ28" s="28"/>
      <c r="FA28" s="28"/>
      <c r="FB28" s="28"/>
      <c r="FC28" s="28"/>
      <c r="FD28" s="28"/>
      <c r="FE28" s="28"/>
      <c r="FF28" s="28"/>
      <c r="FG28" s="28"/>
      <c r="FH28" s="28"/>
      <c r="FI28" s="28"/>
      <c r="FJ28" s="28"/>
      <c r="FK28" s="28"/>
      <c r="FL28" s="28"/>
      <c r="FM28" s="28"/>
      <c r="FN28" s="28"/>
      <c r="FO28" s="28"/>
      <c r="FP28" s="28"/>
      <c r="FQ28" s="28"/>
      <c r="FR28" s="28"/>
      <c r="FS28" s="28"/>
      <c r="FT28" s="28"/>
      <c r="FU28" s="28"/>
      <c r="FV28" s="28"/>
      <c r="FW28" s="28"/>
      <c r="FX28" s="28"/>
      <c r="FY28" s="28"/>
      <c r="FZ28" s="28"/>
      <c r="GA28" s="28"/>
      <c r="GB28" s="28"/>
      <c r="GC28" s="28"/>
      <c r="GD28" s="28"/>
      <c r="GE28" s="28"/>
      <c r="GF28" s="28"/>
      <c r="GG28" s="28"/>
      <c r="GH28" s="28"/>
      <c r="GI28" s="28"/>
      <c r="GJ28" s="28"/>
      <c r="GK28" s="28"/>
      <c r="GL28" s="28"/>
      <c r="GM28" s="28"/>
      <c r="GN28" s="28"/>
      <c r="GO28" s="28"/>
      <c r="GP28" s="28"/>
      <c r="GQ28" s="28"/>
      <c r="GR28" s="28"/>
      <c r="GS28" s="28"/>
      <c r="GT28" s="28"/>
      <c r="GU28" s="28"/>
      <c r="GV28" s="28"/>
      <c r="GW28" s="28"/>
      <c r="GX28" s="28"/>
      <c r="GY28" s="28"/>
      <c r="GZ28" s="28"/>
      <c r="HA28" s="28"/>
      <c r="HB28" s="28"/>
      <c r="HC28" s="28"/>
      <c r="HD28" s="28"/>
      <c r="HE28" s="28"/>
      <c r="HF28" s="28"/>
      <c r="HG28" s="28"/>
      <c r="HH28" s="28"/>
      <c r="HI28" s="28"/>
      <c r="HJ28" s="28"/>
      <c r="HK28" s="28"/>
      <c r="HL28" s="28"/>
      <c r="HM28" s="28"/>
      <c r="HN28" s="28"/>
      <c r="HO28" s="28"/>
      <c r="HP28" s="28"/>
      <c r="HQ28" s="28"/>
      <c r="HR28" s="28"/>
      <c r="HS28" s="28"/>
      <c r="HT28" s="28"/>
      <c r="HU28" s="28"/>
      <c r="HV28" s="28"/>
      <c r="HW28" s="28"/>
      <c r="HX28" s="28"/>
      <c r="HY28" s="28"/>
      <c r="HZ28" s="28"/>
      <c r="IA28" s="28"/>
      <c r="IB28" s="28"/>
      <c r="IC28" s="28"/>
      <c r="ID28" s="28"/>
      <c r="IE28" s="28"/>
      <c r="IF28" s="28"/>
      <c r="IG28" s="28"/>
      <c r="IH28" s="28"/>
      <c r="II28" s="28"/>
      <c r="IJ28" s="28"/>
      <c r="IK28" s="28"/>
      <c r="IL28" s="28"/>
      <c r="IM28" s="28"/>
      <c r="IN28" s="28"/>
      <c r="IO28" s="28"/>
      <c r="IP28" s="28"/>
      <c r="IQ28" s="28"/>
      <c r="IR28" s="28"/>
      <c r="IS28" s="28"/>
      <c r="IT28" s="28"/>
      <c r="IU28" s="28"/>
      <c r="IV28" s="28"/>
      <c r="IW28" s="28"/>
      <c r="IX28" s="28"/>
      <c r="IY28" s="28"/>
      <c r="IZ28" s="28"/>
      <c r="JA28" s="28"/>
      <c r="JB28" s="28"/>
      <c r="JC28" s="28"/>
      <c r="JD28" s="28"/>
      <c r="JE28" s="28"/>
      <c r="JF28" s="28"/>
      <c r="JG28" s="28"/>
      <c r="JH28" s="28"/>
      <c r="JI28" s="28"/>
      <c r="JJ28" s="28"/>
      <c r="JK28" s="28"/>
      <c r="JL28" s="28"/>
      <c r="JM28" s="28"/>
      <c r="JN28" s="28"/>
      <c r="JO28" s="28"/>
      <c r="JP28" s="28"/>
      <c r="JQ28" s="28"/>
      <c r="JR28" s="28"/>
      <c r="JS28" s="28"/>
      <c r="JT28" s="28"/>
      <c r="JU28" s="28"/>
      <c r="JV28" s="28"/>
      <c r="JW28" s="28"/>
      <c r="JX28" s="28"/>
      <c r="JY28" s="28"/>
      <c r="JZ28" s="28"/>
      <c r="KA28" s="28"/>
      <c r="KB28" s="28"/>
      <c r="KC28" s="28"/>
      <c r="KD28" s="28"/>
      <c r="KE28" s="28"/>
      <c r="KF28" s="28"/>
      <c r="KG28" s="28"/>
      <c r="KH28" s="28"/>
      <c r="KI28" s="28"/>
      <c r="KJ28" s="28"/>
      <c r="KK28" s="28"/>
      <c r="KL28" s="28"/>
      <c r="KM28" s="28"/>
      <c r="KN28" s="28"/>
      <c r="KO28" s="28"/>
      <c r="KP28" s="28"/>
      <c r="KQ28" s="28"/>
      <c r="KR28" s="28"/>
      <c r="KS28" s="28"/>
      <c r="KT28" s="28"/>
      <c r="KU28" s="28"/>
      <c r="KV28" s="28"/>
      <c r="KW28" s="28"/>
      <c r="KX28" s="28"/>
      <c r="KY28" s="28"/>
      <c r="KZ28" s="28"/>
      <c r="LA28" s="28"/>
      <c r="LB28" s="28"/>
      <c r="LC28" s="28"/>
      <c r="LD28" s="28"/>
      <c r="LE28" s="28"/>
      <c r="LF28" s="28"/>
      <c r="LG28" s="28"/>
      <c r="LH28" s="28"/>
      <c r="LI28" s="28"/>
      <c r="LJ28" s="28"/>
      <c r="LK28" s="28"/>
      <c r="LL28" s="28"/>
      <c r="LM28" s="28"/>
      <c r="LN28" s="28"/>
      <c r="LO28" s="28"/>
      <c r="LP28" s="28"/>
      <c r="LQ28" s="28"/>
      <c r="LR28" s="28"/>
      <c r="LS28" s="28"/>
      <c r="LT28" s="28"/>
      <c r="LU28" s="28"/>
      <c r="LV28" s="28"/>
      <c r="LW28" s="28"/>
      <c r="LX28" s="28"/>
      <c r="LY28" s="28"/>
      <c r="LZ28" s="28"/>
      <c r="MA28" s="28"/>
      <c r="MB28" s="28"/>
      <c r="MC28" s="28"/>
      <c r="MD28" s="28"/>
      <c r="ME28" s="28"/>
      <c r="MF28" s="28"/>
      <c r="MG28" s="28"/>
      <c r="MH28" s="28"/>
      <c r="MI28" s="28"/>
      <c r="MJ28" s="28"/>
      <c r="MK28" s="28"/>
      <c r="ML28" s="28"/>
      <c r="MM28" s="28"/>
      <c r="MN28" s="28"/>
      <c r="MO28" s="28"/>
      <c r="MP28" s="28"/>
      <c r="MQ28" s="28"/>
      <c r="MR28" s="28"/>
      <c r="MS28" s="28"/>
      <c r="MT28" s="28"/>
      <c r="MU28" s="28"/>
      <c r="MV28" s="28"/>
      <c r="MW28" s="28"/>
      <c r="MX28" s="28"/>
      <c r="MY28" s="28"/>
      <c r="MZ28" s="28"/>
      <c r="NA28" s="28"/>
      <c r="NB28" s="28"/>
      <c r="NC28" s="28"/>
      <c r="ND28" s="28"/>
      <c r="NE28" s="28"/>
      <c r="NF28" s="28"/>
      <c r="NG28" s="28"/>
    </row>
    <row r="29" spans="1:371" x14ac:dyDescent="0.25">
      <c r="A29" s="28" t="s">
        <v>412</v>
      </c>
      <c r="B29" s="28" t="s">
        <v>438</v>
      </c>
      <c r="C29" s="28" t="s">
        <v>571</v>
      </c>
      <c r="D29" s="28" t="s">
        <v>569</v>
      </c>
      <c r="E29" s="29">
        <v>45099</v>
      </c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  <c r="EY29" s="28"/>
      <c r="EZ29" s="28"/>
      <c r="FA29" s="28"/>
      <c r="FB29" s="28"/>
      <c r="FC29" s="28"/>
      <c r="FD29" s="28"/>
      <c r="FE29" s="28"/>
      <c r="FF29" s="28"/>
      <c r="FG29" s="28"/>
      <c r="FH29" s="28"/>
      <c r="FI29" s="28"/>
      <c r="FJ29" s="28"/>
      <c r="FK29" s="28"/>
      <c r="FL29" s="28"/>
      <c r="FM29" s="28"/>
      <c r="FN29" s="28"/>
      <c r="FO29" s="28"/>
      <c r="FP29" s="28"/>
      <c r="FQ29" s="28"/>
      <c r="FR29" s="28"/>
      <c r="FS29" s="28"/>
      <c r="FT29" s="28"/>
      <c r="FU29" s="28"/>
      <c r="FV29" s="28"/>
      <c r="FW29" s="28"/>
      <c r="FX29" s="28"/>
      <c r="FY29" s="28"/>
      <c r="FZ29" s="28"/>
      <c r="GA29" s="28"/>
      <c r="GB29" s="28"/>
      <c r="GC29" s="28"/>
      <c r="GD29" s="28"/>
      <c r="GE29" s="28"/>
      <c r="GF29" s="28"/>
      <c r="GG29" s="28"/>
      <c r="GH29" s="28"/>
      <c r="GI29" s="28"/>
      <c r="GJ29" s="28"/>
      <c r="GK29" s="28"/>
      <c r="GL29" s="28"/>
      <c r="GM29" s="28"/>
      <c r="GN29" s="28"/>
      <c r="GO29" s="28"/>
      <c r="GP29" s="28"/>
      <c r="GQ29" s="28"/>
      <c r="GR29" s="28"/>
      <c r="GS29" s="28"/>
      <c r="GT29" s="28"/>
      <c r="GU29" s="28"/>
      <c r="GV29" s="28"/>
      <c r="GW29" s="28"/>
      <c r="GX29" s="28"/>
      <c r="GY29" s="28"/>
      <c r="GZ29" s="28"/>
      <c r="HA29" s="28"/>
      <c r="HB29" s="28"/>
      <c r="HC29" s="28"/>
      <c r="HD29" s="28"/>
      <c r="HE29" s="28"/>
      <c r="HF29" s="28"/>
      <c r="HG29" s="28"/>
      <c r="HH29" s="28"/>
      <c r="HI29" s="28"/>
      <c r="HJ29" s="28"/>
      <c r="HK29" s="28"/>
      <c r="HL29" s="28"/>
      <c r="HM29" s="28"/>
      <c r="HN29" s="28"/>
      <c r="HO29" s="28"/>
      <c r="HP29" s="28"/>
      <c r="HQ29" s="28"/>
      <c r="HR29" s="28"/>
      <c r="HS29" s="28"/>
      <c r="HT29" s="28"/>
      <c r="HU29" s="28"/>
      <c r="HV29" s="28"/>
      <c r="HW29" s="28"/>
      <c r="HX29" s="28"/>
      <c r="HY29" s="28"/>
      <c r="HZ29" s="28"/>
      <c r="IA29" s="28"/>
      <c r="IB29" s="28"/>
      <c r="IC29" s="28"/>
      <c r="ID29" s="28"/>
      <c r="IE29" s="28"/>
      <c r="IF29" s="28"/>
      <c r="IG29" s="28"/>
      <c r="IH29" s="28"/>
      <c r="II29" s="28"/>
      <c r="IJ29" s="28"/>
      <c r="IK29" s="28"/>
      <c r="IL29" s="28"/>
      <c r="IM29" s="28"/>
      <c r="IN29" s="28"/>
      <c r="IO29" s="28"/>
      <c r="IP29" s="28"/>
      <c r="IQ29" s="28"/>
      <c r="IR29" s="28"/>
      <c r="IS29" s="28"/>
      <c r="IT29" s="28"/>
      <c r="IU29" s="28"/>
      <c r="IV29" s="28"/>
      <c r="IW29" s="28"/>
      <c r="IX29" s="28"/>
      <c r="IY29" s="28"/>
      <c r="IZ29" s="28"/>
      <c r="JA29" s="28"/>
      <c r="JB29" s="28"/>
      <c r="JC29" s="28"/>
      <c r="JD29" s="28"/>
      <c r="JE29" s="28"/>
      <c r="JF29" s="28"/>
      <c r="JG29" s="28"/>
      <c r="JH29" s="28"/>
      <c r="JI29" s="28"/>
      <c r="JJ29" s="28"/>
      <c r="JK29" s="28"/>
      <c r="JL29" s="28"/>
      <c r="JM29" s="28"/>
      <c r="JN29" s="28"/>
      <c r="JO29" s="28"/>
      <c r="JP29" s="28"/>
      <c r="JQ29" s="28"/>
      <c r="JR29" s="28"/>
      <c r="JS29" s="28"/>
      <c r="JT29" s="28"/>
      <c r="JU29" s="28"/>
      <c r="JV29" s="28"/>
      <c r="JW29" s="28"/>
      <c r="JX29" s="28"/>
      <c r="JY29" s="28"/>
      <c r="JZ29" s="28"/>
      <c r="KA29" s="28"/>
      <c r="KB29" s="28"/>
      <c r="KC29" s="28"/>
      <c r="KD29" s="28"/>
      <c r="KE29" s="28"/>
      <c r="KF29" s="28"/>
      <c r="KG29" s="28"/>
      <c r="KH29" s="28"/>
      <c r="KI29" s="28"/>
      <c r="KJ29" s="28"/>
      <c r="KK29" s="28"/>
      <c r="KL29" s="28"/>
      <c r="KM29" s="28"/>
      <c r="KN29" s="28"/>
      <c r="KO29" s="28"/>
      <c r="KP29" s="28"/>
      <c r="KQ29" s="28"/>
      <c r="KR29" s="28"/>
      <c r="KS29" s="28"/>
      <c r="KT29" s="28"/>
      <c r="KU29" s="28"/>
      <c r="KV29" s="28"/>
      <c r="KW29" s="28"/>
      <c r="KX29" s="28"/>
      <c r="KY29" s="28"/>
      <c r="KZ29" s="28"/>
      <c r="LA29" s="28"/>
      <c r="LB29" s="28"/>
      <c r="LC29" s="28"/>
      <c r="LD29" s="28"/>
      <c r="LE29" s="28"/>
      <c r="LF29" s="28"/>
      <c r="LG29" s="28"/>
      <c r="LH29" s="28"/>
      <c r="LI29" s="28"/>
      <c r="LJ29" s="28"/>
      <c r="LK29" s="28"/>
      <c r="LL29" s="28"/>
      <c r="LM29" s="28"/>
      <c r="LN29" s="28"/>
      <c r="LO29" s="28"/>
      <c r="LP29" s="28"/>
      <c r="LQ29" s="28"/>
      <c r="LR29" s="28"/>
      <c r="LS29" s="28"/>
      <c r="LT29" s="28"/>
      <c r="LU29" s="28"/>
      <c r="LV29" s="28"/>
      <c r="LW29" s="28"/>
      <c r="LX29" s="28"/>
      <c r="LY29" s="28"/>
      <c r="LZ29" s="28"/>
      <c r="MA29" s="28"/>
      <c r="MB29" s="28"/>
      <c r="MC29" s="28"/>
      <c r="MD29" s="28"/>
      <c r="ME29" s="28"/>
      <c r="MF29" s="28"/>
      <c r="MG29" s="28"/>
      <c r="MH29" s="28"/>
      <c r="MI29" s="28"/>
      <c r="MJ29" s="28"/>
      <c r="MK29" s="28"/>
      <c r="ML29" s="28"/>
      <c r="MM29" s="28"/>
      <c r="MN29" s="28"/>
      <c r="MO29" s="28"/>
      <c r="MP29" s="28"/>
      <c r="MQ29" s="28"/>
      <c r="MR29" s="28"/>
      <c r="MS29" s="28"/>
      <c r="MT29" s="28"/>
      <c r="MU29" s="28"/>
      <c r="MV29" s="28"/>
      <c r="MW29" s="28"/>
      <c r="MX29" s="28"/>
      <c r="MY29" s="28"/>
      <c r="MZ29" s="28"/>
      <c r="NA29" s="28"/>
      <c r="NB29" s="28"/>
      <c r="NC29" s="28"/>
      <c r="ND29" s="28"/>
      <c r="NE29" s="28"/>
      <c r="NF29" s="28"/>
      <c r="NG29" s="28"/>
    </row>
    <row r="30" spans="1:371" x14ac:dyDescent="0.25">
      <c r="A30" s="28" t="s">
        <v>413</v>
      </c>
      <c r="B30" s="28" t="s">
        <v>440</v>
      </c>
      <c r="C30" s="28" t="s">
        <v>572</v>
      </c>
      <c r="D30" s="28" t="s">
        <v>574</v>
      </c>
      <c r="E30" s="30">
        <v>45098</v>
      </c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  <c r="EU30" s="28"/>
      <c r="EV30" s="28"/>
      <c r="EW30" s="28"/>
      <c r="EX30" s="28"/>
      <c r="EY30" s="28"/>
      <c r="EZ30" s="28"/>
      <c r="FA30" s="28"/>
      <c r="FB30" s="28"/>
      <c r="FC30" s="28"/>
      <c r="FD30" s="28"/>
      <c r="FE30" s="28"/>
      <c r="FF30" s="28"/>
      <c r="FG30" s="28"/>
      <c r="FH30" s="28"/>
      <c r="FI30" s="28"/>
      <c r="FJ30" s="28"/>
      <c r="FK30" s="28"/>
      <c r="FL30" s="28"/>
      <c r="FM30" s="28"/>
      <c r="FN30" s="28"/>
      <c r="FO30" s="28"/>
      <c r="FP30" s="28"/>
      <c r="FQ30" s="28"/>
      <c r="FR30" s="28"/>
      <c r="FS30" s="28"/>
      <c r="FT30" s="28"/>
      <c r="FU30" s="28"/>
      <c r="FV30" s="28"/>
      <c r="FW30" s="28"/>
      <c r="FX30" s="28"/>
      <c r="FY30" s="28"/>
      <c r="FZ30" s="28"/>
      <c r="GA30" s="28"/>
      <c r="GB30" s="28"/>
      <c r="GC30" s="28"/>
      <c r="GD30" s="28"/>
      <c r="GE30" s="28"/>
      <c r="GF30" s="28"/>
      <c r="GG30" s="28"/>
      <c r="GH30" s="28"/>
      <c r="GI30" s="28"/>
      <c r="GJ30" s="28"/>
      <c r="GK30" s="28"/>
      <c r="GL30" s="28"/>
      <c r="GM30" s="28"/>
      <c r="GN30" s="28"/>
      <c r="GO30" s="28"/>
      <c r="GP30" s="28"/>
      <c r="GQ30" s="28"/>
      <c r="GR30" s="28"/>
      <c r="GS30" s="28"/>
      <c r="GT30" s="28"/>
      <c r="GU30" s="28"/>
      <c r="GV30" s="28"/>
      <c r="GW30" s="28"/>
      <c r="GX30" s="28"/>
      <c r="GY30" s="28"/>
      <c r="GZ30" s="28"/>
      <c r="HA30" s="28"/>
      <c r="HB30" s="28"/>
      <c r="HC30" s="28"/>
      <c r="HD30" s="28"/>
      <c r="HE30" s="28"/>
      <c r="HF30" s="28"/>
      <c r="HG30" s="28"/>
      <c r="HH30" s="28"/>
      <c r="HI30" s="28"/>
      <c r="HJ30" s="28"/>
      <c r="HK30" s="28"/>
      <c r="HL30" s="28"/>
      <c r="HM30" s="28"/>
      <c r="HN30" s="28"/>
      <c r="HO30" s="28"/>
      <c r="HP30" s="28"/>
      <c r="HQ30" s="28"/>
      <c r="HR30" s="28"/>
      <c r="HS30" s="28"/>
      <c r="HT30" s="28"/>
      <c r="HU30" s="28"/>
      <c r="HV30" s="28"/>
      <c r="HW30" s="28"/>
      <c r="HX30" s="28"/>
      <c r="HY30" s="28"/>
      <c r="HZ30" s="28"/>
      <c r="IA30" s="28"/>
      <c r="IB30" s="28"/>
      <c r="IC30" s="28"/>
      <c r="ID30" s="28"/>
      <c r="IE30" s="28"/>
      <c r="IF30" s="28"/>
      <c r="IG30" s="28"/>
      <c r="IH30" s="28"/>
      <c r="II30" s="28"/>
      <c r="IJ30" s="28"/>
      <c r="IK30" s="28"/>
      <c r="IL30" s="28"/>
      <c r="IM30" s="28"/>
      <c r="IN30" s="28"/>
      <c r="IO30" s="28"/>
      <c r="IP30" s="28"/>
      <c r="IQ30" s="28"/>
      <c r="IR30" s="28"/>
      <c r="IS30" s="28"/>
      <c r="IT30" s="28"/>
      <c r="IU30" s="28"/>
      <c r="IV30" s="28"/>
      <c r="IW30" s="28"/>
      <c r="IX30" s="28"/>
      <c r="IY30" s="28"/>
      <c r="IZ30" s="28"/>
      <c r="JA30" s="28"/>
      <c r="JB30" s="28"/>
      <c r="JC30" s="28"/>
      <c r="JD30" s="28"/>
      <c r="JE30" s="28"/>
      <c r="JF30" s="28"/>
      <c r="JG30" s="28"/>
      <c r="JH30" s="28"/>
      <c r="JI30" s="28"/>
      <c r="JJ30" s="28"/>
      <c r="JK30" s="28"/>
      <c r="JL30" s="28"/>
      <c r="JM30" s="28"/>
      <c r="JN30" s="28"/>
      <c r="JO30" s="28"/>
      <c r="JP30" s="28"/>
      <c r="JQ30" s="28"/>
      <c r="JR30" s="28"/>
      <c r="JS30" s="28"/>
      <c r="JT30" s="28"/>
      <c r="JU30" s="28"/>
      <c r="JV30" s="28"/>
      <c r="JW30" s="28"/>
      <c r="JX30" s="28"/>
      <c r="JY30" s="28"/>
      <c r="JZ30" s="28"/>
      <c r="KA30" s="28"/>
      <c r="KB30" s="28"/>
      <c r="KC30" s="28"/>
      <c r="KD30" s="28"/>
      <c r="KE30" s="28"/>
      <c r="KF30" s="28"/>
      <c r="KG30" s="28"/>
      <c r="KH30" s="28"/>
      <c r="KI30" s="28"/>
      <c r="KJ30" s="28"/>
      <c r="KK30" s="28"/>
      <c r="KL30" s="28"/>
      <c r="KM30" s="28"/>
      <c r="KN30" s="28"/>
      <c r="KO30" s="28"/>
      <c r="KP30" s="28"/>
      <c r="KQ30" s="28"/>
      <c r="KR30" s="28"/>
      <c r="KS30" s="28"/>
      <c r="KT30" s="28"/>
      <c r="KU30" s="28"/>
      <c r="KV30" s="28"/>
      <c r="KW30" s="28"/>
      <c r="KX30" s="28"/>
      <c r="KY30" s="28"/>
      <c r="KZ30" s="28"/>
      <c r="LA30" s="28"/>
      <c r="LB30" s="28"/>
      <c r="LC30" s="28"/>
      <c r="LD30" s="28"/>
      <c r="LE30" s="28"/>
      <c r="LF30" s="28"/>
      <c r="LG30" s="28"/>
      <c r="LH30" s="28"/>
      <c r="LI30" s="28"/>
      <c r="LJ30" s="28"/>
      <c r="LK30" s="28"/>
      <c r="LL30" s="28"/>
      <c r="LM30" s="28"/>
      <c r="LN30" s="28"/>
      <c r="LO30" s="28"/>
      <c r="LP30" s="28"/>
      <c r="LQ30" s="28"/>
      <c r="LR30" s="28"/>
      <c r="LS30" s="28"/>
      <c r="LT30" s="28"/>
      <c r="LU30" s="28"/>
      <c r="LV30" s="28"/>
      <c r="LW30" s="28"/>
      <c r="LX30" s="28"/>
      <c r="LY30" s="28"/>
      <c r="LZ30" s="28"/>
      <c r="MA30" s="28"/>
      <c r="MB30" s="28"/>
      <c r="MC30" s="28"/>
      <c r="MD30" s="28"/>
      <c r="ME30" s="28"/>
      <c r="MF30" s="28"/>
      <c r="MG30" s="28"/>
      <c r="MH30" s="28"/>
      <c r="MI30" s="28"/>
      <c r="MJ30" s="28"/>
      <c r="MK30" s="28"/>
      <c r="ML30" s="28"/>
      <c r="MM30" s="28"/>
      <c r="MN30" s="28"/>
      <c r="MO30" s="28"/>
      <c r="MP30" s="28"/>
      <c r="MQ30" s="28"/>
      <c r="MR30" s="28"/>
      <c r="MS30" s="28"/>
      <c r="MT30" s="28"/>
      <c r="MU30" s="28"/>
      <c r="MV30" s="28"/>
      <c r="MW30" s="28"/>
      <c r="MX30" s="28"/>
      <c r="MY30" s="28"/>
      <c r="MZ30" s="28"/>
      <c r="NA30" s="28"/>
      <c r="NB30" s="28"/>
      <c r="NC30" s="28"/>
      <c r="ND30" s="28"/>
      <c r="NE30" s="28"/>
      <c r="NF30" s="28"/>
      <c r="NG30" s="28"/>
    </row>
  </sheetData>
  <conditionalFormatting sqref="G8:NG30">
    <cfRule type="cellIs" dxfId="2" priority="1" operator="equal">
      <formula>1</formula>
    </cfRule>
    <cfRule type="expression" dxfId="1" priority="2">
      <formula>AND(G$5&lt;=TODAY(),G8="*")</formula>
    </cfRule>
    <cfRule type="expression" dxfId="0" priority="3">
      <formula>G8="*"</formula>
    </cfRule>
  </conditionalFormatting>
  <dataValidations count="3">
    <dataValidation type="list" allowBlank="1" showInputMessage="1" showErrorMessage="1" sqref="F8:F30">
      <formula1>listeperiodicite</formula1>
    </dataValidation>
    <dataValidation type="list" allowBlank="1" showInputMessage="1" showErrorMessage="1" sqref="A8:A30">
      <formula1>atelier</formula1>
    </dataValidation>
    <dataValidation type="list" allowBlank="1" showInputMessage="1" showErrorMessage="1" sqref="B8:B30">
      <formula1>INDIRECT($A8)</formula1>
    </dataValidation>
  </dataValidation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ScrollBar1">
          <controlPr defaultSize="0" autoLine="0" autoPict="0" r:id="rId5">
            <anchor moveWithCells="1">
              <from>
                <xdr:col>0</xdr:col>
                <xdr:colOff>9525</xdr:colOff>
                <xdr:row>3</xdr:row>
                <xdr:rowOff>19050</xdr:rowOff>
              </from>
              <to>
                <xdr:col>3</xdr:col>
                <xdr:colOff>76200</xdr:colOff>
                <xdr:row>5</xdr:row>
                <xdr:rowOff>9525</xdr:rowOff>
              </to>
            </anchor>
          </controlPr>
        </control>
      </mc:Choice>
      <mc:Fallback>
        <control shapeId="1028" r:id="rId4" name="ScrollBar1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 macro="[0]!traitement">
            <anchor moveWithCells="1" sizeWithCells="1">
              <from>
                <xdr:col>4</xdr:col>
                <xdr:colOff>1114425</xdr:colOff>
                <xdr:row>3</xdr:row>
                <xdr:rowOff>38100</xdr:rowOff>
              </from>
              <to>
                <xdr:col>5</xdr:col>
                <xdr:colOff>676275</xdr:colOff>
                <xdr:row>4</xdr:row>
                <xdr:rowOff>171450</xdr:rowOff>
              </to>
            </anchor>
          </controlPr>
        </control>
      </mc:Choice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4"/>
  <sheetViews>
    <sheetView workbookViewId="0">
      <selection activeCell="B26" sqref="B26"/>
    </sheetView>
  </sheetViews>
  <sheetFormatPr baseColWidth="10" defaultRowHeight="15" x14ac:dyDescent="0.25"/>
  <cols>
    <col min="1" max="1" width="11.42578125" style="23"/>
    <col min="2" max="2" width="20.85546875" style="23" bestFit="1" customWidth="1"/>
    <col min="3" max="16384" width="11.42578125" style="23"/>
  </cols>
  <sheetData>
    <row r="1" spans="1:4" x14ac:dyDescent="0.25">
      <c r="A1" s="27" t="s">
        <v>575</v>
      </c>
      <c r="B1" s="26">
        <f ca="1">TODAY()</f>
        <v>45098</v>
      </c>
    </row>
    <row r="2" spans="1:4" x14ac:dyDescent="0.25">
      <c r="A2" s="22" t="s">
        <v>37</v>
      </c>
      <c r="B2" s="22" t="s">
        <v>38</v>
      </c>
      <c r="C2" s="22" t="s">
        <v>39</v>
      </c>
      <c r="D2" s="22" t="s">
        <v>41</v>
      </c>
    </row>
    <row r="3" spans="1:4" x14ac:dyDescent="0.25">
      <c r="A3" s="24" t="s">
        <v>410</v>
      </c>
      <c r="B3" s="24" t="s">
        <v>423</v>
      </c>
      <c r="C3" s="24" t="s">
        <v>570</v>
      </c>
      <c r="D3" s="24" t="s">
        <v>573</v>
      </c>
    </row>
    <row r="4" spans="1:4" x14ac:dyDescent="0.25">
      <c r="A4" s="25" t="s">
        <v>413</v>
      </c>
      <c r="B4" s="25" t="s">
        <v>440</v>
      </c>
      <c r="C4" s="25" t="s">
        <v>572</v>
      </c>
      <c r="D4" s="25" t="s">
        <v>574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N7"/>
  <sheetViews>
    <sheetView workbookViewId="0">
      <selection activeCell="C24" sqref="B24:C24"/>
    </sheetView>
  </sheetViews>
  <sheetFormatPr baseColWidth="10" defaultRowHeight="15" x14ac:dyDescent="0.25"/>
  <cols>
    <col min="1" max="1" width="17.7109375" bestFit="1" customWidth="1"/>
    <col min="2" max="2" width="15.5703125" bestFit="1" customWidth="1"/>
    <col min="3" max="3" width="23.140625" bestFit="1" customWidth="1"/>
    <col min="4" max="4" width="18.42578125" bestFit="1" customWidth="1"/>
    <col min="5" max="5" width="17.5703125" bestFit="1" customWidth="1"/>
    <col min="6" max="6" width="22.140625" bestFit="1" customWidth="1"/>
    <col min="7" max="7" width="20.42578125" bestFit="1" customWidth="1"/>
    <col min="8" max="8" width="20.140625" bestFit="1" customWidth="1"/>
    <col min="9" max="9" width="19.140625" bestFit="1" customWidth="1"/>
    <col min="10" max="10" width="19.5703125" bestFit="1" customWidth="1"/>
    <col min="12" max="12" width="20.28515625" bestFit="1" customWidth="1"/>
    <col min="13" max="13" width="15.28515625" bestFit="1" customWidth="1"/>
  </cols>
  <sheetData>
    <row r="2" spans="1:14" x14ac:dyDescent="0.25">
      <c r="A2" t="s">
        <v>410</v>
      </c>
      <c r="B2" t="s">
        <v>411</v>
      </c>
      <c r="C2" t="s">
        <v>412</v>
      </c>
      <c r="D2" t="s">
        <v>413</v>
      </c>
      <c r="E2" t="s">
        <v>414</v>
      </c>
      <c r="F2" t="s">
        <v>415</v>
      </c>
      <c r="G2" t="s">
        <v>416</v>
      </c>
      <c r="H2" t="s">
        <v>417</v>
      </c>
      <c r="I2" t="s">
        <v>418</v>
      </c>
      <c r="J2" t="s">
        <v>419</v>
      </c>
      <c r="K2" t="s">
        <v>420</v>
      </c>
      <c r="L2" t="s">
        <v>421</v>
      </c>
      <c r="M2" t="s">
        <v>422</v>
      </c>
      <c r="N2" t="s">
        <v>454</v>
      </c>
    </row>
    <row r="3" spans="1:14" x14ac:dyDescent="0.25">
      <c r="A3" t="s">
        <v>423</v>
      </c>
      <c r="B3" s="6" t="s">
        <v>424</v>
      </c>
      <c r="C3" t="s">
        <v>425</v>
      </c>
      <c r="D3" t="s">
        <v>439</v>
      </c>
      <c r="E3" t="s">
        <v>426</v>
      </c>
      <c r="F3" t="s">
        <v>441</v>
      </c>
      <c r="G3" t="s">
        <v>427</v>
      </c>
      <c r="H3" t="s">
        <v>446</v>
      </c>
      <c r="I3" t="s">
        <v>428</v>
      </c>
      <c r="J3" t="s">
        <v>429</v>
      </c>
      <c r="K3" t="s">
        <v>430</v>
      </c>
      <c r="L3" t="s">
        <v>450</v>
      </c>
      <c r="M3" t="s">
        <v>452</v>
      </c>
    </row>
    <row r="4" spans="1:14" x14ac:dyDescent="0.25">
      <c r="A4" t="s">
        <v>431</v>
      </c>
      <c r="B4" s="6" t="s">
        <v>432</v>
      </c>
      <c r="C4" t="s">
        <v>466</v>
      </c>
      <c r="D4" t="s">
        <v>440</v>
      </c>
      <c r="E4" t="s">
        <v>433</v>
      </c>
      <c r="F4" t="s">
        <v>442</v>
      </c>
      <c r="G4" t="s">
        <v>434</v>
      </c>
      <c r="H4" t="s">
        <v>447</v>
      </c>
      <c r="I4" t="s">
        <v>435</v>
      </c>
      <c r="J4" t="s">
        <v>430</v>
      </c>
      <c r="L4" t="s">
        <v>451</v>
      </c>
      <c r="M4" t="s">
        <v>453</v>
      </c>
    </row>
    <row r="5" spans="1:14" x14ac:dyDescent="0.25">
      <c r="B5" s="7" t="s">
        <v>437</v>
      </c>
      <c r="C5" t="s">
        <v>438</v>
      </c>
      <c r="F5" t="s">
        <v>443</v>
      </c>
      <c r="G5" t="s">
        <v>503</v>
      </c>
      <c r="H5" t="s">
        <v>448</v>
      </c>
      <c r="I5" t="s">
        <v>449</v>
      </c>
      <c r="L5" t="s">
        <v>438</v>
      </c>
    </row>
    <row r="6" spans="1:14" x14ac:dyDescent="0.25">
      <c r="B6" s="8"/>
      <c r="G6" t="s">
        <v>444</v>
      </c>
    </row>
    <row r="7" spans="1:14" x14ac:dyDescent="0.25">
      <c r="B7" s="9"/>
      <c r="G7" t="s">
        <v>445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5"/>
  <sheetViews>
    <sheetView topLeftCell="D1" workbookViewId="0">
      <selection activeCell="M2" sqref="M2"/>
    </sheetView>
  </sheetViews>
  <sheetFormatPr baseColWidth="10" defaultRowHeight="15" x14ac:dyDescent="0.25"/>
  <cols>
    <col min="1" max="1" width="19.140625" bestFit="1" customWidth="1"/>
    <col min="2" max="2" width="19.28515625" bestFit="1" customWidth="1"/>
    <col min="3" max="3" width="25" bestFit="1" customWidth="1"/>
    <col min="4" max="4" width="26.42578125" bestFit="1" customWidth="1"/>
    <col min="6" max="6" width="13.5703125" bestFit="1" customWidth="1"/>
    <col min="7" max="7" width="17.140625" bestFit="1" customWidth="1"/>
    <col min="8" max="8" width="24.28515625" bestFit="1" customWidth="1"/>
    <col min="9" max="9" width="16.85546875" bestFit="1" customWidth="1"/>
    <col min="10" max="10" width="14.7109375" bestFit="1" customWidth="1"/>
    <col min="11" max="11" width="15.42578125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20</v>
      </c>
      <c r="J1" t="s">
        <v>21</v>
      </c>
      <c r="K1" t="s">
        <v>22</v>
      </c>
      <c r="M1" t="s">
        <v>42</v>
      </c>
    </row>
    <row r="2" spans="1:13" x14ac:dyDescent="0.25">
      <c r="A2">
        <v>-1</v>
      </c>
      <c r="B2" t="s">
        <v>11</v>
      </c>
      <c r="C2" s="1">
        <f>DATE(IF(datdeb&gt;DATE(YEAR(datdeb),1,1),YEAR(datdeb)+1,YEAR(datdeb)),1,1)</f>
        <v>44927</v>
      </c>
      <c r="I2" t="s">
        <v>23</v>
      </c>
      <c r="J2">
        <v>1</v>
      </c>
    </row>
    <row r="3" spans="1:13" x14ac:dyDescent="0.25">
      <c r="A3">
        <v>0</v>
      </c>
      <c r="B3" t="s">
        <v>12</v>
      </c>
      <c r="C3" s="1">
        <f>DATE(IF(datdeb&gt;DATE(YEAR(datdeb),2,11),YEAR(datdeb)+1,YEAR(datdeb)),2,11)</f>
        <v>44968</v>
      </c>
      <c r="I3" t="s">
        <v>24</v>
      </c>
      <c r="J3">
        <v>7</v>
      </c>
    </row>
    <row r="4" spans="1:13" x14ac:dyDescent="0.25">
      <c r="A4" t="s">
        <v>8</v>
      </c>
      <c r="B4" t="s">
        <v>13</v>
      </c>
      <c r="C4" t="e">
        <f>IF(AND(datdeb&gt;Pâq_Année_N+40,datdeb&lt;=Pâq_Année_N1),Pâq_Année_N1+40,Pâq_Année_N+40)</f>
        <v>#NAME?</v>
      </c>
      <c r="I4" t="s">
        <v>25</v>
      </c>
      <c r="J4">
        <v>14</v>
      </c>
    </row>
    <row r="5" spans="1:13" x14ac:dyDescent="0.25">
      <c r="A5" t="s">
        <v>9</v>
      </c>
      <c r="B5" t="s">
        <v>14</v>
      </c>
      <c r="C5" t="e">
        <f>IF(AND(datdeb&gt;Pâq_Année_N,datdeb&lt;=Pâq_Année_N1),Pâq_Année_N1,Pâq_Année_N)</f>
        <v>#NAME?</v>
      </c>
      <c r="I5" t="s">
        <v>26</v>
      </c>
      <c r="J5">
        <v>21</v>
      </c>
    </row>
    <row r="6" spans="1:13" x14ac:dyDescent="0.25">
      <c r="A6" t="s">
        <v>10</v>
      </c>
      <c r="B6" t="s">
        <v>15</v>
      </c>
      <c r="C6" s="1">
        <f>DATE(IF(datdeb&gt;DATE(YEAR(datdeb),5,1),YEAR(datdeb)+1,YEAR(datdeb)),5,1)</f>
        <v>45047</v>
      </c>
      <c r="I6" t="s">
        <v>27</v>
      </c>
      <c r="K6">
        <v>1</v>
      </c>
    </row>
    <row r="7" spans="1:13" x14ac:dyDescent="0.25">
      <c r="A7">
        <f>10</f>
        <v>10</v>
      </c>
      <c r="B7" t="s">
        <v>16</v>
      </c>
      <c r="C7" t="e">
        <f>IF(AND(datdeb&gt;Pâq_Année_N+39,datdeb&lt;=Pâq_Année_N1),Pâq_Année_N1+39,Pâq_Année_N+39)</f>
        <v>#NAME?</v>
      </c>
      <c r="I7" t="s">
        <v>28</v>
      </c>
      <c r="K7">
        <v>2</v>
      </c>
    </row>
    <row r="8" spans="1:13" x14ac:dyDescent="0.25">
      <c r="B8" t="s">
        <v>17</v>
      </c>
      <c r="C8" s="1">
        <f>DATE(IF(datdeb&gt;DATE(YEAR(datdeb),5,20),YEAR(datdeb)+1,YEAR(datdeb)),5,20)</f>
        <v>45066</v>
      </c>
      <c r="I8" t="s">
        <v>29</v>
      </c>
      <c r="K8">
        <v>3</v>
      </c>
    </row>
    <row r="9" spans="1:13" x14ac:dyDescent="0.25">
      <c r="B9" t="s">
        <v>18</v>
      </c>
      <c r="C9" s="1">
        <f>DATE(IF(datdeb&gt;DATE(YEAR(datdeb),8,15),YEAR(datdeb)+1,YEAR(datdeb)),8,15)</f>
        <v>45153</v>
      </c>
      <c r="I9" t="s">
        <v>30</v>
      </c>
      <c r="K9">
        <v>4</v>
      </c>
    </row>
    <row r="10" spans="1:13" x14ac:dyDescent="0.25">
      <c r="B10" t="s">
        <v>19</v>
      </c>
      <c r="C10" s="1">
        <f>DATE(IF(datdeb&gt;DATE(YEAR(datdeb),12,25),YEAR(datdeb)+1,YEAR(datdeb)),12,25)</f>
        <v>45285</v>
      </c>
      <c r="I10" t="s">
        <v>31</v>
      </c>
      <c r="K10">
        <v>6</v>
      </c>
    </row>
    <row r="11" spans="1:13" x14ac:dyDescent="0.25">
      <c r="I11" t="s">
        <v>32</v>
      </c>
      <c r="K11">
        <v>12</v>
      </c>
    </row>
    <row r="12" spans="1:13" x14ac:dyDescent="0.25">
      <c r="I12" t="s">
        <v>33</v>
      </c>
      <c r="K12">
        <v>24</v>
      </c>
    </row>
    <row r="13" spans="1:13" x14ac:dyDescent="0.25">
      <c r="I13" t="s">
        <v>34</v>
      </c>
      <c r="K13">
        <v>36</v>
      </c>
    </row>
    <row r="14" spans="1:13" x14ac:dyDescent="0.25">
      <c r="I14" t="s">
        <v>35</v>
      </c>
      <c r="K14">
        <v>48</v>
      </c>
    </row>
    <row r="15" spans="1:13" x14ac:dyDescent="0.25">
      <c r="I15" t="s">
        <v>36</v>
      </c>
      <c r="K15">
        <v>60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21"/>
  <sheetViews>
    <sheetView topLeftCell="M1" workbookViewId="0">
      <selection activeCell="Q14" sqref="Q14"/>
    </sheetView>
  </sheetViews>
  <sheetFormatPr baseColWidth="10" defaultRowHeight="15" x14ac:dyDescent="0.25"/>
  <cols>
    <col min="1" max="1" width="18.28515625" bestFit="1" customWidth="1"/>
    <col min="2" max="2" width="19.140625" bestFit="1" customWidth="1"/>
    <col min="3" max="4" width="24.7109375" bestFit="1" customWidth="1"/>
    <col min="5" max="5" width="17.42578125" bestFit="1" customWidth="1"/>
    <col min="6" max="6" width="20.85546875" bestFit="1" customWidth="1"/>
    <col min="7" max="7" width="21.5703125" bestFit="1" customWidth="1"/>
    <col min="8" max="9" width="24.7109375" bestFit="1" customWidth="1"/>
    <col min="10" max="11" width="19.85546875" bestFit="1" customWidth="1"/>
    <col min="12" max="12" width="23" bestFit="1" customWidth="1"/>
    <col min="13" max="13" width="21.85546875" bestFit="1" customWidth="1"/>
    <col min="14" max="14" width="20.7109375" bestFit="1" customWidth="1"/>
    <col min="15" max="16" width="36.42578125" bestFit="1" customWidth="1"/>
    <col min="17" max="17" width="20.140625" bestFit="1" customWidth="1"/>
    <col min="18" max="18" width="24" bestFit="1" customWidth="1"/>
    <col min="19" max="19" width="19.42578125" bestFit="1" customWidth="1"/>
  </cols>
  <sheetData>
    <row r="1" spans="1:19" x14ac:dyDescent="0.25">
      <c r="A1" t="s">
        <v>410</v>
      </c>
      <c r="C1" t="s">
        <v>411</v>
      </c>
      <c r="E1" t="s">
        <v>461</v>
      </c>
      <c r="H1" t="s">
        <v>413</v>
      </c>
      <c r="J1" t="s">
        <v>414</v>
      </c>
      <c r="L1" t="s">
        <v>474</v>
      </c>
      <c r="O1" t="s">
        <v>488</v>
      </c>
    </row>
    <row r="2" spans="1:19" x14ac:dyDescent="0.25">
      <c r="A2" t="s">
        <v>423</v>
      </c>
      <c r="B2" t="s">
        <v>431</v>
      </c>
      <c r="C2" t="s">
        <v>424</v>
      </c>
      <c r="D2" t="s">
        <v>432</v>
      </c>
      <c r="E2" t="s">
        <v>425</v>
      </c>
      <c r="F2" t="s">
        <v>464</v>
      </c>
      <c r="G2" t="s">
        <v>466</v>
      </c>
      <c r="H2" t="s">
        <v>468</v>
      </c>
      <c r="I2" t="s">
        <v>470</v>
      </c>
      <c r="J2" t="s">
        <v>426</v>
      </c>
      <c r="K2" t="s">
        <v>433</v>
      </c>
      <c r="L2" t="s">
        <v>441</v>
      </c>
      <c r="M2" t="s">
        <v>442</v>
      </c>
      <c r="N2" t="s">
        <v>443</v>
      </c>
      <c r="O2" t="s">
        <v>427</v>
      </c>
      <c r="P2" t="s">
        <v>427</v>
      </c>
      <c r="Q2" t="s">
        <v>503</v>
      </c>
      <c r="R2" t="s">
        <v>444</v>
      </c>
      <c r="S2" t="s">
        <v>445</v>
      </c>
    </row>
    <row r="3" spans="1:19" ht="15.75" x14ac:dyDescent="0.25">
      <c r="A3" t="s">
        <v>455</v>
      </c>
      <c r="B3" t="s">
        <v>458</v>
      </c>
      <c r="C3" t="s">
        <v>460</v>
      </c>
      <c r="D3" t="s">
        <v>460</v>
      </c>
      <c r="E3" t="s">
        <v>462</v>
      </c>
      <c r="F3" t="s">
        <v>451</v>
      </c>
      <c r="G3" t="s">
        <v>467</v>
      </c>
      <c r="H3" t="s">
        <v>460</v>
      </c>
      <c r="I3" t="s">
        <v>460</v>
      </c>
      <c r="J3" t="s">
        <v>471</v>
      </c>
      <c r="K3" t="s">
        <v>471</v>
      </c>
      <c r="L3" s="11" t="s">
        <v>482</v>
      </c>
      <c r="M3" s="11" t="s">
        <v>478</v>
      </c>
      <c r="N3" s="10" t="s">
        <v>485</v>
      </c>
      <c r="O3" s="11" t="s">
        <v>489</v>
      </c>
      <c r="P3" s="11" t="s">
        <v>489</v>
      </c>
      <c r="Q3" s="11" t="s">
        <v>501</v>
      </c>
      <c r="R3" s="12" t="s">
        <v>504</v>
      </c>
      <c r="S3" s="12" t="s">
        <v>513</v>
      </c>
    </row>
    <row r="4" spans="1:19" ht="15.75" x14ac:dyDescent="0.25">
      <c r="A4" t="s">
        <v>456</v>
      </c>
      <c r="B4" t="s">
        <v>459</v>
      </c>
      <c r="C4" t="s">
        <v>459</v>
      </c>
      <c r="D4" t="s">
        <v>459</v>
      </c>
      <c r="E4" t="s">
        <v>459</v>
      </c>
      <c r="F4" t="s">
        <v>465</v>
      </c>
      <c r="G4" t="s">
        <v>459</v>
      </c>
      <c r="H4" t="s">
        <v>469</v>
      </c>
      <c r="I4" t="s">
        <v>469</v>
      </c>
      <c r="J4" t="s">
        <v>472</v>
      </c>
      <c r="K4" t="s">
        <v>472</v>
      </c>
      <c r="L4" s="12" t="s">
        <v>483</v>
      </c>
      <c r="M4" s="12" t="s">
        <v>479</v>
      </c>
      <c r="N4" s="12" t="s">
        <v>486</v>
      </c>
      <c r="O4" s="11" t="s">
        <v>490</v>
      </c>
      <c r="P4" s="11" t="s">
        <v>490</v>
      </c>
      <c r="Q4" s="12" t="s">
        <v>502</v>
      </c>
      <c r="R4" s="12" t="s">
        <v>505</v>
      </c>
      <c r="S4" s="12" t="s">
        <v>514</v>
      </c>
    </row>
    <row r="5" spans="1:19" ht="15.75" x14ac:dyDescent="0.25">
      <c r="A5" t="s">
        <v>457</v>
      </c>
      <c r="B5" t="s">
        <v>463</v>
      </c>
      <c r="C5" s="10" t="s">
        <v>475</v>
      </c>
      <c r="D5" s="10" t="s">
        <v>475</v>
      </c>
      <c r="E5" s="10" t="s">
        <v>436</v>
      </c>
      <c r="G5" s="10" t="s">
        <v>475</v>
      </c>
      <c r="J5" t="s">
        <v>462</v>
      </c>
      <c r="K5" t="s">
        <v>462</v>
      </c>
      <c r="L5" s="13" t="s">
        <v>480</v>
      </c>
      <c r="M5" s="13" t="s">
        <v>480</v>
      </c>
      <c r="N5" s="10" t="s">
        <v>451</v>
      </c>
      <c r="O5" s="12" t="s">
        <v>491</v>
      </c>
      <c r="P5" s="12" t="s">
        <v>491</v>
      </c>
      <c r="R5" s="12" t="s">
        <v>485</v>
      </c>
      <c r="S5" s="12" t="s">
        <v>515</v>
      </c>
    </row>
    <row r="6" spans="1:19" ht="15.75" x14ac:dyDescent="0.25">
      <c r="C6" s="10" t="s">
        <v>476</v>
      </c>
      <c r="D6" s="10" t="s">
        <v>477</v>
      </c>
      <c r="J6" t="s">
        <v>473</v>
      </c>
      <c r="K6" t="s">
        <v>473</v>
      </c>
      <c r="L6" s="10" t="s">
        <v>481</v>
      </c>
      <c r="M6" s="10"/>
      <c r="N6" s="10" t="s">
        <v>487</v>
      </c>
      <c r="O6" s="12" t="s">
        <v>492</v>
      </c>
      <c r="P6" s="12" t="s">
        <v>492</v>
      </c>
      <c r="R6" s="12" t="s">
        <v>506</v>
      </c>
      <c r="S6" s="11"/>
    </row>
    <row r="7" spans="1:19" ht="15.75" x14ac:dyDescent="0.25">
      <c r="L7" s="10" t="s">
        <v>484</v>
      </c>
      <c r="O7" s="12" t="s">
        <v>493</v>
      </c>
      <c r="P7" s="12" t="s">
        <v>493</v>
      </c>
      <c r="R7" s="12" t="s">
        <v>507</v>
      </c>
      <c r="S7" s="11" t="s">
        <v>512</v>
      </c>
    </row>
    <row r="8" spans="1:19" ht="15" customHeight="1" x14ac:dyDescent="0.25">
      <c r="O8" s="12" t="s">
        <v>473</v>
      </c>
      <c r="P8" s="12" t="s">
        <v>473</v>
      </c>
      <c r="R8" s="12" t="s">
        <v>508</v>
      </c>
    </row>
    <row r="9" spans="1:19" ht="15" customHeight="1" x14ac:dyDescent="0.25">
      <c r="O9" s="12" t="s">
        <v>494</v>
      </c>
      <c r="P9" s="12" t="s">
        <v>494</v>
      </c>
      <c r="R9" s="12" t="s">
        <v>509</v>
      </c>
    </row>
    <row r="10" spans="1:19" ht="15.75" x14ac:dyDescent="0.25">
      <c r="O10" s="11" t="s">
        <v>495</v>
      </c>
      <c r="P10" s="11" t="s">
        <v>495</v>
      </c>
      <c r="R10" s="12" t="s">
        <v>510</v>
      </c>
    </row>
    <row r="11" spans="1:19" ht="15" customHeight="1" x14ac:dyDescent="0.25">
      <c r="O11" s="11" t="s">
        <v>499</v>
      </c>
      <c r="P11" s="11" t="s">
        <v>499</v>
      </c>
      <c r="R11" s="12" t="s">
        <v>511</v>
      </c>
    </row>
    <row r="12" spans="1:19" ht="15" customHeight="1" x14ac:dyDescent="0.25">
      <c r="O12" s="11" t="s">
        <v>496</v>
      </c>
      <c r="P12" s="11" t="s">
        <v>496</v>
      </c>
      <c r="R12" s="12"/>
    </row>
    <row r="13" spans="1:19" ht="15.75" x14ac:dyDescent="0.25">
      <c r="O13" s="12" t="s">
        <v>500</v>
      </c>
      <c r="P13" s="12" t="s">
        <v>500</v>
      </c>
      <c r="R13" s="14"/>
    </row>
    <row r="14" spans="1:19" ht="15" customHeight="1" x14ac:dyDescent="0.25">
      <c r="O14" s="12" t="s">
        <v>497</v>
      </c>
      <c r="P14" s="12" t="s">
        <v>497</v>
      </c>
      <c r="R14" s="14"/>
    </row>
    <row r="15" spans="1:19" ht="15" customHeight="1" x14ac:dyDescent="0.25">
      <c r="O15" s="12" t="s">
        <v>498</v>
      </c>
      <c r="P15" s="12" t="s">
        <v>498</v>
      </c>
      <c r="R15" s="14"/>
    </row>
    <row r="16" spans="1:19" ht="15.75" x14ac:dyDescent="0.25">
      <c r="O16" s="12"/>
    </row>
    <row r="17" spans="15:15" ht="15.75" x14ac:dyDescent="0.25">
      <c r="O17" s="12"/>
    </row>
    <row r="18" spans="15:15" ht="15.75" x14ac:dyDescent="0.25">
      <c r="O18" s="12"/>
    </row>
    <row r="19" spans="15:15" ht="15.75" x14ac:dyDescent="0.25">
      <c r="O19" s="12"/>
    </row>
    <row r="20" spans="15:15" ht="15.75" x14ac:dyDescent="0.25">
      <c r="O20" s="12"/>
    </row>
    <row r="21" spans="15:15" ht="15.75" x14ac:dyDescent="0.25">
      <c r="O21" s="1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21</vt:i4>
      </vt:variant>
    </vt:vector>
  </HeadingPairs>
  <TitlesOfParts>
    <vt:vector size="26" baseType="lpstr">
      <vt:lpstr>Planning</vt:lpstr>
      <vt:lpstr>affectation</vt:lpstr>
      <vt:lpstr>atelier</vt:lpstr>
      <vt:lpstr>Paramètres</vt:lpstr>
      <vt:lpstr>equipement</vt:lpstr>
      <vt:lpstr>archive</vt:lpstr>
      <vt:lpstr>atelier</vt:lpstr>
      <vt:lpstr>bloc_administratif</vt:lpstr>
      <vt:lpstr>corridor_bas</vt:lpstr>
      <vt:lpstr>corridor_haut</vt:lpstr>
      <vt:lpstr>datdeb</vt:lpstr>
      <vt:lpstr>datedeb</vt:lpstr>
      <vt:lpstr>dc</vt:lpstr>
      <vt:lpstr>labo_physico</vt:lpstr>
      <vt:lpstr>listeperiodicite</vt:lpstr>
      <vt:lpstr>local_adoucisseur</vt:lpstr>
      <vt:lpstr>local_chaudière</vt:lpstr>
      <vt:lpstr>local_compresseur</vt:lpstr>
      <vt:lpstr>local_groupe_froid</vt:lpstr>
      <vt:lpstr>moulage</vt:lpstr>
      <vt:lpstr>MPF</vt:lpstr>
      <vt:lpstr>nettoyage</vt:lpstr>
      <vt:lpstr>pressage</vt:lpstr>
      <vt:lpstr>sb</vt:lpstr>
      <vt:lpstr>torrefaction</vt:lpstr>
      <vt:lpstr>vestiaire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2015-06-05T18:19:34Z</dcterms:created>
  <dcterms:modified xsi:type="dcterms:W3CDTF">2023-06-21T14:48:15Z</dcterms:modified>
</cp:coreProperties>
</file>