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codeName="{8C4F1C90-05EB-6A55-5F09-09C24B55AC0B}"/>
  <workbookPr date1904="1" codeName="ThisWorkbook"/>
  <bookViews>
    <workbookView xWindow="4035" yWindow="495" windowWidth="20730" windowHeight="11760" activeTab="1"/>
  </bookViews>
  <sheets>
    <sheet name="Liste" sheetId="2" r:id="rId1"/>
    <sheet name="Feuil1" sheetId="1" r:id="rId2"/>
  </sheets>
  <functionGroups builtInGroupCount="17"/>
  <definedNames>
    <definedName name="pointage">Tableau1[Pointage]</definedName>
  </definedNames>
  <calcPr calcId="14562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64" i="1" l="1"/>
  <c r="F44" i="1"/>
  <c r="F24" i="1"/>
  <c r="I24" i="1" s="1"/>
  <c r="L24" i="1" s="1"/>
  <c r="O24" i="1" s="1"/>
  <c r="R24" i="1" s="1"/>
  <c r="U24" i="1" s="1"/>
  <c r="X24" i="1" s="1"/>
  <c r="Z80" i="1"/>
  <c r="W80" i="1"/>
  <c r="T80" i="1"/>
  <c r="Q80" i="1"/>
  <c r="N80" i="1"/>
  <c r="K80" i="1"/>
  <c r="H80" i="1"/>
  <c r="Z78" i="1"/>
  <c r="W78" i="1"/>
  <c r="T78" i="1"/>
  <c r="Q78" i="1"/>
  <c r="N78" i="1"/>
  <c r="K78" i="1"/>
  <c r="H78" i="1"/>
  <c r="Z76" i="1"/>
  <c r="W76" i="1"/>
  <c r="T76" i="1"/>
  <c r="Q76" i="1"/>
  <c r="N76" i="1"/>
  <c r="K76" i="1"/>
  <c r="H76" i="1"/>
  <c r="Z74" i="1"/>
  <c r="W74" i="1"/>
  <c r="T74" i="1"/>
  <c r="Q74" i="1"/>
  <c r="N74" i="1"/>
  <c r="K74" i="1"/>
  <c r="H74" i="1"/>
  <c r="Z72" i="1"/>
  <c r="W72" i="1"/>
  <c r="T72" i="1"/>
  <c r="Q72" i="1"/>
  <c r="N72" i="1"/>
  <c r="K72" i="1"/>
  <c r="H72" i="1"/>
  <c r="Z70" i="1"/>
  <c r="W70" i="1"/>
  <c r="T70" i="1"/>
  <c r="Q70" i="1"/>
  <c r="N70" i="1"/>
  <c r="K70" i="1"/>
  <c r="H70" i="1"/>
  <c r="Z68" i="1"/>
  <c r="W68" i="1"/>
  <c r="T68" i="1"/>
  <c r="Q68" i="1"/>
  <c r="N68" i="1"/>
  <c r="K68" i="1"/>
  <c r="H68" i="1"/>
  <c r="Z66" i="1"/>
  <c r="W66" i="1"/>
  <c r="T66" i="1"/>
  <c r="Q66" i="1"/>
  <c r="N66" i="1"/>
  <c r="K66" i="1"/>
  <c r="G66" i="1"/>
  <c r="H66" i="1" s="1"/>
  <c r="I64" i="1"/>
  <c r="L64" i="1" s="1"/>
  <c r="O64" i="1" s="1"/>
  <c r="R64" i="1" s="1"/>
  <c r="U64" i="1" s="1"/>
  <c r="X64" i="1" s="1"/>
  <c r="F63" i="1"/>
  <c r="I63" i="1" s="1"/>
  <c r="L63" i="1" s="1"/>
  <c r="O63" i="1" s="1"/>
  <c r="R63" i="1" s="1"/>
  <c r="U63" i="1" s="1"/>
  <c r="X63" i="1" s="1"/>
  <c r="Z60" i="1"/>
  <c r="W60" i="1"/>
  <c r="T60" i="1"/>
  <c r="Q60" i="1"/>
  <c r="N60" i="1"/>
  <c r="K60" i="1"/>
  <c r="H60" i="1"/>
  <c r="Z58" i="1"/>
  <c r="W58" i="1"/>
  <c r="T58" i="1"/>
  <c r="Q58" i="1"/>
  <c r="N58" i="1"/>
  <c r="K58" i="1"/>
  <c r="H58" i="1"/>
  <c r="Z56" i="1"/>
  <c r="W56" i="1"/>
  <c r="T56" i="1"/>
  <c r="Q56" i="1"/>
  <c r="N56" i="1"/>
  <c r="K56" i="1"/>
  <c r="H56" i="1"/>
  <c r="Z54" i="1"/>
  <c r="W54" i="1"/>
  <c r="T54" i="1"/>
  <c r="Q54" i="1"/>
  <c r="N54" i="1"/>
  <c r="K54" i="1"/>
  <c r="H54" i="1"/>
  <c r="Z52" i="1"/>
  <c r="W52" i="1"/>
  <c r="T52" i="1"/>
  <c r="Q52" i="1"/>
  <c r="N52" i="1"/>
  <c r="K52" i="1"/>
  <c r="H52" i="1"/>
  <c r="Z50" i="1"/>
  <c r="W50" i="1"/>
  <c r="T50" i="1"/>
  <c r="Q50" i="1"/>
  <c r="N50" i="1"/>
  <c r="K50" i="1"/>
  <c r="H50" i="1"/>
  <c r="Z48" i="1"/>
  <c r="W48" i="1"/>
  <c r="T48" i="1"/>
  <c r="Q48" i="1"/>
  <c r="N48" i="1"/>
  <c r="K48" i="1"/>
  <c r="H48" i="1"/>
  <c r="Z46" i="1"/>
  <c r="W46" i="1"/>
  <c r="T46" i="1"/>
  <c r="Q46" i="1"/>
  <c r="N46" i="1"/>
  <c r="K46" i="1"/>
  <c r="H46" i="1"/>
  <c r="I44" i="1"/>
  <c r="L44" i="1" s="1"/>
  <c r="O44" i="1" s="1"/>
  <c r="R44" i="1" s="1"/>
  <c r="U44" i="1" s="1"/>
  <c r="X44" i="1" s="1"/>
  <c r="F43" i="1"/>
  <c r="I43" i="1" s="1"/>
  <c r="L43" i="1" s="1"/>
  <c r="O43" i="1" s="1"/>
  <c r="R43" i="1" s="1"/>
  <c r="U43" i="1" s="1"/>
  <c r="X43" i="1" s="1"/>
  <c r="Z40" i="1"/>
  <c r="W40" i="1"/>
  <c r="T40" i="1"/>
  <c r="Q40" i="1"/>
  <c r="N40" i="1"/>
  <c r="K40" i="1"/>
  <c r="H40" i="1"/>
  <c r="Z38" i="1"/>
  <c r="W38" i="1"/>
  <c r="T38" i="1"/>
  <c r="Q38" i="1"/>
  <c r="N38" i="1"/>
  <c r="K38" i="1"/>
  <c r="H38" i="1"/>
  <c r="Z36" i="1"/>
  <c r="W36" i="1"/>
  <c r="T36" i="1"/>
  <c r="Q36" i="1"/>
  <c r="N36" i="1"/>
  <c r="K36" i="1"/>
  <c r="H36" i="1"/>
  <c r="Z34" i="1"/>
  <c r="W34" i="1"/>
  <c r="T34" i="1"/>
  <c r="Q34" i="1"/>
  <c r="N34" i="1"/>
  <c r="K34" i="1"/>
  <c r="H34" i="1"/>
  <c r="Z32" i="1"/>
  <c r="W32" i="1"/>
  <c r="T32" i="1"/>
  <c r="Q32" i="1"/>
  <c r="N32" i="1"/>
  <c r="K32" i="1"/>
  <c r="H32" i="1"/>
  <c r="Z30" i="1"/>
  <c r="W30" i="1"/>
  <c r="T30" i="1"/>
  <c r="Q30" i="1"/>
  <c r="N30" i="1"/>
  <c r="K30" i="1"/>
  <c r="Z28" i="1"/>
  <c r="W28" i="1"/>
  <c r="T28" i="1"/>
  <c r="Q28" i="1"/>
  <c r="N28" i="1"/>
  <c r="K28" i="1"/>
  <c r="H28" i="1"/>
  <c r="Z26" i="1"/>
  <c r="W26" i="1"/>
  <c r="T26" i="1"/>
  <c r="Q26" i="1"/>
  <c r="M26" i="1"/>
  <c r="N26" i="1" s="1"/>
  <c r="K26" i="1"/>
  <c r="H26" i="1"/>
  <c r="Z20" i="1"/>
  <c r="W20" i="1"/>
  <c r="T20" i="1"/>
  <c r="N20" i="1"/>
  <c r="K20" i="1"/>
  <c r="H20" i="1"/>
  <c r="Z18" i="1"/>
  <c r="W18" i="1"/>
  <c r="T18" i="1"/>
  <c r="N18" i="1"/>
  <c r="K18" i="1"/>
  <c r="H18" i="1"/>
  <c r="Z16" i="1"/>
  <c r="W16" i="1"/>
  <c r="T16" i="1"/>
  <c r="N16" i="1"/>
  <c r="K16" i="1"/>
  <c r="H16" i="1"/>
  <c r="Z14" i="1"/>
  <c r="W14" i="1"/>
  <c r="T14" i="1"/>
  <c r="N14" i="1"/>
  <c r="K14" i="1"/>
  <c r="Z12" i="1"/>
  <c r="W12" i="1"/>
  <c r="T12" i="1"/>
  <c r="N12" i="1"/>
  <c r="K12" i="1"/>
  <c r="H12" i="1"/>
  <c r="Z10" i="1"/>
  <c r="W10" i="1"/>
  <c r="T10" i="1"/>
  <c r="N10" i="1"/>
  <c r="K10" i="1"/>
  <c r="H10" i="1"/>
  <c r="H8" i="1"/>
  <c r="Z8" i="1"/>
  <c r="W8" i="1"/>
  <c r="N8" i="1"/>
  <c r="K8" i="1"/>
  <c r="K6" i="1"/>
  <c r="Z6" i="1"/>
  <c r="W6" i="1"/>
  <c r="N6" i="1"/>
  <c r="H6" i="1"/>
  <c r="I4" i="1"/>
  <c r="L4" i="1" s="1"/>
  <c r="O4" i="1" s="1"/>
  <c r="R4" i="1" s="1"/>
  <c r="U4" i="1" s="1"/>
  <c r="X4" i="1" s="1"/>
  <c r="I3" i="1"/>
  <c r="L3" i="1" s="1"/>
  <c r="O3" i="1" s="1"/>
  <c r="R3" i="1" s="1"/>
  <c r="U3" i="1" s="1"/>
  <c r="X3" i="1" s="1"/>
  <c r="F23" i="1" s="1"/>
  <c r="I23" i="1" s="1"/>
  <c r="L23" i="1" s="1"/>
  <c r="O23" i="1" s="1"/>
  <c r="R23" i="1" s="1"/>
  <c r="U23" i="1" s="1"/>
  <c r="X23" i="1" s="1"/>
  <c r="C19" i="1" l="1"/>
  <c r="AA19" i="1" s="1"/>
  <c r="AB19" i="1" s="1"/>
  <c r="C15" i="1"/>
  <c r="AA15" i="1" s="1"/>
  <c r="AB15" i="1" s="1"/>
  <c r="C11" i="1"/>
  <c r="AA11" i="1" s="1"/>
  <c r="AB11" i="1" s="1"/>
  <c r="C17" i="1"/>
  <c r="AA17" i="1" s="1"/>
  <c r="AB17" i="1" s="1"/>
  <c r="C39" i="1"/>
  <c r="AA39" i="1" s="1"/>
  <c r="C35" i="1"/>
  <c r="AA35" i="1" s="1"/>
  <c r="C31" i="1"/>
  <c r="AA31" i="1" s="1"/>
  <c r="C27" i="1"/>
  <c r="AA27" i="1" s="1"/>
  <c r="C59" i="1"/>
  <c r="AA59" i="1" s="1"/>
  <c r="C57" i="1"/>
  <c r="AA57" i="1" s="1"/>
  <c r="C53" i="1"/>
  <c r="AA53" i="1" s="1"/>
  <c r="C47" i="1"/>
  <c r="AA47" i="1" s="1"/>
  <c r="C55" i="1"/>
  <c r="AA55" i="1" s="1"/>
  <c r="C49" i="1"/>
  <c r="AA49" i="1" s="1"/>
  <c r="C79" i="1"/>
  <c r="AA79" i="1" s="1"/>
  <c r="C77" i="1"/>
  <c r="AA77" i="1" s="1"/>
  <c r="C73" i="1"/>
  <c r="AA73" i="1" s="1"/>
  <c r="C65" i="1"/>
  <c r="AA65" i="1" s="1"/>
  <c r="C69" i="1"/>
  <c r="AA69" i="1" s="1"/>
  <c r="C75" i="1"/>
  <c r="AA75" i="1" s="1"/>
  <c r="C67" i="1"/>
  <c r="AA67" i="1" s="1"/>
  <c r="C71" i="1"/>
  <c r="AA71" i="1" s="1"/>
  <c r="C51" i="1"/>
  <c r="AA51" i="1" s="1"/>
  <c r="C45" i="1"/>
  <c r="AA45" i="1" s="1"/>
  <c r="C25" i="1"/>
  <c r="AA25" i="1" s="1"/>
  <c r="C33" i="1"/>
  <c r="AA33" i="1" s="1"/>
  <c r="C37" i="1"/>
  <c r="AA37" i="1" s="1"/>
  <c r="C29" i="1"/>
  <c r="AA29" i="1" s="1"/>
  <c r="C13" i="1"/>
  <c r="AA13" i="1" s="1"/>
  <c r="AB13" i="1" s="1"/>
  <c r="C7" i="1"/>
  <c r="AA7" i="1" s="1"/>
  <c r="AB7" i="1" s="1"/>
  <c r="C9" i="1"/>
  <c r="AA9" i="1" s="1"/>
  <c r="AB9" i="1" s="1"/>
  <c r="C5" i="1"/>
  <c r="AB39" i="1" l="1"/>
  <c r="AB59" i="1" s="1"/>
  <c r="AB79" i="1" s="1"/>
  <c r="AB35" i="1"/>
  <c r="AB55" i="1" s="1"/>
  <c r="AB75" i="1" s="1"/>
  <c r="AB31" i="1"/>
  <c r="AB51" i="1" s="1"/>
  <c r="AB71" i="1" s="1"/>
  <c r="AB37" i="1"/>
  <c r="AB57" i="1" s="1"/>
  <c r="AB77" i="1" s="1"/>
  <c r="AB33" i="1"/>
  <c r="AB53" i="1" s="1"/>
  <c r="AB73" i="1" s="1"/>
  <c r="AB29" i="1"/>
  <c r="AB49" i="1" s="1"/>
  <c r="AB69" i="1" s="1"/>
  <c r="AB27" i="1"/>
  <c r="AB47" i="1" s="1"/>
  <c r="AB67" i="1" s="1"/>
  <c r="AA5" i="1"/>
  <c r="AB5" i="1" s="1"/>
  <c r="AB25" i="1" s="1"/>
  <c r="AB45" i="1" s="1"/>
  <c r="AB65" i="1" s="1"/>
</calcChain>
</file>

<file path=xl/sharedStrings.xml><?xml version="1.0" encoding="utf-8"?>
<sst xmlns="http://schemas.openxmlformats.org/spreadsheetml/2006/main" count="101" uniqueCount="31">
  <si>
    <t>Lundi</t>
  </si>
  <si>
    <t>Mardi</t>
  </si>
  <si>
    <t>Mercredi</t>
  </si>
  <si>
    <t>Jeudi</t>
  </si>
  <si>
    <t>Vendredi</t>
  </si>
  <si>
    <t>Samedi</t>
  </si>
  <si>
    <t>Dimanche</t>
  </si>
  <si>
    <t>Semaine</t>
  </si>
  <si>
    <t>Date</t>
  </si>
  <si>
    <t>Jour</t>
  </si>
  <si>
    <t>Contrat de Base</t>
  </si>
  <si>
    <t>Balance annuelle</t>
  </si>
  <si>
    <t>RH</t>
  </si>
  <si>
    <t>Maladie</t>
  </si>
  <si>
    <t>RTT</t>
  </si>
  <si>
    <t>CP</t>
  </si>
  <si>
    <t>Formation</t>
  </si>
  <si>
    <t>Extérieur</t>
  </si>
  <si>
    <t>Récup</t>
  </si>
  <si>
    <t>Réunion</t>
  </si>
  <si>
    <t>Abs non Just</t>
  </si>
  <si>
    <t>Férié</t>
  </si>
  <si>
    <t xml:space="preserve">Vendeur </t>
  </si>
  <si>
    <t>Pointage</t>
  </si>
  <si>
    <t>couleur</t>
  </si>
  <si>
    <t>Balance
 Semaine</t>
  </si>
  <si>
    <t>Balance 
annuelle</t>
  </si>
  <si>
    <t>Balance 
Semaine</t>
  </si>
  <si>
    <t>Contrat 
de Base</t>
  </si>
  <si>
    <t>Heure 
Planning Saisies</t>
  </si>
  <si>
    <t>Heure
 Planning Saisies</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</si>
</sst>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40C]d\-mmm\-yy;@"/>
    <numFmt numFmtId="165" formatCode="[h]:mm"/>
  </numFmts>
  <fonts count="4" x14ac:knownFonts="1">
    <font>
      <sz val="12"/>
      <color theme="1"/>
      <name val="Calibri"/>
      <family val="2"/>
      <scheme val="minor"/>
    </font>
    <font>
      <sz val="8"/>
      <name val="Calibri"/>
      <family val="2"/>
      <scheme val="minor"/>
    </font>
    <font>
      <sz val="11"/>
      <color theme="1"/>
      <name val="Calibri"/>
      <family val="2"/>
      <scheme val="minor"/>
    </font>
    <font>
      <b/>
      <sz val="14"/>
      <color theme="1"/>
      <name val="Calibri"/>
      <family val="2"/>
      <scheme val="minor"/>
    </font>
  </fonts>
  <fills count="16">
    <fill>
      <patternFill patternType="none"/>
    </fill>
    <fill>
      <patternFill patternType="gray125"/>
    </fill>
    <fill>
      <patternFill patternType="solid">
        <fgColor rgb="FFE3FFFD"/>
        <bgColor indexed="64"/>
      </patternFill>
    </fill>
    <fill>
      <patternFill patternType="solid">
        <fgColor rgb="FF002060"/>
        <bgColor indexed="64"/>
      </patternFill>
    </fill>
    <fill>
      <patternFill patternType="solid">
        <fgColor rgb="FF00B050"/>
        <bgColor indexed="64"/>
      </patternFill>
    </fill>
    <fill>
      <patternFill patternType="solid">
        <fgColor theme="9" tint="0.39997558519241921"/>
        <bgColor indexed="64"/>
      </patternFill>
    </fill>
    <fill>
      <patternFill patternType="solid">
        <fgColor theme="9" tint="-0.249977111117893"/>
        <bgColor indexed="64"/>
      </patternFill>
    </fill>
    <fill>
      <patternFill patternType="solid">
        <fgColor rgb="FFFF0000"/>
        <bgColor indexed="64"/>
      </patternFill>
    </fill>
    <fill>
      <patternFill patternType="solid">
        <fgColor rgb="FFFFC000"/>
        <bgColor indexed="64"/>
      </patternFill>
    </fill>
    <fill>
      <patternFill patternType="solid">
        <fgColor rgb="FF00B0F0"/>
        <bgColor indexed="64"/>
      </patternFill>
    </fill>
    <fill>
      <patternFill patternType="solid">
        <fgColor rgb="FF0070C0"/>
        <bgColor indexed="64"/>
      </patternFill>
    </fill>
    <fill>
      <patternFill patternType="solid">
        <fgColor rgb="FF7030A0"/>
        <bgColor indexed="64"/>
      </patternFill>
    </fill>
    <fill>
      <patternFill patternType="solid">
        <fgColor theme="5" tint="0.39997558519241921"/>
        <bgColor indexed="64"/>
      </patternFill>
    </fill>
    <fill>
      <patternFill patternType="solid">
        <fgColor theme="0" tint="-0.14999847407452621"/>
        <bgColor indexed="64"/>
      </patternFill>
    </fill>
    <fill>
      <patternFill patternType="solid">
        <fgColor rgb="FFFFFFFF"/>
        <bgColor indexed="64"/>
      </patternFill>
    </fill>
    <fill>
      <patternFill patternType="solid">
        <fgColor rgb="FFFFE6FF"/>
        <bgColor indexed="64"/>
      </patternFill>
    </fill>
  </fills>
  <borders count="3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style="medium">
        <color indexed="64"/>
      </right>
      <top style="medium">
        <color indexed="64"/>
      </top>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right/>
      <top style="medium">
        <color indexed="64"/>
      </top>
      <bottom/>
      <diagonal/>
    </border>
    <border>
      <left/>
      <right/>
      <top/>
      <bottom style="medium">
        <color indexed="64"/>
      </bottom>
      <diagonal/>
    </border>
    <border>
      <left style="thin">
        <color indexed="64"/>
      </left>
      <right/>
      <top style="medium">
        <color indexed="64"/>
      </top>
      <bottom/>
      <diagonal/>
    </border>
    <border>
      <left style="medium">
        <color indexed="64"/>
      </left>
      <right style="thin">
        <color indexed="64"/>
      </right>
      <top style="medium">
        <color indexed="64"/>
      </top>
      <bottom/>
      <diagonal/>
    </border>
    <border>
      <left/>
      <right style="thin">
        <color indexed="64"/>
      </right>
      <top style="medium">
        <color indexed="64"/>
      </top>
      <bottom/>
      <diagonal/>
    </border>
  </borders>
  <cellStyleXfs count="2">
    <xf numFmtId="0" fontId="0" fillId="0" borderId="0"/>
    <xf numFmtId="0" fontId="2" fillId="0" borderId="0"/>
  </cellStyleXfs>
  <cellXfs count="109">
    <xf numFmtId="0" fontId="0" fillId="0" borderId="0" xfId="0"/>
    <xf numFmtId="0" fontId="2" fillId="0" borderId="0" xfId="1"/>
    <xf numFmtId="0" fontId="0" fillId="3" borderId="0" xfId="0" applyFill="1"/>
    <xf numFmtId="0" fontId="3" fillId="3" borderId="0" xfId="0" applyFont="1" applyFill="1" applyAlignment="1">
      <alignment vertical="center"/>
    </xf>
    <xf numFmtId="0" fontId="3" fillId="3" borderId="0" xfId="0" applyFont="1" applyFill="1"/>
    <xf numFmtId="0" fontId="0" fillId="4" borderId="0" xfId="0" applyFill="1"/>
    <xf numFmtId="0" fontId="0" fillId="5" borderId="0" xfId="0" applyFill="1"/>
    <xf numFmtId="0" fontId="0" fillId="6" borderId="0" xfId="0" applyFill="1"/>
    <xf numFmtId="0" fontId="0" fillId="7" borderId="0" xfId="0" applyFill="1"/>
    <xf numFmtId="0" fontId="0" fillId="8" borderId="0" xfId="0" applyFill="1"/>
    <xf numFmtId="0" fontId="0" fillId="9" borderId="0" xfId="0" applyFill="1"/>
    <xf numFmtId="0" fontId="0" fillId="10" borderId="0" xfId="0" applyFill="1"/>
    <xf numFmtId="0" fontId="0" fillId="11" borderId="0" xfId="0" applyFill="1"/>
    <xf numFmtId="0" fontId="0" fillId="12" borderId="0" xfId="0" applyFill="1"/>
    <xf numFmtId="0" fontId="0" fillId="2" borderId="0" xfId="0" applyFill="1"/>
    <xf numFmtId="0" fontId="3" fillId="0" borderId="5" xfId="0" applyFont="1" applyFill="1" applyBorder="1" applyAlignment="1">
      <alignment horizontal="center" vertical="center"/>
    </xf>
    <xf numFmtId="165" fontId="3" fillId="0" borderId="30" xfId="0" applyNumberFormat="1" applyFont="1" applyFill="1" applyBorder="1" applyAlignment="1">
      <alignment horizontal="center" vertical="center"/>
    </xf>
    <xf numFmtId="165" fontId="3" fillId="0" borderId="8" xfId="0" applyNumberFormat="1" applyFont="1" applyFill="1" applyBorder="1" applyAlignment="1">
      <alignment horizontal="center" vertical="center"/>
    </xf>
    <xf numFmtId="165" fontId="3" fillId="0" borderId="8" xfId="0" applyNumberFormat="1" applyFont="1" applyFill="1" applyBorder="1" applyAlignment="1">
      <alignment horizontal="center" vertical="center"/>
    </xf>
    <xf numFmtId="165" fontId="3" fillId="14" borderId="26" xfId="0" applyNumberFormat="1" applyFont="1" applyFill="1" applyBorder="1" applyAlignment="1">
      <alignment horizontal="center" vertical="center"/>
    </xf>
    <xf numFmtId="165" fontId="3" fillId="14" borderId="28" xfId="0" applyNumberFormat="1" applyFont="1" applyFill="1" applyBorder="1" applyAlignment="1">
      <alignment horizontal="center" vertical="center"/>
    </xf>
    <xf numFmtId="165" fontId="3" fillId="14" borderId="32" xfId="0" applyNumberFormat="1" applyFont="1" applyFill="1" applyBorder="1" applyAlignment="1">
      <alignment horizontal="center" vertical="center"/>
    </xf>
    <xf numFmtId="165" fontId="3" fillId="14" borderId="8" xfId="0" applyNumberFormat="1" applyFont="1" applyFill="1" applyBorder="1" applyAlignment="1">
      <alignment horizontal="center" vertical="center"/>
    </xf>
    <xf numFmtId="165" fontId="3" fillId="14" borderId="31" xfId="0" applyNumberFormat="1" applyFont="1" applyFill="1" applyBorder="1" applyAlignment="1">
      <alignment horizontal="center" vertical="center"/>
    </xf>
    <xf numFmtId="0" fontId="3" fillId="14" borderId="5" xfId="0" applyFont="1" applyFill="1" applyBorder="1" applyAlignment="1">
      <alignment horizontal="center" vertical="center"/>
    </xf>
    <xf numFmtId="165" fontId="3" fillId="14" borderId="29" xfId="0" applyNumberFormat="1" applyFont="1" applyFill="1" applyBorder="1" applyAlignment="1">
      <alignment horizontal="center" vertical="center"/>
    </xf>
    <xf numFmtId="165" fontId="3" fillId="14" borderId="30" xfId="0" applyNumberFormat="1" applyFont="1" applyFill="1" applyBorder="1" applyAlignment="1">
      <alignment horizontal="center" vertical="center"/>
    </xf>
    <xf numFmtId="165" fontId="3" fillId="15" borderId="26" xfId="0" applyNumberFormat="1" applyFont="1" applyFill="1" applyBorder="1" applyAlignment="1">
      <alignment horizontal="center" vertical="center"/>
    </xf>
    <xf numFmtId="165" fontId="3" fillId="15" borderId="31" xfId="0" applyNumberFormat="1" applyFont="1" applyFill="1" applyBorder="1" applyAlignment="1">
      <alignment horizontal="center" vertical="center"/>
    </xf>
    <xf numFmtId="0" fontId="3" fillId="15" borderId="5" xfId="0" applyFont="1" applyFill="1" applyBorder="1" applyAlignment="1">
      <alignment horizontal="center" vertical="center"/>
    </xf>
    <xf numFmtId="165" fontId="3" fillId="15" borderId="27" xfId="0" applyNumberFormat="1" applyFont="1" applyFill="1" applyBorder="1" applyAlignment="1">
      <alignment horizontal="center" vertical="center"/>
    </xf>
    <xf numFmtId="0" fontId="3" fillId="15" borderId="27" xfId="0" applyFont="1" applyFill="1" applyBorder="1" applyAlignment="1">
      <alignment horizontal="center" vertical="center"/>
    </xf>
    <xf numFmtId="165" fontId="3" fillId="15" borderId="28" xfId="0" applyNumberFormat="1" applyFont="1" applyFill="1" applyBorder="1" applyAlignment="1">
      <alignment horizontal="center" vertical="center"/>
    </xf>
    <xf numFmtId="165" fontId="3" fillId="15" borderId="32" xfId="0" applyNumberFormat="1" applyFont="1" applyFill="1" applyBorder="1" applyAlignment="1">
      <alignment horizontal="center" vertical="center"/>
    </xf>
    <xf numFmtId="165" fontId="3" fillId="15" borderId="8" xfId="0" applyNumberFormat="1" applyFont="1" applyFill="1" applyBorder="1" applyAlignment="1">
      <alignment horizontal="center" vertical="center"/>
    </xf>
    <xf numFmtId="165" fontId="3" fillId="15" borderId="8" xfId="0" applyNumberFormat="1" applyFont="1" applyFill="1" applyBorder="1" applyAlignment="1">
      <alignment horizontal="center" vertical="center"/>
    </xf>
    <xf numFmtId="165" fontId="3" fillId="0" borderId="3" xfId="0" applyNumberFormat="1" applyFont="1" applyFill="1" applyBorder="1" applyAlignment="1">
      <alignment horizontal="center" vertical="center"/>
    </xf>
    <xf numFmtId="165" fontId="3" fillId="0" borderId="6" xfId="0" applyNumberFormat="1" applyFont="1" applyFill="1" applyBorder="1" applyAlignment="1">
      <alignment horizontal="center" vertical="center"/>
    </xf>
    <xf numFmtId="165" fontId="3" fillId="0" borderId="4" xfId="0" applyNumberFormat="1" applyFont="1" applyFill="1" applyBorder="1" applyAlignment="1">
      <alignment horizontal="center" vertical="center"/>
    </xf>
    <xf numFmtId="165" fontId="3" fillId="0" borderId="7" xfId="0" applyNumberFormat="1" applyFont="1" applyFill="1" applyBorder="1" applyAlignment="1">
      <alignment horizontal="center" vertical="center"/>
    </xf>
    <xf numFmtId="0" fontId="3" fillId="0" borderId="17"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11" xfId="0" applyFont="1" applyFill="1" applyBorder="1" applyAlignment="1">
      <alignment horizontal="center" vertical="center"/>
    </xf>
    <xf numFmtId="0" fontId="3" fillId="0" borderId="13" xfId="0" applyFont="1" applyFill="1" applyBorder="1" applyAlignment="1">
      <alignment horizontal="center" vertical="center"/>
    </xf>
    <xf numFmtId="165" fontId="3" fillId="0" borderId="14" xfId="0" applyNumberFormat="1" applyFont="1" applyFill="1" applyBorder="1" applyAlignment="1">
      <alignment horizontal="center" vertical="center"/>
    </xf>
    <xf numFmtId="165" fontId="3" fillId="0" borderId="16" xfId="0" applyNumberFormat="1" applyFont="1" applyFill="1" applyBorder="1" applyAlignment="1">
      <alignment horizontal="center" vertical="center"/>
    </xf>
    <xf numFmtId="165" fontId="3" fillId="0" borderId="5" xfId="0" applyNumberFormat="1" applyFont="1" applyFill="1" applyBorder="1" applyAlignment="1">
      <alignment horizontal="center" vertical="center"/>
    </xf>
    <xf numFmtId="165" fontId="3" fillId="0" borderId="8" xfId="0" applyNumberFormat="1" applyFont="1" applyFill="1" applyBorder="1" applyAlignment="1">
      <alignment horizontal="center" vertical="center"/>
    </xf>
    <xf numFmtId="165" fontId="3" fillId="15" borderId="3" xfId="0" applyNumberFormat="1" applyFont="1" applyFill="1" applyBorder="1" applyAlignment="1">
      <alignment horizontal="center" vertical="center"/>
    </xf>
    <xf numFmtId="165" fontId="3" fillId="15" borderId="6" xfId="0" applyNumberFormat="1" applyFont="1" applyFill="1" applyBorder="1" applyAlignment="1">
      <alignment horizontal="center" vertical="center"/>
    </xf>
    <xf numFmtId="165" fontId="3" fillId="15" borderId="4" xfId="0" applyNumberFormat="1" applyFont="1" applyFill="1" applyBorder="1" applyAlignment="1">
      <alignment horizontal="center" vertical="center"/>
    </xf>
    <xf numFmtId="165" fontId="3" fillId="15" borderId="7" xfId="0" applyNumberFormat="1" applyFont="1" applyFill="1" applyBorder="1" applyAlignment="1">
      <alignment horizontal="center" vertical="center"/>
    </xf>
    <xf numFmtId="0" fontId="3" fillId="15" borderId="17" xfId="0" applyFont="1" applyFill="1" applyBorder="1" applyAlignment="1">
      <alignment horizontal="center" vertical="center"/>
    </xf>
    <xf numFmtId="0" fontId="3" fillId="15" borderId="18" xfId="0" applyFont="1" applyFill="1" applyBorder="1" applyAlignment="1">
      <alignment horizontal="center" vertical="center"/>
    </xf>
    <xf numFmtId="0" fontId="3" fillId="15" borderId="11" xfId="0" applyFont="1" applyFill="1" applyBorder="1" applyAlignment="1">
      <alignment horizontal="center" vertical="center"/>
    </xf>
    <xf numFmtId="0" fontId="3" fillId="15" borderId="13" xfId="0" applyFont="1" applyFill="1" applyBorder="1" applyAlignment="1">
      <alignment horizontal="center" vertical="center"/>
    </xf>
    <xf numFmtId="165" fontId="3" fillId="15" borderId="14" xfId="0" applyNumberFormat="1" applyFont="1" applyFill="1" applyBorder="1" applyAlignment="1">
      <alignment horizontal="center" vertical="center"/>
    </xf>
    <xf numFmtId="165" fontId="3" fillId="15" borderId="16" xfId="0" applyNumberFormat="1" applyFont="1" applyFill="1" applyBorder="1" applyAlignment="1">
      <alignment horizontal="center" vertical="center"/>
    </xf>
    <xf numFmtId="165" fontId="3" fillId="15" borderId="5" xfId="0" applyNumberFormat="1" applyFont="1" applyFill="1" applyBorder="1" applyAlignment="1">
      <alignment horizontal="center" vertical="center"/>
    </xf>
    <xf numFmtId="165" fontId="3" fillId="15" borderId="8" xfId="0" applyNumberFormat="1" applyFont="1" applyFill="1" applyBorder="1" applyAlignment="1">
      <alignment horizontal="center" vertical="center"/>
    </xf>
    <xf numFmtId="0" fontId="3" fillId="13" borderId="16" xfId="0" applyFont="1" applyFill="1" applyBorder="1" applyAlignment="1">
      <alignment horizontal="center" vertical="center"/>
    </xf>
    <xf numFmtId="0" fontId="3" fillId="13" borderId="7" xfId="0" applyFont="1" applyFill="1" applyBorder="1" applyAlignment="1">
      <alignment horizontal="center" vertical="center"/>
    </xf>
    <xf numFmtId="0" fontId="3" fillId="13" borderId="13" xfId="0" applyFont="1" applyFill="1" applyBorder="1" applyAlignment="1">
      <alignment horizontal="center" vertical="center"/>
    </xf>
    <xf numFmtId="0" fontId="3" fillId="13" borderId="6" xfId="0" applyFont="1" applyFill="1" applyBorder="1" applyAlignment="1">
      <alignment horizontal="center" vertical="center"/>
    </xf>
    <xf numFmtId="0" fontId="3" fillId="13" borderId="8" xfId="0" applyFont="1" applyFill="1" applyBorder="1" applyAlignment="1">
      <alignment horizontal="center" vertical="center"/>
    </xf>
    <xf numFmtId="0" fontId="3" fillId="15" borderId="4" xfId="0" applyFont="1" applyFill="1" applyBorder="1" applyAlignment="1">
      <alignment horizontal="center" vertical="center"/>
    </xf>
    <xf numFmtId="0" fontId="3" fillId="15" borderId="7" xfId="0" applyFont="1" applyFill="1" applyBorder="1" applyAlignment="1">
      <alignment horizontal="center" vertical="center"/>
    </xf>
    <xf numFmtId="0" fontId="3" fillId="13" borderId="7" xfId="0" applyFont="1" applyFill="1" applyBorder="1" applyAlignment="1">
      <alignment horizontal="center"/>
    </xf>
    <xf numFmtId="0" fontId="3" fillId="13" borderId="13" xfId="0" applyFont="1" applyFill="1" applyBorder="1" applyAlignment="1">
      <alignment horizontal="center"/>
    </xf>
    <xf numFmtId="0" fontId="3" fillId="13" borderId="3" xfId="0" applyFont="1" applyFill="1" applyBorder="1" applyAlignment="1">
      <alignment horizontal="center" vertical="center" wrapText="1"/>
    </xf>
    <xf numFmtId="0" fontId="3" fillId="13" borderId="9" xfId="0" applyFont="1" applyFill="1" applyBorder="1" applyAlignment="1">
      <alignment horizontal="center" vertical="center"/>
    </xf>
    <xf numFmtId="0" fontId="3" fillId="13" borderId="4" xfId="0" applyFont="1" applyFill="1" applyBorder="1" applyAlignment="1">
      <alignment horizontal="center" vertical="center" wrapText="1"/>
    </xf>
    <xf numFmtId="0" fontId="3" fillId="13" borderId="1" xfId="0" applyFont="1" applyFill="1" applyBorder="1" applyAlignment="1">
      <alignment horizontal="center" vertical="center"/>
    </xf>
    <xf numFmtId="0" fontId="3" fillId="13" borderId="4" xfId="0" applyFont="1" applyFill="1" applyBorder="1" applyAlignment="1">
      <alignment horizontal="center"/>
    </xf>
    <xf numFmtId="0" fontId="3" fillId="13" borderId="11" xfId="0" applyFont="1" applyFill="1" applyBorder="1" applyAlignment="1">
      <alignment horizontal="center"/>
    </xf>
    <xf numFmtId="0" fontId="3" fillId="13" borderId="3" xfId="0" applyFont="1" applyFill="1" applyBorder="1" applyAlignment="1">
      <alignment horizontal="center" vertical="center"/>
    </xf>
    <xf numFmtId="0" fontId="3" fillId="13" borderId="4" xfId="0" applyFont="1" applyFill="1" applyBorder="1" applyAlignment="1">
      <alignment horizontal="center" vertical="center"/>
    </xf>
    <xf numFmtId="0" fontId="3" fillId="13" borderId="5" xfId="0" applyFont="1" applyFill="1" applyBorder="1" applyAlignment="1">
      <alignment horizontal="center" vertical="center"/>
    </xf>
    <xf numFmtId="0" fontId="3" fillId="13" borderId="14" xfId="0" applyFont="1" applyFill="1" applyBorder="1" applyAlignment="1">
      <alignment horizontal="center" vertical="center"/>
    </xf>
    <xf numFmtId="0" fontId="3" fillId="13" borderId="11" xfId="0" applyFont="1" applyFill="1" applyBorder="1" applyAlignment="1">
      <alignment horizontal="center" vertical="center"/>
    </xf>
    <xf numFmtId="0" fontId="3" fillId="13" borderId="14" xfId="0" applyFont="1" applyFill="1" applyBorder="1" applyAlignment="1">
      <alignment horizontal="center" vertical="center" wrapText="1"/>
    </xf>
    <xf numFmtId="0" fontId="3" fillId="13" borderId="15" xfId="0" applyFont="1" applyFill="1" applyBorder="1" applyAlignment="1">
      <alignment horizontal="center" vertical="center"/>
    </xf>
    <xf numFmtId="0" fontId="3" fillId="13" borderId="10" xfId="0" applyFont="1" applyFill="1" applyBorder="1" applyAlignment="1">
      <alignment horizontal="center" vertical="center"/>
    </xf>
    <xf numFmtId="164" fontId="3" fillId="13" borderId="15" xfId="0" applyNumberFormat="1" applyFont="1" applyFill="1" applyBorder="1" applyAlignment="1">
      <alignment horizontal="center" vertical="center"/>
    </xf>
    <xf numFmtId="164" fontId="3" fillId="13" borderId="1" xfId="0" applyNumberFormat="1" applyFont="1" applyFill="1" applyBorder="1" applyAlignment="1">
      <alignment horizontal="center" vertical="center"/>
    </xf>
    <xf numFmtId="164" fontId="3" fillId="13" borderId="12" xfId="0" applyNumberFormat="1" applyFont="1" applyFill="1" applyBorder="1" applyAlignment="1">
      <alignment horizontal="center" vertical="center"/>
    </xf>
    <xf numFmtId="164" fontId="3" fillId="13" borderId="9" xfId="0" applyNumberFormat="1" applyFont="1" applyFill="1" applyBorder="1" applyAlignment="1">
      <alignment horizontal="center" vertical="center"/>
    </xf>
    <xf numFmtId="164" fontId="3" fillId="13" borderId="10" xfId="0" applyNumberFormat="1" applyFont="1" applyFill="1" applyBorder="1" applyAlignment="1">
      <alignment horizontal="center" vertical="center"/>
    </xf>
    <xf numFmtId="0" fontId="3" fillId="13" borderId="1" xfId="0" applyFont="1" applyFill="1" applyBorder="1" applyAlignment="1">
      <alignment horizontal="center"/>
    </xf>
    <xf numFmtId="0" fontId="3" fillId="13" borderId="12" xfId="0" applyFont="1" applyFill="1" applyBorder="1" applyAlignment="1">
      <alignment horizontal="center"/>
    </xf>
    <xf numFmtId="0" fontId="3" fillId="13" borderId="5" xfId="0" applyFont="1" applyFill="1" applyBorder="1" applyAlignment="1">
      <alignment horizontal="center" vertical="center" wrapText="1"/>
    </xf>
    <xf numFmtId="165" fontId="3" fillId="15" borderId="20" xfId="0" applyNumberFormat="1" applyFont="1" applyFill="1" applyBorder="1" applyAlignment="1">
      <alignment horizontal="center" vertical="center"/>
    </xf>
    <xf numFmtId="165" fontId="3" fillId="15" borderId="21" xfId="0" applyNumberFormat="1" applyFont="1" applyFill="1" applyBorder="1" applyAlignment="1">
      <alignment horizontal="center" vertical="center"/>
    </xf>
    <xf numFmtId="164" fontId="3" fillId="13" borderId="24" xfId="0" applyNumberFormat="1" applyFont="1" applyFill="1" applyBorder="1" applyAlignment="1">
      <alignment horizontal="center" vertical="center"/>
    </xf>
    <xf numFmtId="164" fontId="3" fillId="13" borderId="2" xfId="0" applyNumberFormat="1" applyFont="1" applyFill="1" applyBorder="1" applyAlignment="1">
      <alignment horizontal="center" vertical="center"/>
    </xf>
    <xf numFmtId="164" fontId="3" fillId="13" borderId="25" xfId="0" applyNumberFormat="1" applyFont="1" applyFill="1" applyBorder="1" applyAlignment="1">
      <alignment horizontal="center" vertical="center"/>
    </xf>
    <xf numFmtId="0" fontId="3" fillId="13" borderId="35" xfId="0" applyFont="1" applyFill="1" applyBorder="1" applyAlignment="1">
      <alignment horizontal="center" vertical="center"/>
    </xf>
    <xf numFmtId="0" fontId="3" fillId="13" borderId="17" xfId="0" applyFont="1" applyFill="1" applyBorder="1" applyAlignment="1">
      <alignment horizontal="center" vertical="center"/>
    </xf>
    <xf numFmtId="0" fontId="3" fillId="13" borderId="33" xfId="0" applyFont="1" applyFill="1" applyBorder="1" applyAlignment="1">
      <alignment horizontal="center" vertical="center"/>
    </xf>
    <xf numFmtId="164" fontId="3" fillId="13" borderId="22" xfId="0" applyNumberFormat="1" applyFont="1" applyFill="1" applyBorder="1" applyAlignment="1">
      <alignment horizontal="center" vertical="center"/>
    </xf>
    <xf numFmtId="164" fontId="3" fillId="13" borderId="23" xfId="0" applyNumberFormat="1" applyFont="1" applyFill="1" applyBorder="1" applyAlignment="1">
      <alignment horizontal="center" vertical="center"/>
    </xf>
    <xf numFmtId="0" fontId="3" fillId="13" borderId="34" xfId="0" applyFont="1" applyFill="1" applyBorder="1" applyAlignment="1">
      <alignment horizontal="center" vertical="center"/>
    </xf>
    <xf numFmtId="0" fontId="3" fillId="13" borderId="19" xfId="0" applyFont="1" applyFill="1" applyBorder="1" applyAlignment="1">
      <alignment horizontal="center" vertical="center"/>
    </xf>
    <xf numFmtId="165" fontId="3" fillId="4" borderId="26" xfId="0" applyNumberFormat="1" applyFont="1" applyFill="1" applyBorder="1" applyAlignment="1">
      <alignment horizontal="center" vertical="center"/>
    </xf>
    <xf numFmtId="165" fontId="3" fillId="4" borderId="31" xfId="0" applyNumberFormat="1" applyFont="1" applyFill="1" applyBorder="1" applyAlignment="1">
      <alignment horizontal="center" vertical="center"/>
    </xf>
    <xf numFmtId="0" fontId="3" fillId="4" borderId="5" xfId="0" applyFont="1" applyFill="1" applyBorder="1" applyAlignment="1">
      <alignment horizontal="center" vertical="center"/>
    </xf>
    <xf numFmtId="165" fontId="3" fillId="4" borderId="28" xfId="0" applyNumberFormat="1" applyFont="1" applyFill="1" applyBorder="1" applyAlignment="1">
      <alignment horizontal="center" vertical="center"/>
    </xf>
    <xf numFmtId="165" fontId="3" fillId="4" borderId="32" xfId="0" applyNumberFormat="1" applyFont="1" applyFill="1" applyBorder="1" applyAlignment="1">
      <alignment horizontal="center" vertical="center"/>
    </xf>
    <xf numFmtId="165" fontId="3" fillId="4" borderId="8" xfId="0" applyNumberFormat="1" applyFont="1" applyFill="1" applyBorder="1" applyAlignment="1">
      <alignment horizontal="center" vertical="center"/>
    </xf>
  </cellXfs>
  <cellStyles count="2">
    <cellStyle name="Normal" xfId="0" builtinId="0"/>
    <cellStyle name="Normal 2" xfId="1"/>
  </cellStyles>
  <dxfs count="0"/>
  <tableStyles count="0" defaultTableStyle="TableStyleMedium2" defaultPivotStyle="PivotStyleLight16"/>
  <colors>
    <mruColors>
      <color rgb="FFFFE6FF"/>
      <color rgb="FFE3FFFD"/>
      <color rgb="FFE3FFD6"/>
      <color rgb="FFE1D4FF"/>
      <color rgb="FFFFCFB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ables/table1.xml><?xml version="1.0" encoding="utf-8"?>
<table xmlns="http://schemas.openxmlformats.org/spreadsheetml/2006/main" id="1" name="Tableau1" displayName="Tableau1" ref="A1:B11" totalsRowShown="0">
  <autoFilter ref="A1:B11"/>
  <tableColumns count="2">
    <tableColumn id="1" name="Pointage" dataCellStyle="Normal 2"/>
    <tableColumn id="2" name="couleur"/>
  </tableColumns>
  <tableStyleInfo name="TableStyleLight9"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B11"/>
  <sheetViews>
    <sheetView workbookViewId="0">
      <selection activeCell="F21" sqref="F21"/>
    </sheetView>
  </sheetViews>
  <sheetFormatPr baseColWidth="10" defaultRowHeight="15.75" x14ac:dyDescent="0.25"/>
  <sheetData>
    <row r="1" spans="1:2" x14ac:dyDescent="0.25">
      <c r="A1" t="s">
        <v>23</v>
      </c>
      <c r="B1" t="s">
        <v>24</v>
      </c>
    </row>
    <row r="2" spans="1:2" x14ac:dyDescent="0.25">
      <c r="A2" s="1" t="s">
        <v>12</v>
      </c>
      <c r="B2" s="5"/>
    </row>
    <row r="3" spans="1:2" x14ac:dyDescent="0.25">
      <c r="A3" s="1" t="s">
        <v>13</v>
      </c>
      <c r="B3" s="9"/>
    </row>
    <row r="4" spans="1:2" x14ac:dyDescent="0.25">
      <c r="A4" s="1" t="s">
        <v>14</v>
      </c>
      <c r="B4" s="6"/>
    </row>
    <row r="5" spans="1:2" x14ac:dyDescent="0.25">
      <c r="A5" s="1" t="s">
        <v>15</v>
      </c>
      <c r="B5" s="7"/>
    </row>
    <row r="6" spans="1:2" x14ac:dyDescent="0.25">
      <c r="A6" s="1" t="s">
        <v>16</v>
      </c>
      <c r="B6" s="10"/>
    </row>
    <row r="7" spans="1:2" x14ac:dyDescent="0.25">
      <c r="A7" s="1" t="s">
        <v>17</v>
      </c>
      <c r="B7" s="12"/>
    </row>
    <row r="8" spans="1:2" x14ac:dyDescent="0.25">
      <c r="A8" s="1" t="s">
        <v>18</v>
      </c>
      <c r="B8" s="13"/>
    </row>
    <row r="9" spans="1:2" x14ac:dyDescent="0.25">
      <c r="A9" s="1" t="s">
        <v>19</v>
      </c>
      <c r="B9" s="11"/>
    </row>
    <row r="10" spans="1:2" x14ac:dyDescent="0.25">
      <c r="A10" s="1" t="s">
        <v>20</v>
      </c>
      <c r="B10" s="8"/>
    </row>
    <row r="11" spans="1:2" x14ac:dyDescent="0.25">
      <c r="A11" s="1" t="s">
        <v>21</v>
      </c>
      <c r="B11" s="14"/>
    </row>
  </sheetData>
  <dataValidations count="1">
    <dataValidation allowBlank="1" showInputMessage="1" showErrorMessage="1" promptTitle="Motif absence" sqref="A2:A11"/>
  </dataValidations>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AC81"/>
  <sheetViews>
    <sheetView tabSelected="1" zoomScale="50" zoomScaleNormal="50" workbookViewId="0">
      <pane ySplit="4" topLeftCell="A5" activePane="bottomLeft" state="frozen"/>
      <selection pane="bottomLeft" activeCell="J8" sqref="J8"/>
    </sheetView>
  </sheetViews>
  <sheetFormatPr baseColWidth="10" defaultRowHeight="15.75" x14ac:dyDescent="0.25"/>
  <cols>
    <col min="1" max="1" width="3.625" customWidth="1"/>
    <col min="2" max="2" width="17" bestFit="1" customWidth="1"/>
    <col min="3" max="3" width="19.875" bestFit="1" customWidth="1"/>
    <col min="6" max="6" width="8.625" customWidth="1"/>
    <col min="7" max="7" width="8.5" customWidth="1"/>
    <col min="8" max="8" width="8.125" customWidth="1"/>
    <col min="9" max="9" width="8.625" customWidth="1"/>
    <col min="10" max="10" width="10.125" customWidth="1"/>
    <col min="27" max="27" width="19.625" customWidth="1"/>
    <col min="28" max="28" width="20.625" customWidth="1"/>
    <col min="29" max="29" width="4.375" customWidth="1"/>
  </cols>
  <sheetData>
    <row r="1" spans="1:29" ht="16.5" thickBot="1" x14ac:dyDescent="0.3">
      <c r="A1" s="2"/>
      <c r="B1" s="2"/>
      <c r="C1" s="2"/>
      <c r="D1" s="2"/>
      <c r="E1" s="2"/>
      <c r="F1" s="2"/>
      <c r="G1" s="2"/>
      <c r="H1" s="2"/>
      <c r="I1" s="2"/>
      <c r="J1" s="2"/>
      <c r="K1" s="2"/>
      <c r="L1" s="2"/>
      <c r="M1" s="2"/>
      <c r="N1" s="2"/>
      <c r="O1" s="2"/>
      <c r="P1" s="2"/>
      <c r="Q1" s="2"/>
      <c r="R1" s="2"/>
      <c r="S1" s="2"/>
      <c r="T1" s="2"/>
      <c r="U1" s="2"/>
      <c r="V1" s="2"/>
      <c r="W1" s="2"/>
      <c r="X1" s="2"/>
      <c r="Y1" s="2"/>
      <c r="Z1" s="2"/>
      <c r="AA1" s="2"/>
      <c r="AB1" s="2"/>
      <c r="AC1" s="2"/>
    </row>
    <row r="2" spans="1:29" ht="18.75" x14ac:dyDescent="0.3">
      <c r="A2" s="2"/>
      <c r="B2" s="69" t="s">
        <v>28</v>
      </c>
      <c r="C2" s="71" t="s">
        <v>29</v>
      </c>
      <c r="D2" s="73" t="s">
        <v>9</v>
      </c>
      <c r="E2" s="74"/>
      <c r="F2" s="75" t="s">
        <v>0</v>
      </c>
      <c r="G2" s="76"/>
      <c r="H2" s="77"/>
      <c r="I2" s="78" t="s">
        <v>1</v>
      </c>
      <c r="J2" s="76"/>
      <c r="K2" s="79"/>
      <c r="L2" s="75" t="s">
        <v>2</v>
      </c>
      <c r="M2" s="76"/>
      <c r="N2" s="77"/>
      <c r="O2" s="78" t="s">
        <v>3</v>
      </c>
      <c r="P2" s="76"/>
      <c r="Q2" s="79"/>
      <c r="R2" s="75" t="s">
        <v>4</v>
      </c>
      <c r="S2" s="76"/>
      <c r="T2" s="77"/>
      <c r="U2" s="78" t="s">
        <v>5</v>
      </c>
      <c r="V2" s="76"/>
      <c r="W2" s="79"/>
      <c r="X2" s="75" t="s">
        <v>6</v>
      </c>
      <c r="Y2" s="76"/>
      <c r="Z2" s="77"/>
      <c r="AA2" s="80" t="s">
        <v>25</v>
      </c>
      <c r="AB2" s="90" t="s">
        <v>26</v>
      </c>
      <c r="AC2" s="2"/>
    </row>
    <row r="3" spans="1:29" ht="19.5" thickBot="1" x14ac:dyDescent="0.35">
      <c r="A3" s="2"/>
      <c r="B3" s="70"/>
      <c r="C3" s="72"/>
      <c r="D3" s="88" t="s">
        <v>8</v>
      </c>
      <c r="E3" s="89"/>
      <c r="F3" s="99">
        <v>44928</v>
      </c>
      <c r="G3" s="94"/>
      <c r="H3" s="100"/>
      <c r="I3" s="93">
        <f>F3+1</f>
        <v>44929</v>
      </c>
      <c r="J3" s="94"/>
      <c r="K3" s="95"/>
      <c r="L3" s="99">
        <f t="shared" ref="L3" si="0">I3+1</f>
        <v>44930</v>
      </c>
      <c r="M3" s="94"/>
      <c r="N3" s="100"/>
      <c r="O3" s="93">
        <f t="shared" ref="O3" si="1">L3+1</f>
        <v>44931</v>
      </c>
      <c r="P3" s="94"/>
      <c r="Q3" s="95"/>
      <c r="R3" s="99">
        <f t="shared" ref="R3" si="2">O3+1</f>
        <v>44932</v>
      </c>
      <c r="S3" s="94"/>
      <c r="T3" s="100"/>
      <c r="U3" s="93">
        <f t="shared" ref="U3" si="3">R3+1</f>
        <v>44933</v>
      </c>
      <c r="V3" s="94"/>
      <c r="W3" s="95"/>
      <c r="X3" s="99">
        <f t="shared" ref="X3" si="4">U3+1</f>
        <v>44934</v>
      </c>
      <c r="Y3" s="94"/>
      <c r="Z3" s="100"/>
      <c r="AA3" s="81"/>
      <c r="AB3" s="82"/>
      <c r="AC3" s="2"/>
    </row>
    <row r="4" spans="1:29" ht="19.5" thickBot="1" x14ac:dyDescent="0.35">
      <c r="A4" s="2"/>
      <c r="B4" s="63"/>
      <c r="C4" s="61"/>
      <c r="D4" s="67" t="s">
        <v>7</v>
      </c>
      <c r="E4" s="68"/>
      <c r="F4" s="101">
        <v>1</v>
      </c>
      <c r="G4" s="97"/>
      <c r="H4" s="102"/>
      <c r="I4" s="96">
        <f>F4</f>
        <v>1</v>
      </c>
      <c r="J4" s="97"/>
      <c r="K4" s="98"/>
      <c r="L4" s="101">
        <f t="shared" ref="L4" si="5">I4</f>
        <v>1</v>
      </c>
      <c r="M4" s="97"/>
      <c r="N4" s="102"/>
      <c r="O4" s="96">
        <f t="shared" ref="O4" si="6">L4</f>
        <v>1</v>
      </c>
      <c r="P4" s="97"/>
      <c r="Q4" s="98"/>
      <c r="R4" s="101">
        <f t="shared" ref="R4" si="7">O4</f>
        <v>1</v>
      </c>
      <c r="S4" s="97"/>
      <c r="T4" s="102"/>
      <c r="U4" s="96">
        <f t="shared" ref="U4" si="8">R4</f>
        <v>1</v>
      </c>
      <c r="V4" s="97"/>
      <c r="W4" s="98"/>
      <c r="X4" s="101">
        <f t="shared" ref="X4" si="9">U4</f>
        <v>1</v>
      </c>
      <c r="Y4" s="97"/>
      <c r="Z4" s="102"/>
      <c r="AA4" s="60"/>
      <c r="AB4" s="64"/>
      <c r="AC4" s="2"/>
    </row>
    <row r="5" spans="1:29" ht="24.95" customHeight="1" x14ac:dyDescent="0.25">
      <c r="A5" s="2"/>
      <c r="B5" s="48">
        <v>1.4583333333333333</v>
      </c>
      <c r="C5" s="50">
        <f>H6+K6+N6+Q6+T6+W6+Z6</f>
        <v>0</v>
      </c>
      <c r="D5" s="65" t="s">
        <v>22</v>
      </c>
      <c r="E5" s="54">
        <v>1</v>
      </c>
      <c r="F5" s="103"/>
      <c r="G5" s="104"/>
      <c r="H5" s="105" t="s">
        <v>12</v>
      </c>
      <c r="I5" s="27"/>
      <c r="J5" s="30"/>
      <c r="K5" s="31"/>
      <c r="L5" s="27"/>
      <c r="M5" s="28"/>
      <c r="N5" s="29"/>
      <c r="O5" s="27"/>
      <c r="P5" s="28"/>
      <c r="Q5" s="29"/>
      <c r="R5" s="27"/>
      <c r="S5" s="28"/>
      <c r="T5" s="29"/>
      <c r="U5" s="27"/>
      <c r="V5" s="28"/>
      <c r="W5" s="29"/>
      <c r="X5" s="27"/>
      <c r="Y5" s="28"/>
      <c r="Z5" s="29"/>
      <c r="AA5" s="91">
        <f>C5-B5</f>
        <v>-1.4583333333333333</v>
      </c>
      <c r="AB5" s="91">
        <f>AA5</f>
        <v>-1.4583333333333333</v>
      </c>
      <c r="AC5" s="2"/>
    </row>
    <row r="6" spans="1:29" ht="24.95" customHeight="1" thickBot="1" x14ac:dyDescent="0.3">
      <c r="A6" s="2"/>
      <c r="B6" s="49"/>
      <c r="C6" s="51"/>
      <c r="D6" s="66"/>
      <c r="E6" s="55"/>
      <c r="F6" s="106"/>
      <c r="G6" s="107"/>
      <c r="H6" s="108">
        <f>IF(G6="",G5-F5,G5-F5-G6+F6)</f>
        <v>0</v>
      </c>
      <c r="I6" s="32"/>
      <c r="J6" s="33"/>
      <c r="K6" s="35">
        <f>IF(J6="",J5-I5,J5-I5-J6+I6)</f>
        <v>0</v>
      </c>
      <c r="L6" s="32"/>
      <c r="M6" s="33"/>
      <c r="N6" s="34">
        <f>IF(M6="",M5-L5,M5-L5-M6+L6)</f>
        <v>0</v>
      </c>
      <c r="O6" s="32"/>
      <c r="P6" s="33"/>
      <c r="Q6" s="34"/>
      <c r="R6" s="32"/>
      <c r="S6" s="33"/>
      <c r="T6" s="34"/>
      <c r="U6" s="32"/>
      <c r="V6" s="33"/>
      <c r="W6" s="34">
        <f>IF(V6="",V5-U5,V5-U5-V6+U6)</f>
        <v>0</v>
      </c>
      <c r="X6" s="32"/>
      <c r="Y6" s="33"/>
      <c r="Z6" s="34">
        <f>IF(Y6="",Y5-X5,Y5-X5-Y6+X6)</f>
        <v>0</v>
      </c>
      <c r="AA6" s="92"/>
      <c r="AB6" s="92"/>
      <c r="AC6" s="2"/>
    </row>
    <row r="7" spans="1:29" ht="24.95" customHeight="1" x14ac:dyDescent="0.25">
      <c r="A7" s="2"/>
      <c r="B7" s="36">
        <v>1.4583333333333333</v>
      </c>
      <c r="C7" s="38">
        <f t="shared" ref="C7" si="10">H8+K8+N8+Q8+T8+W8+Z8</f>
        <v>0</v>
      </c>
      <c r="D7" s="40" t="s">
        <v>22</v>
      </c>
      <c r="E7" s="42">
        <v>2</v>
      </c>
      <c r="F7" s="19"/>
      <c r="G7" s="23"/>
      <c r="H7" s="24"/>
      <c r="I7" s="19"/>
      <c r="J7" s="23"/>
      <c r="K7" s="24"/>
      <c r="L7" s="19"/>
      <c r="M7" s="23"/>
      <c r="N7" s="24"/>
      <c r="O7" s="19"/>
      <c r="P7" s="23"/>
      <c r="Q7" s="24"/>
      <c r="R7" s="19"/>
      <c r="S7" s="23"/>
      <c r="T7" s="24"/>
      <c r="U7" s="19"/>
      <c r="V7" s="23"/>
      <c r="W7" s="24"/>
      <c r="X7" s="19"/>
      <c r="Y7" s="23"/>
      <c r="Z7" s="24"/>
      <c r="AA7" s="44">
        <f>C7-B7</f>
        <v>-1.4583333333333333</v>
      </c>
      <c r="AB7" s="46">
        <f t="shared" ref="AB7" si="11">AA7</f>
        <v>-1.4583333333333333</v>
      </c>
      <c r="AC7" s="2"/>
    </row>
    <row r="8" spans="1:29" ht="24.95" customHeight="1" thickBot="1" x14ac:dyDescent="0.3">
      <c r="A8" s="2"/>
      <c r="B8" s="37"/>
      <c r="C8" s="39"/>
      <c r="D8" s="41"/>
      <c r="E8" s="43"/>
      <c r="F8" s="20"/>
      <c r="G8" s="21"/>
      <c r="H8" s="22">
        <f>IF(G8="",G7-F7,G7-F7-G8+F8)</f>
        <v>0</v>
      </c>
      <c r="I8" s="20"/>
      <c r="J8" s="21"/>
      <c r="K8" s="22">
        <f>IF(J8="",J7-I7,J7-I7-J8+I8)</f>
        <v>0</v>
      </c>
      <c r="L8" s="20"/>
      <c r="M8" s="21"/>
      <c r="N8" s="22">
        <f>IF(M8="",M7-L7,M7-L7-M8+L8)</f>
        <v>0</v>
      </c>
      <c r="O8" s="20"/>
      <c r="P8" s="21"/>
      <c r="Q8" s="22"/>
      <c r="R8" s="20"/>
      <c r="S8" s="21"/>
      <c r="T8" s="22"/>
      <c r="U8" s="20"/>
      <c r="V8" s="21"/>
      <c r="W8" s="22">
        <f>IF(V8="",V7-U7,V7-U7-V8+U8)</f>
        <v>0</v>
      </c>
      <c r="X8" s="20"/>
      <c r="Y8" s="21"/>
      <c r="Z8" s="22">
        <f>IF(Y8="",Y7-X7,Y7-X7-Y8+X8)</f>
        <v>0</v>
      </c>
      <c r="AA8" s="45"/>
      <c r="AB8" s="47"/>
      <c r="AC8" s="2"/>
    </row>
    <row r="9" spans="1:29" ht="24.95" customHeight="1" x14ac:dyDescent="0.25">
      <c r="A9" s="2"/>
      <c r="B9" s="48">
        <v>1.4583333333333333</v>
      </c>
      <c r="C9" s="50">
        <f t="shared" ref="C9" si="12">H10+K10+N10+Q10+T10+W10+Z10</f>
        <v>0</v>
      </c>
      <c r="D9" s="52" t="s">
        <v>22</v>
      </c>
      <c r="E9" s="54">
        <v>3</v>
      </c>
      <c r="F9" s="27"/>
      <c r="G9" s="28"/>
      <c r="H9" s="29"/>
      <c r="I9" s="27"/>
      <c r="J9" s="28"/>
      <c r="K9" s="29"/>
      <c r="L9" s="27"/>
      <c r="M9" s="28"/>
      <c r="N9" s="29"/>
      <c r="O9" s="27"/>
      <c r="P9" s="28"/>
      <c r="Q9" s="29"/>
      <c r="R9" s="27"/>
      <c r="S9" s="28"/>
      <c r="T9" s="29"/>
      <c r="U9" s="27"/>
      <c r="V9" s="28"/>
      <c r="W9" s="29"/>
      <c r="X9" s="27"/>
      <c r="Y9" s="28"/>
      <c r="Z9" s="29"/>
      <c r="AA9" s="56">
        <f>C9-B9</f>
        <v>-1.4583333333333333</v>
      </c>
      <c r="AB9" s="58">
        <f t="shared" ref="AB9" si="13">AA9</f>
        <v>-1.4583333333333333</v>
      </c>
      <c r="AC9" s="2"/>
    </row>
    <row r="10" spans="1:29" ht="24.95" customHeight="1" thickBot="1" x14ac:dyDescent="0.3">
      <c r="A10" s="2"/>
      <c r="B10" s="49"/>
      <c r="C10" s="51"/>
      <c r="D10" s="53"/>
      <c r="E10" s="55"/>
      <c r="F10" s="32"/>
      <c r="G10" s="33"/>
      <c r="H10" s="35">
        <f>IF(G10="",G9-F9,G9-F9-G10+F10)</f>
        <v>0</v>
      </c>
      <c r="I10" s="32"/>
      <c r="J10" s="33"/>
      <c r="K10" s="34">
        <f>IF(J10="",J9-I9,J9-I9-J10+I10)</f>
        <v>0</v>
      </c>
      <c r="L10" s="32"/>
      <c r="M10" s="33"/>
      <c r="N10" s="34">
        <f>IF(M10="",M9-L9,M9-L9-M10+L10)</f>
        <v>0</v>
      </c>
      <c r="O10" s="32"/>
      <c r="P10" s="33"/>
      <c r="Q10" s="34"/>
      <c r="R10" s="32"/>
      <c r="S10" s="33"/>
      <c r="T10" s="34">
        <f>IF(S10="",S9-R9,S9-R9-S10+R10)</f>
        <v>0</v>
      </c>
      <c r="U10" s="32"/>
      <c r="V10" s="33"/>
      <c r="W10" s="34">
        <f>IF(V10="",V9-U9,V9-U9-V10+U10)</f>
        <v>0</v>
      </c>
      <c r="X10" s="32"/>
      <c r="Y10" s="33"/>
      <c r="Z10" s="34">
        <f>IF(Y10="",Y9-X9,Y9-X9-Y10+X10)</f>
        <v>0</v>
      </c>
      <c r="AA10" s="57"/>
      <c r="AB10" s="59"/>
      <c r="AC10" s="2"/>
    </row>
    <row r="11" spans="1:29" ht="24.95" customHeight="1" x14ac:dyDescent="0.25">
      <c r="A11" s="2"/>
      <c r="B11" s="36">
        <v>1.4583333333333333</v>
      </c>
      <c r="C11" s="38">
        <f t="shared" ref="C11" si="14">H12+K12+N12+Q12+T12+W12+Z12</f>
        <v>0</v>
      </c>
      <c r="D11" s="40" t="s">
        <v>22</v>
      </c>
      <c r="E11" s="42">
        <v>4</v>
      </c>
      <c r="F11" s="19"/>
      <c r="G11" s="23"/>
      <c r="H11" s="24"/>
      <c r="I11" s="19"/>
      <c r="J11" s="23"/>
      <c r="K11" s="24"/>
      <c r="L11" s="19"/>
      <c r="M11" s="23"/>
      <c r="N11" s="24"/>
      <c r="O11" s="19"/>
      <c r="P11" s="23"/>
      <c r="Q11" s="24"/>
      <c r="R11" s="19"/>
      <c r="S11" s="23"/>
      <c r="T11" s="15"/>
      <c r="U11" s="19"/>
      <c r="V11" s="23"/>
      <c r="W11" s="24"/>
      <c r="X11" s="19"/>
      <c r="Y11" s="23"/>
      <c r="Z11" s="24"/>
      <c r="AA11" s="44">
        <f>C11-B11</f>
        <v>-1.4583333333333333</v>
      </c>
      <c r="AB11" s="46">
        <f t="shared" ref="AB11" si="15">AA11</f>
        <v>-1.4583333333333333</v>
      </c>
      <c r="AC11" s="2"/>
    </row>
    <row r="12" spans="1:29" ht="24.95" customHeight="1" thickBot="1" x14ac:dyDescent="0.3">
      <c r="A12" s="2"/>
      <c r="B12" s="37"/>
      <c r="C12" s="39"/>
      <c r="D12" s="41"/>
      <c r="E12" s="43"/>
      <c r="F12" s="20"/>
      <c r="G12" s="21"/>
      <c r="H12" s="22">
        <f>IF(G12="",G11-F11,G11-F11-G12+F12)</f>
        <v>0</v>
      </c>
      <c r="I12" s="20"/>
      <c r="J12" s="21"/>
      <c r="K12" s="22">
        <f>IF(J12="",J11-I11,J11-I11-J12+I12)</f>
        <v>0</v>
      </c>
      <c r="L12" s="20"/>
      <c r="M12" s="21"/>
      <c r="N12" s="22">
        <f>IF(M12="",M11-L11,M11-L11-M12+L12)</f>
        <v>0</v>
      </c>
      <c r="O12" s="20"/>
      <c r="P12" s="21"/>
      <c r="Q12" s="22"/>
      <c r="R12" s="20"/>
      <c r="S12" s="21"/>
      <c r="T12" s="17">
        <f>IF(S12="",S11-R11,S11-R11-S12+R12)</f>
        <v>0</v>
      </c>
      <c r="U12" s="20"/>
      <c r="V12" s="21"/>
      <c r="W12" s="22">
        <f>IF(V12="",V11-U11,V11-U11-V12+U12)</f>
        <v>0</v>
      </c>
      <c r="X12" s="20"/>
      <c r="Y12" s="21"/>
      <c r="Z12" s="22">
        <f>IF(Y12="",Y11-X11,Y11-X11-Y12+X12)</f>
        <v>0</v>
      </c>
      <c r="AA12" s="45"/>
      <c r="AB12" s="47"/>
      <c r="AC12" s="2"/>
    </row>
    <row r="13" spans="1:29" ht="24.95" customHeight="1" x14ac:dyDescent="0.25">
      <c r="A13" s="2"/>
      <c r="B13" s="48">
        <v>1.4583333333333333</v>
      </c>
      <c r="C13" s="50">
        <f t="shared" ref="C13" si="16">H14+K14+N14+Q14+T14+W14+Z14</f>
        <v>0</v>
      </c>
      <c r="D13" s="52" t="s">
        <v>22</v>
      </c>
      <c r="E13" s="54">
        <v>5</v>
      </c>
      <c r="F13" s="27"/>
      <c r="G13" s="28"/>
      <c r="H13" s="29"/>
      <c r="I13" s="27"/>
      <c r="J13" s="28"/>
      <c r="K13" s="29"/>
      <c r="L13" s="27"/>
      <c r="M13" s="28"/>
      <c r="N13" s="29"/>
      <c r="O13" s="27"/>
      <c r="P13" s="28"/>
      <c r="Q13" s="29"/>
      <c r="R13" s="27"/>
      <c r="S13" s="28"/>
      <c r="T13" s="29"/>
      <c r="U13" s="27"/>
      <c r="V13" s="28"/>
      <c r="W13" s="29"/>
      <c r="X13" s="27"/>
      <c r="Y13" s="28"/>
      <c r="Z13" s="29"/>
      <c r="AA13" s="56">
        <f>C13-B13</f>
        <v>-1.4583333333333333</v>
      </c>
      <c r="AB13" s="58">
        <f t="shared" ref="AB13" si="17">AA13</f>
        <v>-1.4583333333333333</v>
      </c>
      <c r="AC13" s="2"/>
    </row>
    <row r="14" spans="1:29" ht="24.95" customHeight="1" thickBot="1" x14ac:dyDescent="0.3">
      <c r="A14" s="2"/>
      <c r="B14" s="49"/>
      <c r="C14" s="51"/>
      <c r="D14" s="53"/>
      <c r="E14" s="55"/>
      <c r="F14" s="32"/>
      <c r="G14" s="33"/>
      <c r="H14" s="35"/>
      <c r="I14" s="32"/>
      <c r="J14" s="33"/>
      <c r="K14" s="34">
        <f>IF(J14="",J13-I13,J13-I13-J14+I14)</f>
        <v>0</v>
      </c>
      <c r="L14" s="32"/>
      <c r="M14" s="33"/>
      <c r="N14" s="34">
        <f>IF(M14="",M13-L13,M13-L13-M14+L14)</f>
        <v>0</v>
      </c>
      <c r="O14" s="32"/>
      <c r="P14" s="33"/>
      <c r="Q14" s="34"/>
      <c r="R14" s="32"/>
      <c r="S14" s="33"/>
      <c r="T14" s="34">
        <f>IF(S14="",S13-R13,S13-R13-S14+R14)</f>
        <v>0</v>
      </c>
      <c r="U14" s="32"/>
      <c r="V14" s="33"/>
      <c r="W14" s="34">
        <f>IF(V14="",V13-U13,V13-U13-V14+U14)</f>
        <v>0</v>
      </c>
      <c r="X14" s="32"/>
      <c r="Y14" s="33"/>
      <c r="Z14" s="34">
        <f>IF(Y14="",Y13-X13,Y13-X13-Y14+X14)</f>
        <v>0</v>
      </c>
      <c r="AA14" s="57"/>
      <c r="AB14" s="59"/>
      <c r="AC14" s="2"/>
    </row>
    <row r="15" spans="1:29" ht="24.95" customHeight="1" x14ac:dyDescent="0.25">
      <c r="A15" s="2"/>
      <c r="B15" s="36">
        <v>1.4583333333333333</v>
      </c>
      <c r="C15" s="38">
        <f t="shared" ref="C15" si="18">H16+K16+N16+Q16+T16+W16+Z16</f>
        <v>0</v>
      </c>
      <c r="D15" s="40" t="s">
        <v>22</v>
      </c>
      <c r="E15" s="42">
        <v>6</v>
      </c>
      <c r="F15" s="19"/>
      <c r="G15" s="23"/>
      <c r="H15" s="24"/>
      <c r="I15" s="19"/>
      <c r="J15" s="23"/>
      <c r="K15" s="24"/>
      <c r="L15" s="19"/>
      <c r="M15" s="23"/>
      <c r="N15" s="24"/>
      <c r="O15" s="19"/>
      <c r="P15" s="23"/>
      <c r="Q15" s="24"/>
      <c r="R15" s="19"/>
      <c r="S15" s="23"/>
      <c r="T15" s="15"/>
      <c r="U15" s="19"/>
      <c r="V15" s="23"/>
      <c r="W15" s="24"/>
      <c r="X15" s="19"/>
      <c r="Y15" s="23"/>
      <c r="Z15" s="24"/>
      <c r="AA15" s="44">
        <f>C15-B15</f>
        <v>-1.4583333333333333</v>
      </c>
      <c r="AB15" s="46">
        <f t="shared" ref="AB15" si="19">AA15</f>
        <v>-1.4583333333333333</v>
      </c>
      <c r="AC15" s="2"/>
    </row>
    <row r="16" spans="1:29" ht="24.95" customHeight="1" thickBot="1" x14ac:dyDescent="0.3">
      <c r="A16" s="2"/>
      <c r="B16" s="37"/>
      <c r="C16" s="39"/>
      <c r="D16" s="41"/>
      <c r="E16" s="43"/>
      <c r="F16" s="20"/>
      <c r="G16" s="21"/>
      <c r="H16" s="22">
        <f>IF(G16="",G15-F15,G15-F15-G16+F16)</f>
        <v>0</v>
      </c>
      <c r="I16" s="20"/>
      <c r="J16" s="21"/>
      <c r="K16" s="22">
        <f>IF(J16="",J15-I15,J15-I15-J16+I16)</f>
        <v>0</v>
      </c>
      <c r="L16" s="20"/>
      <c r="M16" s="21"/>
      <c r="N16" s="22">
        <f>IF(M16="",M15-L15,M15-L15-M16+L16)</f>
        <v>0</v>
      </c>
      <c r="O16" s="20"/>
      <c r="P16" s="21"/>
      <c r="Q16" s="22"/>
      <c r="R16" s="20"/>
      <c r="S16" s="21"/>
      <c r="T16" s="17">
        <f>IF(S16="",S15-R15,S15-R15-S16+R16)</f>
        <v>0</v>
      </c>
      <c r="U16" s="20"/>
      <c r="V16" s="21"/>
      <c r="W16" s="22">
        <f>IF(V16="",V15-U15,V15-U15-V16+U16)</f>
        <v>0</v>
      </c>
      <c r="X16" s="20"/>
      <c r="Y16" s="21"/>
      <c r="Z16" s="22">
        <f>IF(Y16="",Y15-X15,Y15-X15-Y16+X16)</f>
        <v>0</v>
      </c>
      <c r="AA16" s="45"/>
      <c r="AB16" s="47"/>
      <c r="AC16" s="2"/>
    </row>
    <row r="17" spans="1:29" ht="24.95" customHeight="1" x14ac:dyDescent="0.25">
      <c r="A17" s="2"/>
      <c r="B17" s="48">
        <v>1.4583333333333333</v>
      </c>
      <c r="C17" s="50">
        <f t="shared" ref="C17" si="20">H18+K18+N18+Q18+T18+W18+Z18</f>
        <v>0</v>
      </c>
      <c r="D17" s="52" t="s">
        <v>22</v>
      </c>
      <c r="E17" s="54">
        <v>7</v>
      </c>
      <c r="F17" s="27"/>
      <c r="G17" s="28"/>
      <c r="H17" s="29"/>
      <c r="I17" s="27"/>
      <c r="J17" s="28"/>
      <c r="K17" s="29"/>
      <c r="L17" s="27"/>
      <c r="M17" s="28"/>
      <c r="N17" s="29"/>
      <c r="O17" s="27"/>
      <c r="P17" s="28"/>
      <c r="Q17" s="29"/>
      <c r="R17" s="27"/>
      <c r="S17" s="28"/>
      <c r="T17" s="29"/>
      <c r="U17" s="27"/>
      <c r="V17" s="28"/>
      <c r="W17" s="29"/>
      <c r="X17" s="27"/>
      <c r="Y17" s="28"/>
      <c r="Z17" s="29"/>
      <c r="AA17" s="56">
        <f>C17-B17</f>
        <v>-1.4583333333333333</v>
      </c>
      <c r="AB17" s="58">
        <f t="shared" ref="AB17" si="21">AA17</f>
        <v>-1.4583333333333333</v>
      </c>
      <c r="AC17" s="2"/>
    </row>
    <row r="18" spans="1:29" ht="24.95" customHeight="1" thickBot="1" x14ac:dyDescent="0.3">
      <c r="A18" s="2"/>
      <c r="B18" s="49"/>
      <c r="C18" s="51"/>
      <c r="D18" s="53"/>
      <c r="E18" s="55"/>
      <c r="F18" s="32"/>
      <c r="G18" s="33"/>
      <c r="H18" s="35">
        <f>IF(G18="",G17-F17,G17-F17-G18+F18)</f>
        <v>0</v>
      </c>
      <c r="I18" s="32"/>
      <c r="J18" s="33"/>
      <c r="K18" s="34">
        <f>IF(J18="",J17-I17,J17-I17-J18+I18)</f>
        <v>0</v>
      </c>
      <c r="L18" s="32"/>
      <c r="M18" s="33"/>
      <c r="N18" s="34">
        <f>IF(M18="",M17-L17,M17-L17-M18+L18)</f>
        <v>0</v>
      </c>
      <c r="O18" s="32"/>
      <c r="P18" s="33"/>
      <c r="Q18" s="34"/>
      <c r="R18" s="32"/>
      <c r="S18" s="33"/>
      <c r="T18" s="34">
        <f>IF(S18="",S17-R17,S17-R17-S18+R18)</f>
        <v>0</v>
      </c>
      <c r="U18" s="32"/>
      <c r="V18" s="33"/>
      <c r="W18" s="34">
        <f>IF(V18="",V17-U17,V17-U17-V18+U18)</f>
        <v>0</v>
      </c>
      <c r="X18" s="32"/>
      <c r="Y18" s="33"/>
      <c r="Z18" s="34">
        <f>IF(Y18="",Y17-X17,Y17-X17-Y18+X18)</f>
        <v>0</v>
      </c>
      <c r="AA18" s="57"/>
      <c r="AB18" s="59"/>
      <c r="AC18" s="2"/>
    </row>
    <row r="19" spans="1:29" ht="24.95" customHeight="1" x14ac:dyDescent="0.25">
      <c r="A19" s="2"/>
      <c r="B19" s="36">
        <v>1.4583333333333333</v>
      </c>
      <c r="C19" s="38">
        <f t="shared" ref="C19" si="22">H20+K20+N20+Q20+T20+W20+Z20</f>
        <v>0</v>
      </c>
      <c r="D19" s="40" t="s">
        <v>22</v>
      </c>
      <c r="E19" s="42">
        <v>8</v>
      </c>
      <c r="F19" s="19"/>
      <c r="G19" s="23"/>
      <c r="H19" s="24"/>
      <c r="I19" s="19"/>
      <c r="J19" s="23"/>
      <c r="K19" s="24"/>
      <c r="L19" s="19"/>
      <c r="M19" s="23"/>
      <c r="N19" s="24"/>
      <c r="O19" s="19"/>
      <c r="P19" s="23"/>
      <c r="Q19" s="24"/>
      <c r="R19" s="19"/>
      <c r="S19" s="23"/>
      <c r="T19" s="15"/>
      <c r="U19" s="19"/>
      <c r="V19" s="23"/>
      <c r="W19" s="24"/>
      <c r="X19" s="19"/>
      <c r="Y19" s="23"/>
      <c r="Z19" s="24"/>
      <c r="AA19" s="44">
        <f>C19-B19</f>
        <v>-1.4583333333333333</v>
      </c>
      <c r="AB19" s="46">
        <f t="shared" ref="AB19" si="23">AA19</f>
        <v>-1.4583333333333333</v>
      </c>
      <c r="AC19" s="2"/>
    </row>
    <row r="20" spans="1:29" ht="24.95" customHeight="1" thickBot="1" x14ac:dyDescent="0.3">
      <c r="A20" s="2"/>
      <c r="B20" s="37"/>
      <c r="C20" s="39"/>
      <c r="D20" s="41"/>
      <c r="E20" s="43"/>
      <c r="F20" s="20"/>
      <c r="G20" s="25"/>
      <c r="H20" s="26">
        <f>IF(G20="",G19-F19,G19-F19-G20+F20)</f>
        <v>0</v>
      </c>
      <c r="I20" s="20"/>
      <c r="J20" s="21"/>
      <c r="K20" s="22">
        <f>IF(J20="",J19-I19,J19-I19-J20+I20)</f>
        <v>0</v>
      </c>
      <c r="L20" s="20"/>
      <c r="M20" s="25"/>
      <c r="N20" s="26">
        <f>IF(M20="",M19-L19,M19-L19-M20+L20)</f>
        <v>0</v>
      </c>
      <c r="O20" s="20"/>
      <c r="P20" s="21"/>
      <c r="Q20" s="22"/>
      <c r="R20" s="20"/>
      <c r="S20" s="25"/>
      <c r="T20" s="16">
        <f>IF(S20="",S19-R19,S19-R19-S20+R20)</f>
        <v>0</v>
      </c>
      <c r="U20" s="20"/>
      <c r="V20" s="25"/>
      <c r="W20" s="26">
        <f>IF(V20="",V19-U19,V19-U19-V20+U20)</f>
        <v>0</v>
      </c>
      <c r="X20" s="20"/>
      <c r="Y20" s="25"/>
      <c r="Z20" s="26">
        <f>IF(Y20="",Y19-X19,Y19-X19-Y20+X20)</f>
        <v>0</v>
      </c>
      <c r="AA20" s="45"/>
      <c r="AB20" s="47"/>
      <c r="AC20" s="2"/>
    </row>
    <row r="21" spans="1:29" ht="19.5" thickBot="1" x14ac:dyDescent="0.35">
      <c r="A21" s="2"/>
      <c r="B21" s="3"/>
      <c r="C21" s="3"/>
      <c r="D21" s="4"/>
      <c r="E21" s="4"/>
      <c r="F21" s="4"/>
      <c r="G21" s="4"/>
      <c r="H21" s="4"/>
      <c r="I21" s="4"/>
      <c r="J21" s="4"/>
      <c r="K21" s="4"/>
      <c r="L21" s="4"/>
      <c r="M21" s="4"/>
      <c r="N21" s="4"/>
      <c r="O21" s="4"/>
      <c r="P21" s="4"/>
      <c r="Q21" s="4"/>
      <c r="R21" s="4"/>
      <c r="S21" s="4"/>
      <c r="T21" s="4"/>
      <c r="U21" s="4"/>
      <c r="V21" s="4"/>
      <c r="W21" s="4"/>
      <c r="X21" s="4"/>
      <c r="Y21" s="4"/>
      <c r="Z21" s="4"/>
      <c r="AA21" s="4"/>
      <c r="AB21" s="4"/>
      <c r="AC21" s="2"/>
    </row>
    <row r="22" spans="1:29" ht="18.75" x14ac:dyDescent="0.3">
      <c r="A22" s="2"/>
      <c r="B22" s="75" t="s">
        <v>10</v>
      </c>
      <c r="C22" s="71" t="s">
        <v>29</v>
      </c>
      <c r="D22" s="73" t="s">
        <v>9</v>
      </c>
      <c r="E22" s="74"/>
      <c r="F22" s="75" t="s">
        <v>0</v>
      </c>
      <c r="G22" s="76"/>
      <c r="H22" s="77"/>
      <c r="I22" s="78" t="s">
        <v>1</v>
      </c>
      <c r="J22" s="76"/>
      <c r="K22" s="79"/>
      <c r="L22" s="75" t="s">
        <v>2</v>
      </c>
      <c r="M22" s="76"/>
      <c r="N22" s="77"/>
      <c r="O22" s="78" t="s">
        <v>3</v>
      </c>
      <c r="P22" s="76"/>
      <c r="Q22" s="79"/>
      <c r="R22" s="75" t="s">
        <v>4</v>
      </c>
      <c r="S22" s="76"/>
      <c r="T22" s="77"/>
      <c r="U22" s="78" t="s">
        <v>5</v>
      </c>
      <c r="V22" s="76"/>
      <c r="W22" s="79"/>
      <c r="X22" s="75" t="s">
        <v>6</v>
      </c>
      <c r="Y22" s="76"/>
      <c r="Z22" s="77"/>
      <c r="AA22" s="80" t="s">
        <v>25</v>
      </c>
      <c r="AB22" s="77" t="s">
        <v>11</v>
      </c>
      <c r="AC22" s="2"/>
    </row>
    <row r="23" spans="1:29" ht="18.75" x14ac:dyDescent="0.3">
      <c r="A23" s="2"/>
      <c r="B23" s="70"/>
      <c r="C23" s="72"/>
      <c r="D23" s="88" t="s">
        <v>8</v>
      </c>
      <c r="E23" s="89"/>
      <c r="F23" s="86">
        <f>X3+1</f>
        <v>44935</v>
      </c>
      <c r="G23" s="84"/>
      <c r="H23" s="87"/>
      <c r="I23" s="83">
        <f>F23+1</f>
        <v>44936</v>
      </c>
      <c r="J23" s="84"/>
      <c r="K23" s="85"/>
      <c r="L23" s="86">
        <f t="shared" ref="L23" si="24">I23+1</f>
        <v>44937</v>
      </c>
      <c r="M23" s="84"/>
      <c r="N23" s="87"/>
      <c r="O23" s="83">
        <f t="shared" ref="O23" si="25">L23+1</f>
        <v>44938</v>
      </c>
      <c r="P23" s="84"/>
      <c r="Q23" s="85"/>
      <c r="R23" s="86">
        <f t="shared" ref="R23" si="26">O23+1</f>
        <v>44939</v>
      </c>
      <c r="S23" s="84"/>
      <c r="T23" s="87"/>
      <c r="U23" s="83">
        <f t="shared" ref="U23" si="27">R23+1</f>
        <v>44940</v>
      </c>
      <c r="V23" s="84"/>
      <c r="W23" s="85"/>
      <c r="X23" s="86">
        <f t="shared" ref="X23" si="28">U23+1</f>
        <v>44941</v>
      </c>
      <c r="Y23" s="84"/>
      <c r="Z23" s="87"/>
      <c r="AA23" s="81"/>
      <c r="AB23" s="82"/>
      <c r="AC23" s="2"/>
    </row>
    <row r="24" spans="1:29" ht="19.5" thickBot="1" x14ac:dyDescent="0.35">
      <c r="A24" s="2"/>
      <c r="B24" s="63"/>
      <c r="C24" s="61"/>
      <c r="D24" s="67" t="s">
        <v>7</v>
      </c>
      <c r="E24" s="68"/>
      <c r="F24" s="63">
        <f>X4+1</f>
        <v>2</v>
      </c>
      <c r="G24" s="61"/>
      <c r="H24" s="64"/>
      <c r="I24" s="60">
        <f>F24</f>
        <v>2</v>
      </c>
      <c r="J24" s="61"/>
      <c r="K24" s="62"/>
      <c r="L24" s="63">
        <f t="shared" ref="L24" si="29">I24</f>
        <v>2</v>
      </c>
      <c r="M24" s="61"/>
      <c r="N24" s="64"/>
      <c r="O24" s="60">
        <f t="shared" ref="O24" si="30">L24</f>
        <v>2</v>
      </c>
      <c r="P24" s="61"/>
      <c r="Q24" s="62"/>
      <c r="R24" s="63">
        <f t="shared" ref="R24" si="31">O24</f>
        <v>2</v>
      </c>
      <c r="S24" s="61"/>
      <c r="T24" s="64"/>
      <c r="U24" s="60">
        <f t="shared" ref="U24" si="32">R24</f>
        <v>2</v>
      </c>
      <c r="V24" s="61"/>
      <c r="W24" s="62"/>
      <c r="X24" s="63">
        <f t="shared" ref="X24" si="33">U24</f>
        <v>2</v>
      </c>
      <c r="Y24" s="61"/>
      <c r="Z24" s="64"/>
      <c r="AA24" s="60"/>
      <c r="AB24" s="64"/>
      <c r="AC24" s="2"/>
    </row>
    <row r="25" spans="1:29" ht="24.95" customHeight="1" x14ac:dyDescent="0.25">
      <c r="A25" s="2"/>
      <c r="B25" s="48">
        <v>1.4583333333333333</v>
      </c>
      <c r="C25" s="50">
        <f>H26+K26+N26+Q26+T26+W26+Z26</f>
        <v>0</v>
      </c>
      <c r="D25" s="65" t="s">
        <v>22</v>
      </c>
      <c r="E25" s="54">
        <v>1</v>
      </c>
      <c r="F25" s="27"/>
      <c r="G25" s="28"/>
      <c r="H25" s="29"/>
      <c r="I25" s="27"/>
      <c r="J25" s="30"/>
      <c r="K25" s="31"/>
      <c r="L25" s="27"/>
      <c r="M25" s="28"/>
      <c r="N25" s="29"/>
      <c r="O25" s="27"/>
      <c r="P25" s="28"/>
      <c r="Q25" s="29"/>
      <c r="R25" s="27"/>
      <c r="S25" s="28"/>
      <c r="T25" s="29"/>
      <c r="U25" s="27"/>
      <c r="V25" s="28"/>
      <c r="W25" s="29"/>
      <c r="X25" s="27"/>
      <c r="Y25" s="28"/>
      <c r="Z25" s="29"/>
      <c r="AA25" s="56">
        <f>C25-B25</f>
        <v>-1.4583333333333333</v>
      </c>
      <c r="AB25" s="58">
        <f>AA25+AB5</f>
        <v>-2.9166666666666665</v>
      </c>
      <c r="AC25" s="2"/>
    </row>
    <row r="26" spans="1:29" ht="24.95" customHeight="1" thickBot="1" x14ac:dyDescent="0.3">
      <c r="A26" s="2"/>
      <c r="B26" s="49"/>
      <c r="C26" s="51"/>
      <c r="D26" s="66"/>
      <c r="E26" s="55"/>
      <c r="F26" s="32"/>
      <c r="G26" s="33"/>
      <c r="H26" s="34">
        <f>IF(G26="",G25-F25,G25-F25-G26+F26)</f>
        <v>0</v>
      </c>
      <c r="I26" s="32"/>
      <c r="J26" s="33"/>
      <c r="K26" s="34">
        <f>IF(J26="",J25-I25,J25-I25-J26+I26)</f>
        <v>0</v>
      </c>
      <c r="L26" s="32"/>
      <c r="M26" s="33" t="str">
        <f>IF(L26="","",L26+TIME(1,0,0))</f>
        <v/>
      </c>
      <c r="N26" s="34">
        <f>IF(M26="",M25-L25,M25-L25-M26+L26)</f>
        <v>0</v>
      </c>
      <c r="O26" s="32"/>
      <c r="P26" s="33"/>
      <c r="Q26" s="34">
        <f>IF(P26="",P25-O25,P25-O25-P26+O26)</f>
        <v>0</v>
      </c>
      <c r="R26" s="32"/>
      <c r="S26" s="33"/>
      <c r="T26" s="34">
        <f>IF(S26="",S25-R25,S25-R25-S26+R26)</f>
        <v>0</v>
      </c>
      <c r="U26" s="32"/>
      <c r="V26" s="33"/>
      <c r="W26" s="34">
        <f>IF(V26="",V25-U25,V25-U25-V26+U26)</f>
        <v>0</v>
      </c>
      <c r="X26" s="32"/>
      <c r="Y26" s="33"/>
      <c r="Z26" s="34">
        <f>IF(Y26="",Y25-X25,Y25-X25-Y26+X26)</f>
        <v>0</v>
      </c>
      <c r="AA26" s="57"/>
      <c r="AB26" s="59"/>
      <c r="AC26" s="2"/>
    </row>
    <row r="27" spans="1:29" ht="24.95" customHeight="1" x14ac:dyDescent="0.25">
      <c r="A27" s="2"/>
      <c r="B27" s="36">
        <v>1.4583333333333333</v>
      </c>
      <c r="C27" s="38">
        <f t="shared" ref="C27" si="34">H28+K28+N28+Q28+T28+W28+Z28</f>
        <v>0</v>
      </c>
      <c r="D27" s="40" t="s">
        <v>22</v>
      </c>
      <c r="E27" s="42">
        <v>2</v>
      </c>
      <c r="F27" s="19"/>
      <c r="G27" s="23"/>
      <c r="H27" s="24"/>
      <c r="I27" s="19"/>
      <c r="J27" s="23"/>
      <c r="K27" s="24"/>
      <c r="L27" s="19"/>
      <c r="M27" s="23"/>
      <c r="N27" s="24"/>
      <c r="O27" s="19"/>
      <c r="P27" s="23"/>
      <c r="Q27" s="24"/>
      <c r="R27" s="19"/>
      <c r="S27" s="23"/>
      <c r="T27" s="24"/>
      <c r="U27" s="19"/>
      <c r="V27" s="23"/>
      <c r="W27" s="24"/>
      <c r="X27" s="19"/>
      <c r="Y27" s="23"/>
      <c r="Z27" s="24"/>
      <c r="AA27" s="44">
        <f>C27-B27</f>
        <v>-1.4583333333333333</v>
      </c>
      <c r="AB27" s="46">
        <f>AA27+AB7</f>
        <v>-2.9166666666666665</v>
      </c>
      <c r="AC27" s="2"/>
    </row>
    <row r="28" spans="1:29" ht="24.95" customHeight="1" thickBot="1" x14ac:dyDescent="0.3">
      <c r="A28" s="2"/>
      <c r="B28" s="37"/>
      <c r="C28" s="39"/>
      <c r="D28" s="41"/>
      <c r="E28" s="43"/>
      <c r="F28" s="20"/>
      <c r="G28" s="21"/>
      <c r="H28" s="22">
        <f>IF(G28="",G27-F27,G27-F27-G28+F28)</f>
        <v>0</v>
      </c>
      <c r="I28" s="20"/>
      <c r="J28" s="21"/>
      <c r="K28" s="22">
        <f>IF(J28="",J27-I27,J27-I27-J28+I28)</f>
        <v>0</v>
      </c>
      <c r="L28" s="20"/>
      <c r="M28" s="21"/>
      <c r="N28" s="22">
        <f>IF(M28="",M27-L27,M27-L27-M28+L28)</f>
        <v>0</v>
      </c>
      <c r="O28" s="20"/>
      <c r="P28" s="21"/>
      <c r="Q28" s="22">
        <f>IF(P28="",P27-O27,P27-O27-P28+O28)</f>
        <v>0</v>
      </c>
      <c r="R28" s="20"/>
      <c r="S28" s="21"/>
      <c r="T28" s="22">
        <f>IF(S28="",S27-R27,S27-R27-S28+R28)</f>
        <v>0</v>
      </c>
      <c r="U28" s="20"/>
      <c r="V28" s="21"/>
      <c r="W28" s="22">
        <f>IF(V28="",V27-U27,V27-U27-V28+U28)</f>
        <v>0</v>
      </c>
      <c r="X28" s="20"/>
      <c r="Y28" s="21"/>
      <c r="Z28" s="22">
        <f>IF(Y28="",Y27-X27,Y27-X27-Y28+X28)</f>
        <v>0</v>
      </c>
      <c r="AA28" s="45"/>
      <c r="AB28" s="47"/>
      <c r="AC28" s="2"/>
    </row>
    <row r="29" spans="1:29" ht="24.95" customHeight="1" x14ac:dyDescent="0.25">
      <c r="A29" s="2"/>
      <c r="B29" s="48">
        <v>1.4583333333333333</v>
      </c>
      <c r="C29" s="50">
        <f t="shared" ref="C29" si="35">H30+K30+N30+Q30+T30+W30+Z30</f>
        <v>0</v>
      </c>
      <c r="D29" s="52" t="s">
        <v>22</v>
      </c>
      <c r="E29" s="54">
        <v>3</v>
      </c>
      <c r="F29" s="27"/>
      <c r="G29" s="28"/>
      <c r="H29" s="29"/>
      <c r="I29" s="27"/>
      <c r="J29" s="28"/>
      <c r="K29" s="29"/>
      <c r="L29" s="27"/>
      <c r="M29" s="28"/>
      <c r="N29" s="29"/>
      <c r="O29" s="27"/>
      <c r="P29" s="28"/>
      <c r="Q29" s="29"/>
      <c r="R29" s="27"/>
      <c r="S29" s="28"/>
      <c r="T29" s="29"/>
      <c r="U29" s="27"/>
      <c r="V29" s="28"/>
      <c r="W29" s="29"/>
      <c r="X29" s="27"/>
      <c r="Y29" s="28"/>
      <c r="Z29" s="29"/>
      <c r="AA29" s="56">
        <f>C29-B29</f>
        <v>-1.4583333333333333</v>
      </c>
      <c r="AB29" s="58">
        <f>AA29+AB9</f>
        <v>-2.9166666666666665</v>
      </c>
      <c r="AC29" s="2"/>
    </row>
    <row r="30" spans="1:29" ht="24.95" customHeight="1" thickBot="1" x14ac:dyDescent="0.3">
      <c r="A30" s="2"/>
      <c r="B30" s="49"/>
      <c r="C30" s="51"/>
      <c r="D30" s="53"/>
      <c r="E30" s="55"/>
      <c r="F30" s="32"/>
      <c r="G30" s="33"/>
      <c r="H30" s="34"/>
      <c r="I30" s="32"/>
      <c r="J30" s="33"/>
      <c r="K30" s="34">
        <f>IF(J30="",J29-I29,J29-I29-J30+I30)</f>
        <v>0</v>
      </c>
      <c r="L30" s="32"/>
      <c r="M30" s="33"/>
      <c r="N30" s="34">
        <f>IF(M30="",M29-L29,M29-L29-M30+L30)</f>
        <v>0</v>
      </c>
      <c r="O30" s="32"/>
      <c r="P30" s="33"/>
      <c r="Q30" s="34">
        <f>IF(P30="",P29-O29,P29-O29-P30+O30)</f>
        <v>0</v>
      </c>
      <c r="R30" s="32"/>
      <c r="S30" s="33"/>
      <c r="T30" s="34">
        <f>IF(S30="",S29-R29,S29-R29-S30+R30)</f>
        <v>0</v>
      </c>
      <c r="U30" s="32"/>
      <c r="V30" s="33"/>
      <c r="W30" s="34">
        <f>IF(V30="",V29-U29,V29-U29-V30+U30)</f>
        <v>0</v>
      </c>
      <c r="X30" s="32"/>
      <c r="Y30" s="33"/>
      <c r="Z30" s="34">
        <f>IF(Y30="",Y29-X29,Y29-X29-Y30+X30)</f>
        <v>0</v>
      </c>
      <c r="AA30" s="57"/>
      <c r="AB30" s="59"/>
      <c r="AC30" s="2"/>
    </row>
    <row r="31" spans="1:29" ht="24.95" customHeight="1" x14ac:dyDescent="0.25">
      <c r="A31" s="2"/>
      <c r="B31" s="36">
        <v>1.4583333333333333</v>
      </c>
      <c r="C31" s="38">
        <f t="shared" ref="C31" si="36">H32+K32+N32+Q32+T32+W32+Z32</f>
        <v>0</v>
      </c>
      <c r="D31" s="40" t="s">
        <v>22</v>
      </c>
      <c r="E31" s="42">
        <v>4</v>
      </c>
      <c r="F31" s="19"/>
      <c r="G31" s="23"/>
      <c r="H31" s="24"/>
      <c r="I31" s="19"/>
      <c r="J31" s="23"/>
      <c r="K31" s="24"/>
      <c r="L31" s="19"/>
      <c r="M31" s="23"/>
      <c r="N31" s="24"/>
      <c r="O31" s="19"/>
      <c r="P31" s="23"/>
      <c r="Q31" s="24"/>
      <c r="R31" s="19"/>
      <c r="S31" s="23"/>
      <c r="T31" s="15"/>
      <c r="U31" s="19"/>
      <c r="V31" s="23"/>
      <c r="W31" s="24"/>
      <c r="X31" s="19"/>
      <c r="Y31" s="23"/>
      <c r="Z31" s="24"/>
      <c r="AA31" s="44">
        <f>C31-B31</f>
        <v>-1.4583333333333333</v>
      </c>
      <c r="AB31" s="46">
        <f>AA31+AB11</f>
        <v>-2.9166666666666665</v>
      </c>
      <c r="AC31" s="2"/>
    </row>
    <row r="32" spans="1:29" ht="24.95" customHeight="1" thickBot="1" x14ac:dyDescent="0.3">
      <c r="A32" s="2"/>
      <c r="B32" s="37"/>
      <c r="C32" s="39"/>
      <c r="D32" s="41"/>
      <c r="E32" s="43"/>
      <c r="F32" s="20"/>
      <c r="G32" s="21"/>
      <c r="H32" s="22">
        <f>IF(G32="",G31-F31,G31-F31-G32+F32)</f>
        <v>0</v>
      </c>
      <c r="I32" s="20"/>
      <c r="J32" s="21"/>
      <c r="K32" s="22">
        <f>IF(J32="",J31-I31,J31-I31-J32+I32)</f>
        <v>0</v>
      </c>
      <c r="L32" s="20"/>
      <c r="M32" s="21"/>
      <c r="N32" s="22">
        <f>IF(M32="",M31-L31,M31-L31-M32+L32)</f>
        <v>0</v>
      </c>
      <c r="O32" s="20"/>
      <c r="P32" s="21"/>
      <c r="Q32" s="22">
        <f>IF(P32="",P31-O31,P31-O31-P32+O32)</f>
        <v>0</v>
      </c>
      <c r="R32" s="20"/>
      <c r="S32" s="21"/>
      <c r="T32" s="18">
        <f>IF(S32="",S31-R31,S31-R31-S32+R32)</f>
        <v>0</v>
      </c>
      <c r="U32" s="20"/>
      <c r="V32" s="21"/>
      <c r="W32" s="22">
        <f>IF(V32="",V31-U31,V31-U31-V32+U32)</f>
        <v>0</v>
      </c>
      <c r="X32" s="20"/>
      <c r="Y32" s="21"/>
      <c r="Z32" s="22">
        <f>IF(Y32="",Y31-X31,Y31-X31-Y32+X32)</f>
        <v>0</v>
      </c>
      <c r="AA32" s="45"/>
      <c r="AB32" s="47"/>
      <c r="AC32" s="2"/>
    </row>
    <row r="33" spans="1:29" ht="24.95" customHeight="1" x14ac:dyDescent="0.25">
      <c r="A33" s="2"/>
      <c r="B33" s="48">
        <v>1.4583333333333333</v>
      </c>
      <c r="C33" s="50">
        <f t="shared" ref="C33" si="37">H34+K34+N34+Q34+T34+W34+Z34</f>
        <v>0</v>
      </c>
      <c r="D33" s="52" t="s">
        <v>22</v>
      </c>
      <c r="E33" s="54">
        <v>5</v>
      </c>
      <c r="F33" s="27"/>
      <c r="G33" s="28"/>
      <c r="H33" s="29"/>
      <c r="I33" s="27"/>
      <c r="J33" s="28"/>
      <c r="K33" s="29"/>
      <c r="L33" s="27"/>
      <c r="M33" s="28"/>
      <c r="N33" s="29"/>
      <c r="O33" s="27"/>
      <c r="P33" s="28"/>
      <c r="Q33" s="29"/>
      <c r="R33" s="27"/>
      <c r="S33" s="28"/>
      <c r="T33" s="29"/>
      <c r="U33" s="27"/>
      <c r="V33" s="28"/>
      <c r="W33" s="29"/>
      <c r="X33" s="27"/>
      <c r="Y33" s="28"/>
      <c r="Z33" s="29"/>
      <c r="AA33" s="56">
        <f>C33-B33</f>
        <v>-1.4583333333333333</v>
      </c>
      <c r="AB33" s="58">
        <f>AA33+AB13</f>
        <v>-2.9166666666666665</v>
      </c>
      <c r="AC33" s="2"/>
    </row>
    <row r="34" spans="1:29" ht="24.95" customHeight="1" thickBot="1" x14ac:dyDescent="0.3">
      <c r="A34" s="2"/>
      <c r="B34" s="49"/>
      <c r="C34" s="51"/>
      <c r="D34" s="53"/>
      <c r="E34" s="55"/>
      <c r="F34" s="32"/>
      <c r="G34" s="33"/>
      <c r="H34" s="34">
        <f>IF(G34="",G33-F33,G33-F33-G34+F34)</f>
        <v>0</v>
      </c>
      <c r="I34" s="32"/>
      <c r="J34" s="33"/>
      <c r="K34" s="34">
        <f>IF(J34="",J33-I33,J33-I33-J34+I34)</f>
        <v>0</v>
      </c>
      <c r="L34" s="32"/>
      <c r="M34" s="33"/>
      <c r="N34" s="34">
        <f>IF(M34="",M33-L33,M33-L33-M34+L34)</f>
        <v>0</v>
      </c>
      <c r="O34" s="32"/>
      <c r="P34" s="33"/>
      <c r="Q34" s="34">
        <f>IF(P34="",P33-O33,P33-O33-P34+O34)</f>
        <v>0</v>
      </c>
      <c r="R34" s="32"/>
      <c r="S34" s="33"/>
      <c r="T34" s="34">
        <f>IF(S34="",S33-R33,S33-R33-S34+R34)</f>
        <v>0</v>
      </c>
      <c r="U34" s="32"/>
      <c r="V34" s="33"/>
      <c r="W34" s="34">
        <f>IF(V34="",V33-U33,V33-U33-V34+U34)</f>
        <v>0</v>
      </c>
      <c r="X34" s="32"/>
      <c r="Y34" s="33"/>
      <c r="Z34" s="34">
        <f>IF(Y34="",Y33-X33,Y33-X33-Y34+X34)</f>
        <v>0</v>
      </c>
      <c r="AA34" s="57"/>
      <c r="AB34" s="59"/>
      <c r="AC34" s="2"/>
    </row>
    <row r="35" spans="1:29" ht="24.95" customHeight="1" x14ac:dyDescent="0.25">
      <c r="A35" s="2"/>
      <c r="B35" s="36">
        <v>1.4583333333333333</v>
      </c>
      <c r="C35" s="38">
        <f t="shared" ref="C35" si="38">H36+K36+N36+Q36+T36+W36+Z36</f>
        <v>0</v>
      </c>
      <c r="D35" s="40" t="s">
        <v>22</v>
      </c>
      <c r="E35" s="42">
        <v>6</v>
      </c>
      <c r="F35" s="19"/>
      <c r="G35" s="23"/>
      <c r="H35" s="24"/>
      <c r="I35" s="19"/>
      <c r="J35" s="23"/>
      <c r="K35" s="24"/>
      <c r="L35" s="19"/>
      <c r="M35" s="23"/>
      <c r="N35" s="24"/>
      <c r="O35" s="19"/>
      <c r="P35" s="23"/>
      <c r="Q35" s="24"/>
      <c r="R35" s="19"/>
      <c r="S35" s="23"/>
      <c r="T35" s="15"/>
      <c r="U35" s="19"/>
      <c r="V35" s="23"/>
      <c r="W35" s="24"/>
      <c r="X35" s="19"/>
      <c r="Y35" s="23"/>
      <c r="Z35" s="24"/>
      <c r="AA35" s="44">
        <f>C35-B35</f>
        <v>-1.4583333333333333</v>
      </c>
      <c r="AB35" s="46">
        <f>AA35+AB15</f>
        <v>-2.9166666666666665</v>
      </c>
      <c r="AC35" s="2"/>
    </row>
    <row r="36" spans="1:29" ht="24.95" customHeight="1" thickBot="1" x14ac:dyDescent="0.3">
      <c r="A36" s="2"/>
      <c r="B36" s="37"/>
      <c r="C36" s="39"/>
      <c r="D36" s="41"/>
      <c r="E36" s="43"/>
      <c r="F36" s="20"/>
      <c r="G36" s="21"/>
      <c r="H36" s="22">
        <f>IF(G36="",G35-F35,G35-F35-G36+F36)</f>
        <v>0</v>
      </c>
      <c r="I36" s="20"/>
      <c r="J36" s="21"/>
      <c r="K36" s="22">
        <f>IF(J36="",J35-I35,J35-I35-J36+I36)</f>
        <v>0</v>
      </c>
      <c r="L36" s="20"/>
      <c r="M36" s="21"/>
      <c r="N36" s="22">
        <f>IF(M36="",M35-L35,M35-L35-M36+L36)</f>
        <v>0</v>
      </c>
      <c r="O36" s="20"/>
      <c r="P36" s="21"/>
      <c r="Q36" s="22">
        <f>IF(P36="",P35-O35,P35-O35-P36+O36)</f>
        <v>0</v>
      </c>
      <c r="R36" s="20"/>
      <c r="S36" s="21"/>
      <c r="T36" s="18">
        <f>IF(S36="",S35-R35,S35-R35-S36+R36)</f>
        <v>0</v>
      </c>
      <c r="U36" s="20"/>
      <c r="V36" s="21"/>
      <c r="W36" s="22">
        <f>IF(V36="",V35-U35,V35-U35-V36+U36)</f>
        <v>0</v>
      </c>
      <c r="X36" s="20"/>
      <c r="Y36" s="21"/>
      <c r="Z36" s="22">
        <f>IF(Y36="",Y35-X35,Y35-X35-Y36+X36)</f>
        <v>0</v>
      </c>
      <c r="AA36" s="45"/>
      <c r="AB36" s="47"/>
      <c r="AC36" s="2"/>
    </row>
    <row r="37" spans="1:29" ht="24.95" customHeight="1" x14ac:dyDescent="0.25">
      <c r="A37" s="2"/>
      <c r="B37" s="48">
        <v>1.4583333333333333</v>
      </c>
      <c r="C37" s="50">
        <f t="shared" ref="C37" si="39">H38+K38+N38+Q38+T38+W38+Z38</f>
        <v>0</v>
      </c>
      <c r="D37" s="52" t="s">
        <v>22</v>
      </c>
      <c r="E37" s="54">
        <v>7</v>
      </c>
      <c r="F37" s="27"/>
      <c r="G37" s="28"/>
      <c r="H37" s="29"/>
      <c r="I37" s="27"/>
      <c r="J37" s="28"/>
      <c r="K37" s="29"/>
      <c r="L37" s="27"/>
      <c r="M37" s="28"/>
      <c r="N37" s="29"/>
      <c r="O37" s="27"/>
      <c r="P37" s="28"/>
      <c r="Q37" s="29"/>
      <c r="R37" s="27"/>
      <c r="S37" s="28"/>
      <c r="T37" s="29"/>
      <c r="U37" s="27"/>
      <c r="V37" s="28"/>
      <c r="W37" s="29"/>
      <c r="X37" s="27"/>
      <c r="Y37" s="28"/>
      <c r="Z37" s="29"/>
      <c r="AA37" s="56">
        <f>C37-B37</f>
        <v>-1.4583333333333333</v>
      </c>
      <c r="AB37" s="58">
        <f>AA37+AB17</f>
        <v>-2.9166666666666665</v>
      </c>
      <c r="AC37" s="2"/>
    </row>
    <row r="38" spans="1:29" ht="24.95" customHeight="1" thickBot="1" x14ac:dyDescent="0.3">
      <c r="A38" s="2"/>
      <c r="B38" s="49"/>
      <c r="C38" s="51"/>
      <c r="D38" s="53"/>
      <c r="E38" s="55"/>
      <c r="F38" s="32"/>
      <c r="G38" s="33"/>
      <c r="H38" s="34">
        <f>IF(G38="",G37-F37,G37-F37-G38+F38)</f>
        <v>0</v>
      </c>
      <c r="I38" s="32"/>
      <c r="J38" s="33"/>
      <c r="K38" s="34">
        <f>IF(J38="",J37-I37,J37-I37-J38+I38)</f>
        <v>0</v>
      </c>
      <c r="L38" s="32"/>
      <c r="M38" s="33"/>
      <c r="N38" s="34">
        <f>IF(M38="",M37-L37,M37-L37-M38+L38)</f>
        <v>0</v>
      </c>
      <c r="O38" s="32"/>
      <c r="P38" s="33"/>
      <c r="Q38" s="34">
        <f>IF(P38="",P37-O37,P37-O37-P38+O38)</f>
        <v>0</v>
      </c>
      <c r="R38" s="32"/>
      <c r="S38" s="33"/>
      <c r="T38" s="34">
        <f>IF(S38="",S37-R37,S37-R37-S38+R38)</f>
        <v>0</v>
      </c>
      <c r="U38" s="32"/>
      <c r="V38" s="33"/>
      <c r="W38" s="34">
        <f>IF(V38="",V37-U37,V37-U37-V38+U38)</f>
        <v>0</v>
      </c>
      <c r="X38" s="32"/>
      <c r="Y38" s="33"/>
      <c r="Z38" s="34">
        <f>IF(Y38="",Y37-X37,Y37-X37-Y38+X38)</f>
        <v>0</v>
      </c>
      <c r="AA38" s="57"/>
      <c r="AB38" s="59"/>
      <c r="AC38" s="2"/>
    </row>
    <row r="39" spans="1:29" ht="24.95" customHeight="1" x14ac:dyDescent="0.25">
      <c r="A39" s="2"/>
      <c r="B39" s="36">
        <v>1.4583333333333333</v>
      </c>
      <c r="C39" s="38">
        <f t="shared" ref="C39" si="40">H40+K40+N40+Q40+T40+W40+Z40</f>
        <v>0</v>
      </c>
      <c r="D39" s="40" t="s">
        <v>22</v>
      </c>
      <c r="E39" s="42">
        <v>8</v>
      </c>
      <c r="F39" s="19"/>
      <c r="G39" s="23"/>
      <c r="H39" s="24"/>
      <c r="I39" s="19"/>
      <c r="J39" s="23"/>
      <c r="K39" s="24"/>
      <c r="L39" s="19"/>
      <c r="M39" s="23"/>
      <c r="N39" s="24"/>
      <c r="O39" s="19"/>
      <c r="P39" s="23"/>
      <c r="Q39" s="24"/>
      <c r="R39" s="19"/>
      <c r="S39" s="23"/>
      <c r="T39" s="15"/>
      <c r="U39" s="19"/>
      <c r="V39" s="23"/>
      <c r="W39" s="24"/>
      <c r="X39" s="19"/>
      <c r="Y39" s="23"/>
      <c r="Z39" s="24"/>
      <c r="AA39" s="44">
        <f>C39-B39</f>
        <v>-1.4583333333333333</v>
      </c>
      <c r="AB39" s="46">
        <f>AA39+AB19</f>
        <v>-2.9166666666666665</v>
      </c>
      <c r="AC39" s="2"/>
    </row>
    <row r="40" spans="1:29" ht="24.95" customHeight="1" thickBot="1" x14ac:dyDescent="0.3">
      <c r="A40" s="2"/>
      <c r="B40" s="37"/>
      <c r="C40" s="39"/>
      <c r="D40" s="41"/>
      <c r="E40" s="43"/>
      <c r="F40" s="20"/>
      <c r="G40" s="25"/>
      <c r="H40" s="26">
        <f>IF(G40="",G39-F39,G39-F39-G40+F40)</f>
        <v>0</v>
      </c>
      <c r="I40" s="20"/>
      <c r="J40" s="21"/>
      <c r="K40" s="22">
        <f>IF(J40="",J39-I39,J39-I39-J40+I40)</f>
        <v>0</v>
      </c>
      <c r="L40" s="20"/>
      <c r="M40" s="25"/>
      <c r="N40" s="26">
        <f>IF(M40="",M39-L39,M39-L39-M40+L40)</f>
        <v>0</v>
      </c>
      <c r="O40" s="20"/>
      <c r="P40" s="21"/>
      <c r="Q40" s="22">
        <f>IF(P40="",P39-O39,P39-O39-P40+O40)</f>
        <v>0</v>
      </c>
      <c r="R40" s="20"/>
      <c r="S40" s="25"/>
      <c r="T40" s="16">
        <f>IF(S40="",S39-R39,S39-R39-S40+R40)</f>
        <v>0</v>
      </c>
      <c r="U40" s="20"/>
      <c r="V40" s="25"/>
      <c r="W40" s="26">
        <f>IF(V40="",V39-U39,V39-U39-V40+U40)</f>
        <v>0</v>
      </c>
      <c r="X40" s="20"/>
      <c r="Y40" s="25"/>
      <c r="Z40" s="26">
        <f>IF(Y40="",Y39-X39,Y39-X39-Y40+X40)</f>
        <v>0</v>
      </c>
      <c r="AA40" s="45"/>
      <c r="AB40" s="47"/>
      <c r="AC40" s="2"/>
    </row>
    <row r="41" spans="1:29" ht="19.5" thickBot="1" x14ac:dyDescent="0.35">
      <c r="A41" s="2"/>
      <c r="B41" s="4"/>
      <c r="C41" s="4"/>
      <c r="D41" s="4"/>
      <c r="E41" s="4"/>
      <c r="F41" s="4"/>
      <c r="G41" s="4"/>
      <c r="H41" s="4"/>
      <c r="I41" s="4"/>
      <c r="J41" s="4"/>
      <c r="K41" s="4"/>
      <c r="L41" s="4"/>
      <c r="M41" s="4"/>
      <c r="N41" s="4"/>
      <c r="O41" s="4"/>
      <c r="P41" s="4"/>
      <c r="Q41" s="4"/>
      <c r="R41" s="4"/>
      <c r="S41" s="4"/>
      <c r="T41" s="4"/>
      <c r="U41" s="4"/>
      <c r="V41" s="4"/>
      <c r="W41" s="4"/>
      <c r="X41" s="4"/>
      <c r="Y41" s="4"/>
      <c r="Z41" s="4"/>
      <c r="AA41" s="4"/>
      <c r="AB41" s="4"/>
      <c r="AC41" s="2"/>
    </row>
    <row r="42" spans="1:29" ht="18.75" x14ac:dyDescent="0.3">
      <c r="A42" s="2"/>
      <c r="B42" s="69" t="s">
        <v>28</v>
      </c>
      <c r="C42" s="71" t="s">
        <v>29</v>
      </c>
      <c r="D42" s="73" t="s">
        <v>9</v>
      </c>
      <c r="E42" s="74"/>
      <c r="F42" s="75" t="s">
        <v>0</v>
      </c>
      <c r="G42" s="76"/>
      <c r="H42" s="77"/>
      <c r="I42" s="78" t="s">
        <v>1</v>
      </c>
      <c r="J42" s="76"/>
      <c r="K42" s="79"/>
      <c r="L42" s="75" t="s">
        <v>2</v>
      </c>
      <c r="M42" s="76"/>
      <c r="N42" s="77"/>
      <c r="O42" s="78" t="s">
        <v>3</v>
      </c>
      <c r="P42" s="76"/>
      <c r="Q42" s="79"/>
      <c r="R42" s="75" t="s">
        <v>4</v>
      </c>
      <c r="S42" s="76"/>
      <c r="T42" s="77"/>
      <c r="U42" s="78" t="s">
        <v>5</v>
      </c>
      <c r="V42" s="76"/>
      <c r="W42" s="79"/>
      <c r="X42" s="75" t="s">
        <v>6</v>
      </c>
      <c r="Y42" s="76"/>
      <c r="Z42" s="77"/>
      <c r="AA42" s="80" t="s">
        <v>27</v>
      </c>
      <c r="AB42" s="77" t="s">
        <v>11</v>
      </c>
      <c r="AC42" s="2"/>
    </row>
    <row r="43" spans="1:29" ht="18.75" x14ac:dyDescent="0.3">
      <c r="A43" s="2"/>
      <c r="B43" s="70"/>
      <c r="C43" s="72"/>
      <c r="D43" s="88" t="s">
        <v>8</v>
      </c>
      <c r="E43" s="89"/>
      <c r="F43" s="86">
        <f>X23+1</f>
        <v>44942</v>
      </c>
      <c r="G43" s="84"/>
      <c r="H43" s="87"/>
      <c r="I43" s="83">
        <f>F43+1</f>
        <v>44943</v>
      </c>
      <c r="J43" s="84"/>
      <c r="K43" s="85"/>
      <c r="L43" s="86">
        <f t="shared" ref="L43" si="41">I43+1</f>
        <v>44944</v>
      </c>
      <c r="M43" s="84"/>
      <c r="N43" s="87"/>
      <c r="O43" s="83">
        <f t="shared" ref="O43" si="42">L43+1</f>
        <v>44945</v>
      </c>
      <c r="P43" s="84"/>
      <c r="Q43" s="85"/>
      <c r="R43" s="86">
        <f t="shared" ref="R43" si="43">O43+1</f>
        <v>44946</v>
      </c>
      <c r="S43" s="84"/>
      <c r="T43" s="87"/>
      <c r="U43" s="83">
        <f t="shared" ref="U43" si="44">R43+1</f>
        <v>44947</v>
      </c>
      <c r="V43" s="84"/>
      <c r="W43" s="85"/>
      <c r="X43" s="86">
        <f t="shared" ref="X43" si="45">U43+1</f>
        <v>44948</v>
      </c>
      <c r="Y43" s="84"/>
      <c r="Z43" s="87"/>
      <c r="AA43" s="81"/>
      <c r="AB43" s="82"/>
      <c r="AC43" s="2"/>
    </row>
    <row r="44" spans="1:29" ht="19.5" thickBot="1" x14ac:dyDescent="0.35">
      <c r="A44" s="2"/>
      <c r="B44" s="63"/>
      <c r="C44" s="61"/>
      <c r="D44" s="67" t="s">
        <v>7</v>
      </c>
      <c r="E44" s="68"/>
      <c r="F44" s="63">
        <f>X24+1</f>
        <v>3</v>
      </c>
      <c r="G44" s="61"/>
      <c r="H44" s="64"/>
      <c r="I44" s="60">
        <f>F44</f>
        <v>3</v>
      </c>
      <c r="J44" s="61"/>
      <c r="K44" s="62"/>
      <c r="L44" s="63">
        <f t="shared" ref="L44" si="46">I44</f>
        <v>3</v>
      </c>
      <c r="M44" s="61"/>
      <c r="N44" s="64"/>
      <c r="O44" s="60">
        <f t="shared" ref="O44" si="47">L44</f>
        <v>3</v>
      </c>
      <c r="P44" s="61"/>
      <c r="Q44" s="62"/>
      <c r="R44" s="63">
        <f t="shared" ref="R44" si="48">O44</f>
        <v>3</v>
      </c>
      <c r="S44" s="61"/>
      <c r="T44" s="64"/>
      <c r="U44" s="60">
        <f t="shared" ref="U44" si="49">R44</f>
        <v>3</v>
      </c>
      <c r="V44" s="61"/>
      <c r="W44" s="62"/>
      <c r="X44" s="63">
        <f t="shared" ref="X44" si="50">U44</f>
        <v>3</v>
      </c>
      <c r="Y44" s="61"/>
      <c r="Z44" s="64"/>
      <c r="AA44" s="60"/>
      <c r="AB44" s="64"/>
      <c r="AC44" s="2"/>
    </row>
    <row r="45" spans="1:29" ht="24.95" customHeight="1" x14ac:dyDescent="0.25">
      <c r="A45" s="2"/>
      <c r="B45" s="48">
        <v>1.4583333333333333</v>
      </c>
      <c r="C45" s="50">
        <f>H46+K46+N46+Q46+T46+W46+Z46</f>
        <v>0</v>
      </c>
      <c r="D45" s="65" t="s">
        <v>22</v>
      </c>
      <c r="E45" s="54">
        <v>1</v>
      </c>
      <c r="F45" s="27"/>
      <c r="G45" s="28"/>
      <c r="H45" s="29"/>
      <c r="I45" s="27"/>
      <c r="J45" s="30"/>
      <c r="K45" s="31"/>
      <c r="L45" s="27"/>
      <c r="M45" s="28"/>
      <c r="N45" s="29"/>
      <c r="O45" s="27"/>
      <c r="P45" s="28"/>
      <c r="Q45" s="29"/>
      <c r="R45" s="27"/>
      <c r="S45" s="28"/>
      <c r="T45" s="29"/>
      <c r="U45" s="27"/>
      <c r="V45" s="28"/>
      <c r="W45" s="29"/>
      <c r="X45" s="27"/>
      <c r="Y45" s="28"/>
      <c r="Z45" s="29"/>
      <c r="AA45" s="56">
        <f>C45-B45</f>
        <v>-1.4583333333333333</v>
      </c>
      <c r="AB45" s="58">
        <f>AA45+AB25</f>
        <v>-4.375</v>
      </c>
      <c r="AC45" s="2"/>
    </row>
    <row r="46" spans="1:29" ht="24.95" customHeight="1" thickBot="1" x14ac:dyDescent="0.3">
      <c r="A46" s="2"/>
      <c r="B46" s="49"/>
      <c r="C46" s="51"/>
      <c r="D46" s="66"/>
      <c r="E46" s="55"/>
      <c r="F46" s="32"/>
      <c r="G46" s="33"/>
      <c r="H46" s="34">
        <f>IF(G46="",G45-F45,G45-F45-G46+F46)</f>
        <v>0</v>
      </c>
      <c r="I46" s="32"/>
      <c r="J46" s="33"/>
      <c r="K46" s="34">
        <f>IF(J46="",J45-I45,J45-I45-J46+I46)</f>
        <v>0</v>
      </c>
      <c r="L46" s="32"/>
      <c r="M46" s="33"/>
      <c r="N46" s="34">
        <f>IF(M46="",M45-L45,M45-L45-M46+L46)</f>
        <v>0</v>
      </c>
      <c r="O46" s="32"/>
      <c r="P46" s="33"/>
      <c r="Q46" s="34">
        <f>IF(P46="",P45-O45,P45-O45-P46+O46)</f>
        <v>0</v>
      </c>
      <c r="R46" s="32"/>
      <c r="S46" s="33"/>
      <c r="T46" s="34">
        <f>IF(S46="",S45-R45,S45-R45-S46+R46)</f>
        <v>0</v>
      </c>
      <c r="U46" s="32"/>
      <c r="V46" s="33"/>
      <c r="W46" s="34">
        <f>IF(V46="",V45-U45,V45-U45-V46+U46)</f>
        <v>0</v>
      </c>
      <c r="X46" s="32"/>
      <c r="Y46" s="33"/>
      <c r="Z46" s="34">
        <f>IF(Y46="",Y45-X45,Y45-X45-Y46+X46)</f>
        <v>0</v>
      </c>
      <c r="AA46" s="57"/>
      <c r="AB46" s="59"/>
      <c r="AC46" s="2"/>
    </row>
    <row r="47" spans="1:29" ht="24.95" customHeight="1" x14ac:dyDescent="0.25">
      <c r="A47" s="2"/>
      <c r="B47" s="36">
        <v>1.4583333333333333</v>
      </c>
      <c r="C47" s="38">
        <f t="shared" ref="C47" si="51">H48+K48+N48+Q48+T48+W48+Z48</f>
        <v>0</v>
      </c>
      <c r="D47" s="40" t="s">
        <v>22</v>
      </c>
      <c r="E47" s="54">
        <v>2</v>
      </c>
      <c r="F47" s="19"/>
      <c r="G47" s="23"/>
      <c r="H47" s="24"/>
      <c r="I47" s="19"/>
      <c r="J47" s="23"/>
      <c r="K47" s="24"/>
      <c r="L47" s="19"/>
      <c r="M47" s="23"/>
      <c r="N47" s="24"/>
      <c r="O47" s="19"/>
      <c r="P47" s="23"/>
      <c r="Q47" s="24"/>
      <c r="R47" s="19"/>
      <c r="S47" s="23"/>
      <c r="T47" s="24"/>
      <c r="U47" s="19"/>
      <c r="V47" s="23"/>
      <c r="W47" s="24"/>
      <c r="X47" s="19"/>
      <c r="Y47" s="23"/>
      <c r="Z47" s="24"/>
      <c r="AA47" s="44">
        <f>C47-B47</f>
        <v>-1.4583333333333333</v>
      </c>
      <c r="AB47" s="46">
        <f>AA47+AB27</f>
        <v>-4.375</v>
      </c>
      <c r="AC47" s="2"/>
    </row>
    <row r="48" spans="1:29" ht="24.95" customHeight="1" thickBot="1" x14ac:dyDescent="0.3">
      <c r="A48" s="2"/>
      <c r="B48" s="37"/>
      <c r="C48" s="39"/>
      <c r="D48" s="41"/>
      <c r="E48" s="55"/>
      <c r="F48" s="20"/>
      <c r="G48" s="21"/>
      <c r="H48" s="22">
        <f>IF(G48="",G47-F47,G47-F47-G48+F48)</f>
        <v>0</v>
      </c>
      <c r="I48" s="20"/>
      <c r="J48" s="21"/>
      <c r="K48" s="22">
        <f>IF(J48="",J47-I47,J47-I47-J48+I48)</f>
        <v>0</v>
      </c>
      <c r="L48" s="20"/>
      <c r="M48" s="21"/>
      <c r="N48" s="22">
        <f>IF(M48="",M47-L47,M47-L47-M48+L48)</f>
        <v>0</v>
      </c>
      <c r="O48" s="20"/>
      <c r="P48" s="21"/>
      <c r="Q48" s="22">
        <f>IF(P48="",P47-O47,P47-O47-P48+O48)</f>
        <v>0</v>
      </c>
      <c r="R48" s="20"/>
      <c r="S48" s="21"/>
      <c r="T48" s="22">
        <f>IF(S48="",S47-R47,S47-R47-S48+R48)</f>
        <v>0</v>
      </c>
      <c r="U48" s="20"/>
      <c r="V48" s="21"/>
      <c r="W48" s="22">
        <f>IF(V48="",V47-U47,V47-U47-V48+U48)</f>
        <v>0</v>
      </c>
      <c r="X48" s="20"/>
      <c r="Y48" s="21"/>
      <c r="Z48" s="22">
        <f>IF(Y48="",Y47-X47,Y47-X47-Y48+X48)</f>
        <v>0</v>
      </c>
      <c r="AA48" s="45"/>
      <c r="AB48" s="47"/>
      <c r="AC48" s="2"/>
    </row>
    <row r="49" spans="1:29" ht="24.95" customHeight="1" x14ac:dyDescent="0.25">
      <c r="A49" s="2"/>
      <c r="B49" s="48">
        <v>1.4583333333333333</v>
      </c>
      <c r="C49" s="50">
        <f t="shared" ref="C49" si="52">H50+K50+N50+Q50+T50+W50+Z50</f>
        <v>0</v>
      </c>
      <c r="D49" s="52" t="s">
        <v>22</v>
      </c>
      <c r="E49" s="54">
        <v>3</v>
      </c>
      <c r="F49" s="27"/>
      <c r="G49" s="28"/>
      <c r="H49" s="29"/>
      <c r="I49" s="27"/>
      <c r="J49" s="28"/>
      <c r="K49" s="29"/>
      <c r="L49" s="27"/>
      <c r="M49" s="28"/>
      <c r="N49" s="29"/>
      <c r="O49" s="27"/>
      <c r="P49" s="28"/>
      <c r="Q49" s="29"/>
      <c r="R49" s="27"/>
      <c r="S49" s="28"/>
      <c r="T49" s="29"/>
      <c r="U49" s="27"/>
      <c r="V49" s="28"/>
      <c r="W49" s="29"/>
      <c r="X49" s="27"/>
      <c r="Y49" s="28"/>
      <c r="Z49" s="29"/>
      <c r="AA49" s="56">
        <f>C49-B49</f>
        <v>-1.4583333333333333</v>
      </c>
      <c r="AB49" s="58">
        <f>AA49+AB29</f>
        <v>-4.375</v>
      </c>
      <c r="AC49" s="2"/>
    </row>
    <row r="50" spans="1:29" ht="24.95" customHeight="1" thickBot="1" x14ac:dyDescent="0.3">
      <c r="A50" s="2"/>
      <c r="B50" s="49"/>
      <c r="C50" s="51"/>
      <c r="D50" s="53"/>
      <c r="E50" s="55"/>
      <c r="F50" s="32"/>
      <c r="G50" s="33"/>
      <c r="H50" s="34">
        <f>IF(G50="",G49-F49,G49-F49-G50+F50)</f>
        <v>0</v>
      </c>
      <c r="I50" s="32"/>
      <c r="J50" s="33"/>
      <c r="K50" s="34">
        <f>IF(J50="",J49-I49,J49-I49-J50+I50)</f>
        <v>0</v>
      </c>
      <c r="L50" s="32"/>
      <c r="M50" s="33"/>
      <c r="N50" s="34">
        <f>IF(M50="",M49-L49,M49-L49-M50+L50)</f>
        <v>0</v>
      </c>
      <c r="O50" s="32"/>
      <c r="P50" s="33"/>
      <c r="Q50" s="34">
        <f>IF(P50="",P49-O49,P49-O49-P50+O50)</f>
        <v>0</v>
      </c>
      <c r="R50" s="32"/>
      <c r="S50" s="33"/>
      <c r="T50" s="34">
        <f>IF(S50="",S49-R49,S49-R49-S50+R50)</f>
        <v>0</v>
      </c>
      <c r="U50" s="32"/>
      <c r="V50" s="33"/>
      <c r="W50" s="34">
        <f>IF(V50="",V49-U49,V49-U49-V50+U50)</f>
        <v>0</v>
      </c>
      <c r="X50" s="32"/>
      <c r="Y50" s="33"/>
      <c r="Z50" s="34">
        <f>IF(Y50="",Y49-X49,Y49-X49-Y50+X50)</f>
        <v>0</v>
      </c>
      <c r="AA50" s="57"/>
      <c r="AB50" s="59"/>
      <c r="AC50" s="2"/>
    </row>
    <row r="51" spans="1:29" ht="24.95" customHeight="1" x14ac:dyDescent="0.25">
      <c r="A51" s="2"/>
      <c r="B51" s="36">
        <v>1.4583333333333333</v>
      </c>
      <c r="C51" s="38">
        <f t="shared" ref="C51" si="53">H52+K52+N52+Q52+T52+W52+Z52</f>
        <v>0</v>
      </c>
      <c r="D51" s="40" t="s">
        <v>22</v>
      </c>
      <c r="E51" s="42">
        <v>4</v>
      </c>
      <c r="F51" s="19"/>
      <c r="G51" s="23"/>
      <c r="H51" s="24"/>
      <c r="I51" s="19"/>
      <c r="J51" s="23"/>
      <c r="K51" s="24"/>
      <c r="L51" s="19"/>
      <c r="M51" s="23"/>
      <c r="N51" s="24"/>
      <c r="O51" s="19"/>
      <c r="P51" s="23"/>
      <c r="Q51" s="24"/>
      <c r="R51" s="19"/>
      <c r="S51" s="23"/>
      <c r="T51" s="15"/>
      <c r="U51" s="19"/>
      <c r="V51" s="23"/>
      <c r="W51" s="24"/>
      <c r="X51" s="19"/>
      <c r="Y51" s="23"/>
      <c r="Z51" s="24"/>
      <c r="AA51" s="44">
        <f>C51-B51</f>
        <v>-1.4583333333333333</v>
      </c>
      <c r="AB51" s="46">
        <f>AA51+AB31</f>
        <v>-4.375</v>
      </c>
      <c r="AC51" s="2"/>
    </row>
    <row r="52" spans="1:29" ht="24.95" customHeight="1" thickBot="1" x14ac:dyDescent="0.3">
      <c r="A52" s="2"/>
      <c r="B52" s="37"/>
      <c r="C52" s="39"/>
      <c r="D52" s="41"/>
      <c r="E52" s="43"/>
      <c r="F52" s="20"/>
      <c r="G52" s="21"/>
      <c r="H52" s="22">
        <f>IF(G52="",G51-F51,G51-F51-G52+F52)</f>
        <v>0</v>
      </c>
      <c r="I52" s="20"/>
      <c r="J52" s="21"/>
      <c r="K52" s="22">
        <f>IF(J52="",J51-I51,J51-I51-J52+I52)</f>
        <v>0</v>
      </c>
      <c r="L52" s="20"/>
      <c r="M52" s="21"/>
      <c r="N52" s="22">
        <f>IF(M52="",M51-L51,M51-L51-M52+L52)</f>
        <v>0</v>
      </c>
      <c r="O52" s="20"/>
      <c r="P52" s="21"/>
      <c r="Q52" s="22">
        <f>IF(P52="",P51-O51,P51-O51-P52+O52)</f>
        <v>0</v>
      </c>
      <c r="R52" s="20"/>
      <c r="S52" s="21"/>
      <c r="T52" s="18">
        <f>IF(S52="",S51-R51,S51-R51-S52+R52)</f>
        <v>0</v>
      </c>
      <c r="U52" s="20"/>
      <c r="V52" s="21"/>
      <c r="W52" s="22">
        <f>IF(V52="",V51-U51,V51-U51-V52+U52)</f>
        <v>0</v>
      </c>
      <c r="X52" s="20"/>
      <c r="Y52" s="21"/>
      <c r="Z52" s="22">
        <f>IF(Y52="",Y51-X51,Y51-X51-Y52+X52)</f>
        <v>0</v>
      </c>
      <c r="AA52" s="45"/>
      <c r="AB52" s="47"/>
      <c r="AC52" s="2"/>
    </row>
    <row r="53" spans="1:29" ht="24.95" customHeight="1" x14ac:dyDescent="0.25">
      <c r="A53" s="2"/>
      <c r="B53" s="48">
        <v>1.4583333333333333</v>
      </c>
      <c r="C53" s="50">
        <f t="shared" ref="C53" si="54">H54+K54+N54+Q54+T54+W54+Z54</f>
        <v>0</v>
      </c>
      <c r="D53" s="52" t="s">
        <v>22</v>
      </c>
      <c r="E53" s="54">
        <v>5</v>
      </c>
      <c r="F53" s="27"/>
      <c r="G53" s="28"/>
      <c r="H53" s="29"/>
      <c r="I53" s="27"/>
      <c r="J53" s="28"/>
      <c r="K53" s="29"/>
      <c r="L53" s="27"/>
      <c r="M53" s="28"/>
      <c r="N53" s="29"/>
      <c r="O53" s="27"/>
      <c r="P53" s="28"/>
      <c r="Q53" s="29"/>
      <c r="R53" s="27"/>
      <c r="S53" s="28"/>
      <c r="T53" s="29"/>
      <c r="U53" s="27"/>
      <c r="V53" s="28"/>
      <c r="W53" s="29"/>
      <c r="X53" s="27"/>
      <c r="Y53" s="28"/>
      <c r="Z53" s="29"/>
      <c r="AA53" s="56">
        <f>C53-B53</f>
        <v>-1.4583333333333333</v>
      </c>
      <c r="AB53" s="58">
        <f>AA53+AB33</f>
        <v>-4.375</v>
      </c>
      <c r="AC53" s="2"/>
    </row>
    <row r="54" spans="1:29" ht="24.95" customHeight="1" thickBot="1" x14ac:dyDescent="0.3">
      <c r="A54" s="2"/>
      <c r="B54" s="49"/>
      <c r="C54" s="51"/>
      <c r="D54" s="53"/>
      <c r="E54" s="55"/>
      <c r="F54" s="32"/>
      <c r="G54" s="33"/>
      <c r="H54" s="34">
        <f>IF(G54="",G53-F53,G53-F53-G54+F54)</f>
        <v>0</v>
      </c>
      <c r="I54" s="32"/>
      <c r="J54" s="33"/>
      <c r="K54" s="34">
        <f>IF(J54="",J53-I53,J53-I53-J54+I54)</f>
        <v>0</v>
      </c>
      <c r="L54" s="32"/>
      <c r="M54" s="33"/>
      <c r="N54" s="34">
        <f>IF(M54="",M53-L53,M53-L53-M54+L54)</f>
        <v>0</v>
      </c>
      <c r="O54" s="32"/>
      <c r="P54" s="33"/>
      <c r="Q54" s="34">
        <f>IF(P54="",P53-O53,P53-O53-P54+O54)</f>
        <v>0</v>
      </c>
      <c r="R54" s="32"/>
      <c r="S54" s="33"/>
      <c r="T54" s="34">
        <f>IF(S54="",S53-R53,S53-R53-S54+R54)</f>
        <v>0</v>
      </c>
      <c r="U54" s="32"/>
      <c r="V54" s="33"/>
      <c r="W54" s="34">
        <f>IF(V54="",V53-U53,V53-U53-V54+U54)</f>
        <v>0</v>
      </c>
      <c r="X54" s="32"/>
      <c r="Y54" s="33"/>
      <c r="Z54" s="34">
        <f>IF(Y54="",Y53-X53,Y53-X53-Y54+X54)</f>
        <v>0</v>
      </c>
      <c r="AA54" s="57"/>
      <c r="AB54" s="59"/>
      <c r="AC54" s="2"/>
    </row>
    <row r="55" spans="1:29" ht="24.95" customHeight="1" x14ac:dyDescent="0.25">
      <c r="A55" s="2"/>
      <c r="B55" s="36">
        <v>1.4583333333333333</v>
      </c>
      <c r="C55" s="38">
        <f t="shared" ref="C55" si="55">H56+K56+N56+Q56+T56+W56+Z56</f>
        <v>0</v>
      </c>
      <c r="D55" s="40" t="s">
        <v>22</v>
      </c>
      <c r="E55" s="42">
        <v>6</v>
      </c>
      <c r="F55" s="19"/>
      <c r="G55" s="23"/>
      <c r="H55" s="24"/>
      <c r="I55" s="19"/>
      <c r="J55" s="23"/>
      <c r="K55" s="24"/>
      <c r="L55" s="19"/>
      <c r="M55" s="23"/>
      <c r="N55" s="24"/>
      <c r="O55" s="19"/>
      <c r="P55" s="23"/>
      <c r="Q55" s="24"/>
      <c r="R55" s="19"/>
      <c r="S55" s="23"/>
      <c r="T55" s="15"/>
      <c r="U55" s="19"/>
      <c r="V55" s="23"/>
      <c r="W55" s="24"/>
      <c r="X55" s="19"/>
      <c r="Y55" s="23"/>
      <c r="Z55" s="24"/>
      <c r="AA55" s="44">
        <f>C55-B55</f>
        <v>-1.4583333333333333</v>
      </c>
      <c r="AB55" s="46">
        <f>AA55+AB35</f>
        <v>-4.375</v>
      </c>
      <c r="AC55" s="2"/>
    </row>
    <row r="56" spans="1:29" ht="24.95" customHeight="1" thickBot="1" x14ac:dyDescent="0.3">
      <c r="A56" s="2"/>
      <c r="B56" s="37"/>
      <c r="C56" s="39"/>
      <c r="D56" s="41"/>
      <c r="E56" s="43"/>
      <c r="F56" s="20"/>
      <c r="G56" s="21"/>
      <c r="H56" s="22">
        <f>IF(G56="",G55-F55,G55-F55-G56+F56)</f>
        <v>0</v>
      </c>
      <c r="I56" s="20"/>
      <c r="J56" s="21"/>
      <c r="K56" s="22">
        <f>IF(J56="",J55-I55,J55-I55-J56+I56)</f>
        <v>0</v>
      </c>
      <c r="L56" s="20"/>
      <c r="M56" s="21"/>
      <c r="N56" s="22">
        <f>IF(M56="",M55-L55,M55-L55-M56+L56)</f>
        <v>0</v>
      </c>
      <c r="O56" s="20"/>
      <c r="P56" s="21"/>
      <c r="Q56" s="22">
        <f>IF(P56="",P55-O55,P55-O55-P56+O56)</f>
        <v>0</v>
      </c>
      <c r="R56" s="20"/>
      <c r="S56" s="21"/>
      <c r="T56" s="18">
        <f>IF(S56="",S55-R55,S55-R55-S56+R56)</f>
        <v>0</v>
      </c>
      <c r="U56" s="20"/>
      <c r="V56" s="21"/>
      <c r="W56" s="22">
        <f>IF(V56="",V55-U55,V55-U55-V56+U56)</f>
        <v>0</v>
      </c>
      <c r="X56" s="20"/>
      <c r="Y56" s="21"/>
      <c r="Z56" s="22">
        <f>IF(Y56="",Y55-X55,Y55-X55-Y56+X56)</f>
        <v>0</v>
      </c>
      <c r="AA56" s="45"/>
      <c r="AB56" s="47"/>
      <c r="AC56" s="2"/>
    </row>
    <row r="57" spans="1:29" ht="24.95" customHeight="1" x14ac:dyDescent="0.25">
      <c r="A57" s="2"/>
      <c r="B57" s="48">
        <v>1.4583333333333333</v>
      </c>
      <c r="C57" s="50">
        <f t="shared" ref="C57" si="56">H58+K58+N58+Q58+T58+W58+Z58</f>
        <v>0</v>
      </c>
      <c r="D57" s="52" t="s">
        <v>22</v>
      </c>
      <c r="E57" s="54">
        <v>7</v>
      </c>
      <c r="F57" s="27"/>
      <c r="G57" s="28"/>
      <c r="H57" s="29"/>
      <c r="I57" s="27"/>
      <c r="J57" s="28"/>
      <c r="K57" s="29"/>
      <c r="L57" s="27"/>
      <c r="M57" s="28"/>
      <c r="N57" s="29"/>
      <c r="O57" s="27"/>
      <c r="P57" s="28"/>
      <c r="Q57" s="29"/>
      <c r="R57" s="27"/>
      <c r="S57" s="28"/>
      <c r="T57" s="29"/>
      <c r="U57" s="27"/>
      <c r="V57" s="28"/>
      <c r="W57" s="29"/>
      <c r="X57" s="27"/>
      <c r="Y57" s="28"/>
      <c r="Z57" s="29"/>
      <c r="AA57" s="56">
        <f>C57-B57</f>
        <v>-1.4583333333333333</v>
      </c>
      <c r="AB57" s="58">
        <f>AA57+AB37</f>
        <v>-4.375</v>
      </c>
      <c r="AC57" s="2"/>
    </row>
    <row r="58" spans="1:29" ht="24.95" customHeight="1" thickBot="1" x14ac:dyDescent="0.3">
      <c r="A58" s="2"/>
      <c r="B58" s="49"/>
      <c r="C58" s="51"/>
      <c r="D58" s="53"/>
      <c r="E58" s="55"/>
      <c r="F58" s="32"/>
      <c r="G58" s="33"/>
      <c r="H58" s="34">
        <f>IF(G58="",G57-F57,G57-F57-G58+F58)</f>
        <v>0</v>
      </c>
      <c r="I58" s="32"/>
      <c r="J58" s="33"/>
      <c r="K58" s="34">
        <f>IF(J58="",J57-I57,J57-I57-J58+I58)</f>
        <v>0</v>
      </c>
      <c r="L58" s="32"/>
      <c r="M58" s="33"/>
      <c r="N58" s="34">
        <f>IF(M58="",M57-L57,M57-L57-M58+L58)</f>
        <v>0</v>
      </c>
      <c r="O58" s="32"/>
      <c r="P58" s="33"/>
      <c r="Q58" s="34">
        <f>IF(P58="",P57-O57,P57-O57-P58+O58)</f>
        <v>0</v>
      </c>
      <c r="R58" s="32"/>
      <c r="S58" s="33"/>
      <c r="T58" s="34">
        <f>IF(S58="",S57-R57,S57-R57-S58+R58)</f>
        <v>0</v>
      </c>
      <c r="U58" s="32"/>
      <c r="V58" s="33"/>
      <c r="W58" s="34">
        <f>IF(V58="",V57-U57,V57-U57-V58+U58)</f>
        <v>0</v>
      </c>
      <c r="X58" s="32"/>
      <c r="Y58" s="33"/>
      <c r="Z58" s="34">
        <f>IF(Y58="",Y57-X57,Y57-X57-Y58+X58)</f>
        <v>0</v>
      </c>
      <c r="AA58" s="57"/>
      <c r="AB58" s="59"/>
      <c r="AC58" s="2"/>
    </row>
    <row r="59" spans="1:29" ht="24.95" customHeight="1" x14ac:dyDescent="0.25">
      <c r="A59" s="2"/>
      <c r="B59" s="36">
        <v>1.4583333333333333</v>
      </c>
      <c r="C59" s="38">
        <f t="shared" ref="C59" si="57">H60+K60+N60+Q60+T60+W60+Z60</f>
        <v>0</v>
      </c>
      <c r="D59" s="40" t="s">
        <v>22</v>
      </c>
      <c r="E59" s="42">
        <v>8</v>
      </c>
      <c r="F59" s="19"/>
      <c r="G59" s="23"/>
      <c r="H59" s="24"/>
      <c r="I59" s="19"/>
      <c r="J59" s="23"/>
      <c r="K59" s="24"/>
      <c r="L59" s="19"/>
      <c r="M59" s="23"/>
      <c r="N59" s="24"/>
      <c r="O59" s="19"/>
      <c r="P59" s="23"/>
      <c r="Q59" s="24"/>
      <c r="R59" s="19"/>
      <c r="S59" s="23"/>
      <c r="T59" s="15"/>
      <c r="U59" s="19"/>
      <c r="V59" s="23"/>
      <c r="W59" s="24"/>
      <c r="X59" s="19"/>
      <c r="Y59" s="23"/>
      <c r="Z59" s="24"/>
      <c r="AA59" s="44">
        <f>C59-B59</f>
        <v>-1.4583333333333333</v>
      </c>
      <c r="AB59" s="46">
        <f>AA59+AB39</f>
        <v>-4.375</v>
      </c>
      <c r="AC59" s="2"/>
    </row>
    <row r="60" spans="1:29" ht="24.95" customHeight="1" thickBot="1" x14ac:dyDescent="0.3">
      <c r="A60" s="2"/>
      <c r="B60" s="37"/>
      <c r="C60" s="39"/>
      <c r="D60" s="41"/>
      <c r="E60" s="43"/>
      <c r="F60" s="20"/>
      <c r="G60" s="25"/>
      <c r="H60" s="26">
        <f>IF(G60="",G59-F59,G59-F59-G60+F60)</f>
        <v>0</v>
      </c>
      <c r="I60" s="20"/>
      <c r="J60" s="21"/>
      <c r="K60" s="22">
        <f>IF(J60="",J59-I59,J59-I59-J60+I60)</f>
        <v>0</v>
      </c>
      <c r="L60" s="20"/>
      <c r="M60" s="25"/>
      <c r="N60" s="26">
        <f>IF(M60="",M59-L59,M59-L59-M60+L60)</f>
        <v>0</v>
      </c>
      <c r="O60" s="20"/>
      <c r="P60" s="21"/>
      <c r="Q60" s="22">
        <f>IF(P60="",P59-O59,P59-O59-P60+O60)</f>
        <v>0</v>
      </c>
      <c r="R60" s="20"/>
      <c r="S60" s="25"/>
      <c r="T60" s="16">
        <f>IF(S60="",S59-R59,S59-R59-S60+R60)</f>
        <v>0</v>
      </c>
      <c r="U60" s="20"/>
      <c r="V60" s="25"/>
      <c r="W60" s="26">
        <f>IF(V60="",V59-U59,V59-U59-V60+U60)</f>
        <v>0</v>
      </c>
      <c r="X60" s="20"/>
      <c r="Y60" s="25"/>
      <c r="Z60" s="26">
        <f>IF(Y60="",Y59-X59,Y59-X59-Y60+X60)</f>
        <v>0</v>
      </c>
      <c r="AA60" s="45"/>
      <c r="AB60" s="47"/>
      <c r="AC60" s="2"/>
    </row>
    <row r="61" spans="1:29" ht="19.5" thickBot="1" x14ac:dyDescent="0.35">
      <c r="A61" s="2"/>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2"/>
    </row>
    <row r="62" spans="1:29" ht="18.75" x14ac:dyDescent="0.3">
      <c r="A62" s="2"/>
      <c r="B62" s="69" t="s">
        <v>28</v>
      </c>
      <c r="C62" s="71" t="s">
        <v>30</v>
      </c>
      <c r="D62" s="73" t="s">
        <v>9</v>
      </c>
      <c r="E62" s="74"/>
      <c r="F62" s="75" t="s">
        <v>0</v>
      </c>
      <c r="G62" s="76"/>
      <c r="H62" s="77"/>
      <c r="I62" s="78" t="s">
        <v>1</v>
      </c>
      <c r="J62" s="76"/>
      <c r="K62" s="79"/>
      <c r="L62" s="75" t="s">
        <v>2</v>
      </c>
      <c r="M62" s="76"/>
      <c r="N62" s="77"/>
      <c r="O62" s="78" t="s">
        <v>3</v>
      </c>
      <c r="P62" s="76"/>
      <c r="Q62" s="79"/>
      <c r="R62" s="75" t="s">
        <v>4</v>
      </c>
      <c r="S62" s="76"/>
      <c r="T62" s="77"/>
      <c r="U62" s="78" t="s">
        <v>5</v>
      </c>
      <c r="V62" s="76"/>
      <c r="W62" s="79"/>
      <c r="X62" s="75" t="s">
        <v>6</v>
      </c>
      <c r="Y62" s="76"/>
      <c r="Z62" s="77"/>
      <c r="AA62" s="80" t="s">
        <v>27</v>
      </c>
      <c r="AB62" s="77" t="s">
        <v>11</v>
      </c>
      <c r="AC62" s="2"/>
    </row>
    <row r="63" spans="1:29" ht="18.75" x14ac:dyDescent="0.3">
      <c r="A63" s="2"/>
      <c r="B63" s="70"/>
      <c r="C63" s="72"/>
      <c r="D63" s="88" t="s">
        <v>8</v>
      </c>
      <c r="E63" s="89"/>
      <c r="F63" s="86">
        <f>X43+1</f>
        <v>44949</v>
      </c>
      <c r="G63" s="84"/>
      <c r="H63" s="87"/>
      <c r="I63" s="83">
        <f>F63+1</f>
        <v>44950</v>
      </c>
      <c r="J63" s="84"/>
      <c r="K63" s="85"/>
      <c r="L63" s="86">
        <f t="shared" ref="L63" si="58">I63+1</f>
        <v>44951</v>
      </c>
      <c r="M63" s="84"/>
      <c r="N63" s="87"/>
      <c r="O63" s="83">
        <f t="shared" ref="O63" si="59">L63+1</f>
        <v>44952</v>
      </c>
      <c r="P63" s="84"/>
      <c r="Q63" s="85"/>
      <c r="R63" s="86">
        <f t="shared" ref="R63" si="60">O63+1</f>
        <v>44953</v>
      </c>
      <c r="S63" s="84"/>
      <c r="T63" s="87"/>
      <c r="U63" s="83">
        <f t="shared" ref="U63" si="61">R63+1</f>
        <v>44954</v>
      </c>
      <c r="V63" s="84"/>
      <c r="W63" s="85"/>
      <c r="X63" s="86">
        <f t="shared" ref="X63" si="62">U63+1</f>
        <v>44955</v>
      </c>
      <c r="Y63" s="84"/>
      <c r="Z63" s="87"/>
      <c r="AA63" s="81"/>
      <c r="AB63" s="82"/>
      <c r="AC63" s="2"/>
    </row>
    <row r="64" spans="1:29" ht="19.5" thickBot="1" x14ac:dyDescent="0.35">
      <c r="A64" s="2"/>
      <c r="B64" s="63"/>
      <c r="C64" s="61"/>
      <c r="D64" s="67" t="s">
        <v>7</v>
      </c>
      <c r="E64" s="68"/>
      <c r="F64" s="63">
        <f>X44+1</f>
        <v>4</v>
      </c>
      <c r="G64" s="61"/>
      <c r="H64" s="64"/>
      <c r="I64" s="60">
        <f>F64</f>
        <v>4</v>
      </c>
      <c r="J64" s="61"/>
      <c r="K64" s="62"/>
      <c r="L64" s="63">
        <f t="shared" ref="L64" si="63">I64</f>
        <v>4</v>
      </c>
      <c r="M64" s="61"/>
      <c r="N64" s="64"/>
      <c r="O64" s="60">
        <f t="shared" ref="O64" si="64">L64</f>
        <v>4</v>
      </c>
      <c r="P64" s="61"/>
      <c r="Q64" s="62"/>
      <c r="R64" s="63">
        <f t="shared" ref="R64" si="65">O64</f>
        <v>4</v>
      </c>
      <c r="S64" s="61"/>
      <c r="T64" s="64"/>
      <c r="U64" s="60">
        <f t="shared" ref="U64" si="66">R64</f>
        <v>4</v>
      </c>
      <c r="V64" s="61"/>
      <c r="W64" s="62"/>
      <c r="X64" s="63">
        <f t="shared" ref="X64" si="67">U64</f>
        <v>4</v>
      </c>
      <c r="Y64" s="61"/>
      <c r="Z64" s="64"/>
      <c r="AA64" s="60"/>
      <c r="AB64" s="64"/>
      <c r="AC64" s="2"/>
    </row>
    <row r="65" spans="1:29" ht="24.95" customHeight="1" x14ac:dyDescent="0.25">
      <c r="A65" s="2"/>
      <c r="B65" s="48">
        <v>1.4583333333333333</v>
      </c>
      <c r="C65" s="50">
        <f>H66+K66+N66+Q66+T66+W66+Z66</f>
        <v>0</v>
      </c>
      <c r="D65" s="65" t="s">
        <v>22</v>
      </c>
      <c r="E65" s="54">
        <v>1</v>
      </c>
      <c r="F65" s="27"/>
      <c r="G65" s="28"/>
      <c r="H65" s="29"/>
      <c r="I65" s="27"/>
      <c r="J65" s="30"/>
      <c r="K65" s="31"/>
      <c r="L65" s="27"/>
      <c r="M65" s="28"/>
      <c r="N65" s="29"/>
      <c r="O65" s="27"/>
      <c r="P65" s="28"/>
      <c r="Q65" s="29"/>
      <c r="R65" s="27"/>
      <c r="S65" s="28"/>
      <c r="T65" s="29"/>
      <c r="U65" s="27"/>
      <c r="V65" s="28"/>
      <c r="W65" s="29"/>
      <c r="X65" s="27"/>
      <c r="Y65" s="28"/>
      <c r="Z65" s="29"/>
      <c r="AA65" s="56">
        <f>C65-B65</f>
        <v>-1.4583333333333333</v>
      </c>
      <c r="AB65" s="58">
        <f>AA65+AB45</f>
        <v>-5.833333333333333</v>
      </c>
      <c r="AC65" s="2"/>
    </row>
    <row r="66" spans="1:29" ht="24.95" customHeight="1" thickBot="1" x14ac:dyDescent="0.3">
      <c r="A66" s="2"/>
      <c r="B66" s="49"/>
      <c r="C66" s="51"/>
      <c r="D66" s="66"/>
      <c r="E66" s="55"/>
      <c r="F66" s="32"/>
      <c r="G66" s="33" t="str">
        <f>IF(F66="","",F66+TIME(1,0,0))</f>
        <v/>
      </c>
      <c r="H66" s="34">
        <f>IF(G66="",G65-F65,G65-F65-G66+F66)</f>
        <v>0</v>
      </c>
      <c r="I66" s="32"/>
      <c r="J66" s="33"/>
      <c r="K66" s="34">
        <f>IF(J66="",J65-I65,J65-I65-J66+I66)</f>
        <v>0</v>
      </c>
      <c r="L66" s="32"/>
      <c r="M66" s="33"/>
      <c r="N66" s="34">
        <f>IF(M66="",M65-L65,M65-L65-M66+L66)</f>
        <v>0</v>
      </c>
      <c r="O66" s="32"/>
      <c r="P66" s="33"/>
      <c r="Q66" s="34">
        <f>IF(P66="",P65-O65,P65-O65-P66+O66)</f>
        <v>0</v>
      </c>
      <c r="R66" s="32"/>
      <c r="S66" s="33"/>
      <c r="T66" s="34">
        <f>IF(S66="",S65-R65,S65-R65-S66+R66)</f>
        <v>0</v>
      </c>
      <c r="U66" s="32"/>
      <c r="V66" s="33"/>
      <c r="W66" s="34">
        <f>IF(V66="",V65-U65,V65-U65-V66+U66)</f>
        <v>0</v>
      </c>
      <c r="X66" s="32"/>
      <c r="Y66" s="33"/>
      <c r="Z66" s="34">
        <f>IF(Y66="",Y65-X65,Y65-X65-Y66+X66)</f>
        <v>0</v>
      </c>
      <c r="AA66" s="57"/>
      <c r="AB66" s="59"/>
      <c r="AC66" s="2"/>
    </row>
    <row r="67" spans="1:29" ht="24.95" customHeight="1" x14ac:dyDescent="0.25">
      <c r="A67" s="2"/>
      <c r="B67" s="36">
        <v>1.4583333333333333</v>
      </c>
      <c r="C67" s="38">
        <f t="shared" ref="C67" si="68">H68+K68+N68+Q68+T68+W68+Z68</f>
        <v>0</v>
      </c>
      <c r="D67" s="40" t="s">
        <v>22</v>
      </c>
      <c r="E67" s="42">
        <v>2</v>
      </c>
      <c r="F67" s="19"/>
      <c r="G67" s="23"/>
      <c r="H67" s="24"/>
      <c r="I67" s="19"/>
      <c r="J67" s="23"/>
      <c r="K67" s="24"/>
      <c r="L67" s="19"/>
      <c r="M67" s="23"/>
      <c r="N67" s="24"/>
      <c r="O67" s="19"/>
      <c r="P67" s="23"/>
      <c r="Q67" s="24"/>
      <c r="R67" s="19"/>
      <c r="S67" s="23"/>
      <c r="T67" s="24"/>
      <c r="U67" s="19"/>
      <c r="V67" s="23"/>
      <c r="W67" s="24"/>
      <c r="X67" s="19"/>
      <c r="Y67" s="23"/>
      <c r="Z67" s="24"/>
      <c r="AA67" s="44">
        <f>C67-B67</f>
        <v>-1.4583333333333333</v>
      </c>
      <c r="AB67" s="46">
        <f>AA67+AB47</f>
        <v>-5.833333333333333</v>
      </c>
      <c r="AC67" s="2"/>
    </row>
    <row r="68" spans="1:29" ht="24.95" customHeight="1" thickBot="1" x14ac:dyDescent="0.3">
      <c r="A68" s="2"/>
      <c r="B68" s="37"/>
      <c r="C68" s="39"/>
      <c r="D68" s="41"/>
      <c r="E68" s="43"/>
      <c r="F68" s="20"/>
      <c r="G68" s="21"/>
      <c r="H68" s="22">
        <f>IF(G68="",G67-F67,G67-F67-G68+F68)</f>
        <v>0</v>
      </c>
      <c r="I68" s="20"/>
      <c r="J68" s="21"/>
      <c r="K68" s="22">
        <f>IF(J68="",J67-I67,J67-I67-J68+I68)</f>
        <v>0</v>
      </c>
      <c r="L68" s="20"/>
      <c r="M68" s="21"/>
      <c r="N68" s="22">
        <f>IF(M68="",M67-L67,M67-L67-M68+L68)</f>
        <v>0</v>
      </c>
      <c r="O68" s="20"/>
      <c r="P68" s="21"/>
      <c r="Q68" s="22">
        <f>IF(P68="",P67-O67,P67-O67-P68+O68)</f>
        <v>0</v>
      </c>
      <c r="R68" s="20"/>
      <c r="S68" s="21"/>
      <c r="T68" s="22">
        <f>IF(S68="",S67-R67,S67-R67-S68+R68)</f>
        <v>0</v>
      </c>
      <c r="U68" s="20"/>
      <c r="V68" s="21"/>
      <c r="W68" s="22">
        <f>IF(V68="",V67-U67,V67-U67-V68+U68)</f>
        <v>0</v>
      </c>
      <c r="X68" s="20"/>
      <c r="Y68" s="21"/>
      <c r="Z68" s="22">
        <f>IF(Y68="",Y67-X67,Y67-X67-Y68+X68)</f>
        <v>0</v>
      </c>
      <c r="AA68" s="45"/>
      <c r="AB68" s="47"/>
      <c r="AC68" s="2"/>
    </row>
    <row r="69" spans="1:29" ht="24.95" customHeight="1" x14ac:dyDescent="0.25">
      <c r="A69" s="2"/>
      <c r="B69" s="48">
        <v>1.4583333333333333</v>
      </c>
      <c r="C69" s="50">
        <f t="shared" ref="C69" si="69">H70+K70+N70+Q70+T70+W70+Z70</f>
        <v>0</v>
      </c>
      <c r="D69" s="52" t="s">
        <v>22</v>
      </c>
      <c r="E69" s="54">
        <v>3</v>
      </c>
      <c r="F69" s="27"/>
      <c r="G69" s="28"/>
      <c r="H69" s="29"/>
      <c r="I69" s="27"/>
      <c r="J69" s="28"/>
      <c r="K69" s="29"/>
      <c r="L69" s="27"/>
      <c r="M69" s="28"/>
      <c r="N69" s="29"/>
      <c r="O69" s="27"/>
      <c r="P69" s="28"/>
      <c r="Q69" s="29"/>
      <c r="R69" s="27"/>
      <c r="S69" s="28"/>
      <c r="T69" s="29"/>
      <c r="U69" s="27"/>
      <c r="V69" s="28"/>
      <c r="W69" s="29"/>
      <c r="X69" s="27"/>
      <c r="Y69" s="28"/>
      <c r="Z69" s="29"/>
      <c r="AA69" s="56">
        <f>C69-B69</f>
        <v>-1.4583333333333333</v>
      </c>
      <c r="AB69" s="58">
        <f>AA69+AB49</f>
        <v>-5.833333333333333</v>
      </c>
      <c r="AC69" s="2"/>
    </row>
    <row r="70" spans="1:29" ht="24.95" customHeight="1" thickBot="1" x14ac:dyDescent="0.3">
      <c r="A70" s="2"/>
      <c r="B70" s="49"/>
      <c r="C70" s="51"/>
      <c r="D70" s="53"/>
      <c r="E70" s="55"/>
      <c r="F70" s="32"/>
      <c r="G70" s="33"/>
      <c r="H70" s="34">
        <f>IF(G70="",G69-F69,G69-F69-G70+F70)</f>
        <v>0</v>
      </c>
      <c r="I70" s="32"/>
      <c r="J70" s="33"/>
      <c r="K70" s="34">
        <f>IF(J70="",J69-I69,J69-I69-J70+I70)</f>
        <v>0</v>
      </c>
      <c r="L70" s="32"/>
      <c r="M70" s="33"/>
      <c r="N70" s="34">
        <f>IF(M70="",M69-L69,M69-L69-M70+L70)</f>
        <v>0</v>
      </c>
      <c r="O70" s="32"/>
      <c r="P70" s="33"/>
      <c r="Q70" s="34">
        <f>IF(P70="",P69-O69,P69-O69-P70+O70)</f>
        <v>0</v>
      </c>
      <c r="R70" s="32"/>
      <c r="S70" s="33"/>
      <c r="T70" s="34">
        <f>IF(S70="",S69-R69,S69-R69-S70+R70)</f>
        <v>0</v>
      </c>
      <c r="U70" s="32"/>
      <c r="V70" s="33"/>
      <c r="W70" s="34">
        <f>IF(V70="",V69-U69,V69-U69-V70+U70)</f>
        <v>0</v>
      </c>
      <c r="X70" s="32"/>
      <c r="Y70" s="33"/>
      <c r="Z70" s="34">
        <f>IF(Y70="",Y69-X69,Y69-X69-Y70+X70)</f>
        <v>0</v>
      </c>
      <c r="AA70" s="57"/>
      <c r="AB70" s="59"/>
      <c r="AC70" s="2"/>
    </row>
    <row r="71" spans="1:29" ht="24.95" customHeight="1" x14ac:dyDescent="0.25">
      <c r="A71" s="2"/>
      <c r="B71" s="36">
        <v>1.4583333333333333</v>
      </c>
      <c r="C71" s="38">
        <f t="shared" ref="C71" si="70">H72+K72+N72+Q72+T72+W72+Z72</f>
        <v>0</v>
      </c>
      <c r="D71" s="40" t="s">
        <v>22</v>
      </c>
      <c r="E71" s="42">
        <v>4</v>
      </c>
      <c r="F71" s="19"/>
      <c r="G71" s="23"/>
      <c r="H71" s="24"/>
      <c r="I71" s="19"/>
      <c r="J71" s="23"/>
      <c r="K71" s="24"/>
      <c r="L71" s="19"/>
      <c r="M71" s="23"/>
      <c r="N71" s="24"/>
      <c r="O71" s="19"/>
      <c r="P71" s="23"/>
      <c r="Q71" s="24"/>
      <c r="R71" s="19"/>
      <c r="S71" s="23"/>
      <c r="T71" s="15"/>
      <c r="U71" s="19"/>
      <c r="V71" s="23"/>
      <c r="W71" s="24"/>
      <c r="X71" s="19"/>
      <c r="Y71" s="23"/>
      <c r="Z71" s="24"/>
      <c r="AA71" s="44">
        <f>C71-B71</f>
        <v>-1.4583333333333333</v>
      </c>
      <c r="AB71" s="46">
        <f>AA71+AB51</f>
        <v>-5.833333333333333</v>
      </c>
      <c r="AC71" s="2"/>
    </row>
    <row r="72" spans="1:29" ht="24.95" customHeight="1" thickBot="1" x14ac:dyDescent="0.3">
      <c r="A72" s="2"/>
      <c r="B72" s="37"/>
      <c r="C72" s="39"/>
      <c r="D72" s="41"/>
      <c r="E72" s="43"/>
      <c r="F72" s="20"/>
      <c r="G72" s="21"/>
      <c r="H72" s="22">
        <f>IF(G72="",G71-F71,G71-F71-G72+F72)</f>
        <v>0</v>
      </c>
      <c r="I72" s="20"/>
      <c r="J72" s="21"/>
      <c r="K72" s="22">
        <f>IF(J72="",J71-I71,J71-I71-J72+I72)</f>
        <v>0</v>
      </c>
      <c r="L72" s="20"/>
      <c r="M72" s="21"/>
      <c r="N72" s="22">
        <f>IF(M72="",M71-L71,M71-L71-M72+L72)</f>
        <v>0</v>
      </c>
      <c r="O72" s="20"/>
      <c r="P72" s="21"/>
      <c r="Q72" s="22">
        <f>IF(P72="",P71-O71,P71-O71-P72+O72)</f>
        <v>0</v>
      </c>
      <c r="R72" s="20"/>
      <c r="S72" s="21"/>
      <c r="T72" s="18">
        <f>IF(S72="",S71-R71,S71-R71-S72+R72)</f>
        <v>0</v>
      </c>
      <c r="U72" s="20"/>
      <c r="V72" s="21"/>
      <c r="W72" s="22">
        <f>IF(V72="",V71-U71,V71-U71-V72+U72)</f>
        <v>0</v>
      </c>
      <c r="X72" s="20"/>
      <c r="Y72" s="21"/>
      <c r="Z72" s="22">
        <f>IF(Y72="",Y71-X71,Y71-X71-Y72+X72)</f>
        <v>0</v>
      </c>
      <c r="AA72" s="45"/>
      <c r="AB72" s="47"/>
      <c r="AC72" s="2"/>
    </row>
    <row r="73" spans="1:29" ht="24.95" customHeight="1" x14ac:dyDescent="0.25">
      <c r="A73" s="2"/>
      <c r="B73" s="48">
        <v>1.4583333333333333</v>
      </c>
      <c r="C73" s="50">
        <f t="shared" ref="C73" si="71">H74+K74+N74+Q74+T74+W74+Z74</f>
        <v>0</v>
      </c>
      <c r="D73" s="52" t="s">
        <v>22</v>
      </c>
      <c r="E73" s="54">
        <v>5</v>
      </c>
      <c r="F73" s="27"/>
      <c r="G73" s="28"/>
      <c r="H73" s="29"/>
      <c r="I73" s="27"/>
      <c r="J73" s="28"/>
      <c r="K73" s="29"/>
      <c r="L73" s="27"/>
      <c r="M73" s="28"/>
      <c r="N73" s="29"/>
      <c r="O73" s="27"/>
      <c r="P73" s="28"/>
      <c r="Q73" s="29"/>
      <c r="R73" s="27"/>
      <c r="S73" s="28"/>
      <c r="T73" s="29"/>
      <c r="U73" s="27"/>
      <c r="V73" s="28"/>
      <c r="W73" s="29"/>
      <c r="X73" s="27"/>
      <c r="Y73" s="28"/>
      <c r="Z73" s="29"/>
      <c r="AA73" s="56">
        <f>C73-B73</f>
        <v>-1.4583333333333333</v>
      </c>
      <c r="AB73" s="58">
        <f>AA73+AB53</f>
        <v>-5.833333333333333</v>
      </c>
      <c r="AC73" s="2"/>
    </row>
    <row r="74" spans="1:29" ht="24.95" customHeight="1" thickBot="1" x14ac:dyDescent="0.3">
      <c r="A74" s="2"/>
      <c r="B74" s="49"/>
      <c r="C74" s="51"/>
      <c r="D74" s="53"/>
      <c r="E74" s="55"/>
      <c r="F74" s="32"/>
      <c r="G74" s="33"/>
      <c r="H74" s="34">
        <f>IF(G74="",G73-F73,G73-F73-G74+F74)</f>
        <v>0</v>
      </c>
      <c r="I74" s="32"/>
      <c r="J74" s="33"/>
      <c r="K74" s="34">
        <f>IF(J74="",J73-I73,J73-I73-J74+I74)</f>
        <v>0</v>
      </c>
      <c r="L74" s="32"/>
      <c r="M74" s="33"/>
      <c r="N74" s="34">
        <f>IF(M74="",M73-L73,M73-L73-M74+L74)</f>
        <v>0</v>
      </c>
      <c r="O74" s="32"/>
      <c r="P74" s="33"/>
      <c r="Q74" s="34">
        <f>IF(P74="",P73-O73,P73-O73-P74+O74)</f>
        <v>0</v>
      </c>
      <c r="R74" s="32"/>
      <c r="S74" s="33"/>
      <c r="T74" s="34">
        <f>IF(S74="",S73-R73,S73-R73-S74+R74)</f>
        <v>0</v>
      </c>
      <c r="U74" s="32"/>
      <c r="V74" s="33"/>
      <c r="W74" s="34">
        <f>IF(V74="",V73-U73,V73-U73-V74+U74)</f>
        <v>0</v>
      </c>
      <c r="X74" s="32"/>
      <c r="Y74" s="33"/>
      <c r="Z74" s="34">
        <f>IF(Y74="",Y73-X73,Y73-X73-Y74+X74)</f>
        <v>0</v>
      </c>
      <c r="AA74" s="57"/>
      <c r="AB74" s="59"/>
      <c r="AC74" s="2"/>
    </row>
    <row r="75" spans="1:29" ht="24.95" customHeight="1" x14ac:dyDescent="0.25">
      <c r="A75" s="2"/>
      <c r="B75" s="36">
        <v>1.4583333333333333</v>
      </c>
      <c r="C75" s="38">
        <f t="shared" ref="C75" si="72">H76+K76+N76+Q76+T76+W76+Z76</f>
        <v>0</v>
      </c>
      <c r="D75" s="40" t="s">
        <v>22</v>
      </c>
      <c r="E75" s="42">
        <v>6</v>
      </c>
      <c r="F75" s="19"/>
      <c r="G75" s="23"/>
      <c r="H75" s="24"/>
      <c r="I75" s="19"/>
      <c r="J75" s="23"/>
      <c r="K75" s="24"/>
      <c r="L75" s="19"/>
      <c r="M75" s="23"/>
      <c r="N75" s="24"/>
      <c r="O75" s="19"/>
      <c r="P75" s="23"/>
      <c r="Q75" s="24"/>
      <c r="R75" s="19"/>
      <c r="S75" s="23"/>
      <c r="T75" s="15"/>
      <c r="U75" s="19"/>
      <c r="V75" s="23"/>
      <c r="W75" s="24"/>
      <c r="X75" s="19"/>
      <c r="Y75" s="23"/>
      <c r="Z75" s="24"/>
      <c r="AA75" s="44">
        <f>C75-B75</f>
        <v>-1.4583333333333333</v>
      </c>
      <c r="AB75" s="46">
        <f>AA75+AB55</f>
        <v>-5.833333333333333</v>
      </c>
      <c r="AC75" s="2"/>
    </row>
    <row r="76" spans="1:29" ht="24.95" customHeight="1" thickBot="1" x14ac:dyDescent="0.3">
      <c r="A76" s="2"/>
      <c r="B76" s="37"/>
      <c r="C76" s="39"/>
      <c r="D76" s="41"/>
      <c r="E76" s="43"/>
      <c r="F76" s="20"/>
      <c r="G76" s="21"/>
      <c r="H76" s="22">
        <f>IF(G76="",G75-F75,G75-F75-G76+F76)</f>
        <v>0</v>
      </c>
      <c r="I76" s="20"/>
      <c r="J76" s="21"/>
      <c r="K76" s="22">
        <f>IF(J76="",J75-I75,J75-I75-J76+I76)</f>
        <v>0</v>
      </c>
      <c r="L76" s="20"/>
      <c r="M76" s="21"/>
      <c r="N76" s="22">
        <f>IF(M76="",M75-L75,M75-L75-M76+L76)</f>
        <v>0</v>
      </c>
      <c r="O76" s="20"/>
      <c r="P76" s="21"/>
      <c r="Q76" s="22">
        <f>IF(P76="",P75-O75,P75-O75-P76+O76)</f>
        <v>0</v>
      </c>
      <c r="R76" s="20"/>
      <c r="S76" s="21"/>
      <c r="T76" s="18">
        <f>IF(S76="",S75-R75,S75-R75-S76+R76)</f>
        <v>0</v>
      </c>
      <c r="U76" s="20"/>
      <c r="V76" s="21"/>
      <c r="W76" s="22">
        <f>IF(V76="",V75-U75,V75-U75-V76+U76)</f>
        <v>0</v>
      </c>
      <c r="X76" s="20"/>
      <c r="Y76" s="21"/>
      <c r="Z76" s="22">
        <f>IF(Y76="",Y75-X75,Y75-X75-Y76+X76)</f>
        <v>0</v>
      </c>
      <c r="AA76" s="45"/>
      <c r="AB76" s="47"/>
      <c r="AC76" s="2"/>
    </row>
    <row r="77" spans="1:29" ht="24.95" customHeight="1" x14ac:dyDescent="0.25">
      <c r="A77" s="2"/>
      <c r="B77" s="48">
        <v>1.4583333333333333</v>
      </c>
      <c r="C77" s="50">
        <f t="shared" ref="C77" si="73">H78+K78+N78+Q78+T78+W78+Z78</f>
        <v>0</v>
      </c>
      <c r="D77" s="52" t="s">
        <v>22</v>
      </c>
      <c r="E77" s="54">
        <v>7</v>
      </c>
      <c r="F77" s="27"/>
      <c r="G77" s="28"/>
      <c r="H77" s="29"/>
      <c r="I77" s="27"/>
      <c r="J77" s="28"/>
      <c r="K77" s="29"/>
      <c r="L77" s="27"/>
      <c r="M77" s="28"/>
      <c r="N77" s="29"/>
      <c r="O77" s="27"/>
      <c r="P77" s="28"/>
      <c r="Q77" s="29"/>
      <c r="R77" s="27"/>
      <c r="S77" s="28"/>
      <c r="T77" s="29"/>
      <c r="U77" s="27"/>
      <c r="V77" s="28"/>
      <c r="W77" s="29"/>
      <c r="X77" s="27"/>
      <c r="Y77" s="28"/>
      <c r="Z77" s="29"/>
      <c r="AA77" s="56">
        <f>C77-B77</f>
        <v>-1.4583333333333333</v>
      </c>
      <c r="AB77" s="58">
        <f>AA77+AB57</f>
        <v>-5.833333333333333</v>
      </c>
      <c r="AC77" s="2"/>
    </row>
    <row r="78" spans="1:29" ht="24.95" customHeight="1" thickBot="1" x14ac:dyDescent="0.3">
      <c r="A78" s="2"/>
      <c r="B78" s="49"/>
      <c r="C78" s="51"/>
      <c r="D78" s="53"/>
      <c r="E78" s="55"/>
      <c r="F78" s="32"/>
      <c r="G78" s="33"/>
      <c r="H78" s="34">
        <f>IF(G78="",G77-F77,G77-F77-G78+F78)</f>
        <v>0</v>
      </c>
      <c r="I78" s="32"/>
      <c r="J78" s="33"/>
      <c r="K78" s="34">
        <f>IF(J78="",J77-I77,J77-I77-J78+I78)</f>
        <v>0</v>
      </c>
      <c r="L78" s="32"/>
      <c r="M78" s="33"/>
      <c r="N78" s="34">
        <f>IF(M78="",M77-L77,M77-L77-M78+L78)</f>
        <v>0</v>
      </c>
      <c r="O78" s="32"/>
      <c r="P78" s="33"/>
      <c r="Q78" s="34">
        <f>IF(P78="",P77-O77,P77-O77-P78+O78)</f>
        <v>0</v>
      </c>
      <c r="R78" s="32"/>
      <c r="S78" s="33"/>
      <c r="T78" s="34">
        <f>IF(S78="",S77-R77,S77-R77-S78+R78)</f>
        <v>0</v>
      </c>
      <c r="U78" s="32"/>
      <c r="V78" s="33"/>
      <c r="W78" s="34">
        <f>IF(V78="",V77-U77,V77-U77-V78+U78)</f>
        <v>0</v>
      </c>
      <c r="X78" s="32"/>
      <c r="Y78" s="33"/>
      <c r="Z78" s="34">
        <f>IF(Y78="",Y77-X77,Y77-X77-Y78+X78)</f>
        <v>0</v>
      </c>
      <c r="AA78" s="57"/>
      <c r="AB78" s="59"/>
      <c r="AC78" s="2"/>
    </row>
    <row r="79" spans="1:29" ht="24.95" customHeight="1" x14ac:dyDescent="0.25">
      <c r="A79" s="2"/>
      <c r="B79" s="36">
        <v>1.4583333333333333</v>
      </c>
      <c r="C79" s="38">
        <f t="shared" ref="C79" si="74">H80+K80+N80+Q80+T80+W80+Z80</f>
        <v>0</v>
      </c>
      <c r="D79" s="40" t="s">
        <v>22</v>
      </c>
      <c r="E79" s="42">
        <v>8</v>
      </c>
      <c r="F79" s="19"/>
      <c r="G79" s="23"/>
      <c r="H79" s="24"/>
      <c r="I79" s="19"/>
      <c r="J79" s="23"/>
      <c r="K79" s="24"/>
      <c r="L79" s="19"/>
      <c r="M79" s="23"/>
      <c r="N79" s="24"/>
      <c r="O79" s="19"/>
      <c r="P79" s="23"/>
      <c r="Q79" s="24"/>
      <c r="R79" s="19"/>
      <c r="S79" s="23"/>
      <c r="T79" s="15"/>
      <c r="U79" s="19"/>
      <c r="V79" s="23"/>
      <c r="W79" s="24"/>
      <c r="X79" s="19"/>
      <c r="Y79" s="23"/>
      <c r="Z79" s="24"/>
      <c r="AA79" s="44">
        <f>C79-B79</f>
        <v>-1.4583333333333333</v>
      </c>
      <c r="AB79" s="46">
        <f>AA79+AB59</f>
        <v>-5.833333333333333</v>
      </c>
      <c r="AC79" s="2"/>
    </row>
    <row r="80" spans="1:29" ht="24.95" customHeight="1" thickBot="1" x14ac:dyDescent="0.3">
      <c r="A80" s="2"/>
      <c r="B80" s="37"/>
      <c r="C80" s="39"/>
      <c r="D80" s="41"/>
      <c r="E80" s="43"/>
      <c r="F80" s="20"/>
      <c r="G80" s="25"/>
      <c r="H80" s="26">
        <f>IF(G80="",G79-F79,G79-F79-G80+F80)</f>
        <v>0</v>
      </c>
      <c r="I80" s="20"/>
      <c r="J80" s="21"/>
      <c r="K80" s="22">
        <f>IF(J80="",J79-I79,J79-I79-J80+I80)</f>
        <v>0</v>
      </c>
      <c r="L80" s="20"/>
      <c r="M80" s="25"/>
      <c r="N80" s="26">
        <f>IF(M80="",M79-L79,M79-L79-M80+L80)</f>
        <v>0</v>
      </c>
      <c r="O80" s="20"/>
      <c r="P80" s="21"/>
      <c r="Q80" s="22">
        <f>IF(P80="",P79-O79,P79-O79-P80+O80)</f>
        <v>0</v>
      </c>
      <c r="R80" s="20"/>
      <c r="S80" s="25"/>
      <c r="T80" s="16">
        <f>IF(S80="",S79-R79,S79-R79-S80+R80)</f>
        <v>0</v>
      </c>
      <c r="U80" s="20"/>
      <c r="V80" s="25"/>
      <c r="W80" s="26">
        <f>IF(V80="",V79-U79,V79-U79-V80+U80)</f>
        <v>0</v>
      </c>
      <c r="X80" s="20"/>
      <c r="Y80" s="25"/>
      <c r="Z80" s="26">
        <f>IF(Y80="",Y79-X79,Y79-X79-Y80+X80)</f>
        <v>0</v>
      </c>
      <c r="AA80" s="45"/>
      <c r="AB80" s="47"/>
      <c r="AC80" s="2"/>
    </row>
    <row r="81" spans="1:29" x14ac:dyDescent="0.25">
      <c r="A81" s="2"/>
      <c r="B81" s="2"/>
      <c r="C81" s="2"/>
      <c r="D81" s="2"/>
      <c r="E81" s="2"/>
      <c r="F81" s="2"/>
      <c r="G81" s="2"/>
      <c r="H81" s="2"/>
      <c r="I81" s="2"/>
      <c r="J81" s="2"/>
      <c r="K81" s="2"/>
      <c r="L81" s="2"/>
      <c r="M81" s="2"/>
      <c r="N81" s="2"/>
      <c r="O81" s="2"/>
      <c r="P81" s="2"/>
      <c r="Q81" s="2"/>
      <c r="R81" s="2"/>
      <c r="S81" s="2"/>
      <c r="T81" s="2"/>
      <c r="U81" s="2"/>
      <c r="V81" s="2"/>
      <c r="W81" s="2"/>
      <c r="X81" s="2"/>
      <c r="Y81" s="2"/>
      <c r="Z81" s="2"/>
      <c r="AA81" s="2"/>
      <c r="AB81" s="2"/>
      <c r="AC81" s="2"/>
    </row>
  </sheetData>
  <mergeCells count="304">
    <mergeCell ref="B2:B4"/>
    <mergeCell ref="C2:C4"/>
    <mergeCell ref="B5:B6"/>
    <mergeCell ref="C5:C6"/>
    <mergeCell ref="X2:Z2"/>
    <mergeCell ref="X3:Z3"/>
    <mergeCell ref="X4:Z4"/>
    <mergeCell ref="D2:E2"/>
    <mergeCell ref="D3:E3"/>
    <mergeCell ref="D4:E4"/>
    <mergeCell ref="R2:T2"/>
    <mergeCell ref="R3:T3"/>
    <mergeCell ref="R4:T4"/>
    <mergeCell ref="U2:W2"/>
    <mergeCell ref="U3:W3"/>
    <mergeCell ref="U4:W4"/>
    <mergeCell ref="L2:N2"/>
    <mergeCell ref="L3:N3"/>
    <mergeCell ref="L4:N4"/>
    <mergeCell ref="O2:Q2"/>
    <mergeCell ref="O3:Q3"/>
    <mergeCell ref="O4:Q4"/>
    <mergeCell ref="F3:H3"/>
    <mergeCell ref="F4:H4"/>
    <mergeCell ref="D9:D10"/>
    <mergeCell ref="E9:E10"/>
    <mergeCell ref="D11:D12"/>
    <mergeCell ref="E11:E12"/>
    <mergeCell ref="D13:D14"/>
    <mergeCell ref="E13:E14"/>
    <mergeCell ref="AA2:AA4"/>
    <mergeCell ref="AB2:AB4"/>
    <mergeCell ref="AA5:AA6"/>
    <mergeCell ref="AB5:AB6"/>
    <mergeCell ref="D7:D8"/>
    <mergeCell ref="E7:E8"/>
    <mergeCell ref="AA7:AA8"/>
    <mergeCell ref="AB7:AB8"/>
    <mergeCell ref="D5:D6"/>
    <mergeCell ref="E5:E6"/>
    <mergeCell ref="F2:H2"/>
    <mergeCell ref="I2:K2"/>
    <mergeCell ref="I3:K3"/>
    <mergeCell ref="I4:K4"/>
    <mergeCell ref="B19:B20"/>
    <mergeCell ref="C7:C8"/>
    <mergeCell ref="C9:C10"/>
    <mergeCell ref="C11:C12"/>
    <mergeCell ref="C13:C14"/>
    <mergeCell ref="C15:C16"/>
    <mergeCell ref="C17:C18"/>
    <mergeCell ref="C19:C20"/>
    <mergeCell ref="B7:B8"/>
    <mergeCell ref="B9:B10"/>
    <mergeCell ref="B11:B12"/>
    <mergeCell ref="B13:B14"/>
    <mergeCell ref="B15:B16"/>
    <mergeCell ref="B17:B18"/>
    <mergeCell ref="I22:K22"/>
    <mergeCell ref="L22:N22"/>
    <mergeCell ref="D23:E23"/>
    <mergeCell ref="F23:H23"/>
    <mergeCell ref="I23:K23"/>
    <mergeCell ref="L23:N23"/>
    <mergeCell ref="AB9:AB10"/>
    <mergeCell ref="AB11:AB12"/>
    <mergeCell ref="AB13:AB14"/>
    <mergeCell ref="AB15:AB16"/>
    <mergeCell ref="AB17:AB18"/>
    <mergeCell ref="AB19:AB20"/>
    <mergeCell ref="AA9:AA10"/>
    <mergeCell ref="AA11:AA12"/>
    <mergeCell ref="AA13:AA14"/>
    <mergeCell ref="AA15:AA16"/>
    <mergeCell ref="AA17:AA18"/>
    <mergeCell ref="AA19:AA20"/>
    <mergeCell ref="D15:D16"/>
    <mergeCell ref="E15:E16"/>
    <mergeCell ref="D17:D18"/>
    <mergeCell ref="E17:E18"/>
    <mergeCell ref="D19:D20"/>
    <mergeCell ref="E19:E20"/>
    <mergeCell ref="O22:Q22"/>
    <mergeCell ref="R22:T22"/>
    <mergeCell ref="U22:W22"/>
    <mergeCell ref="X22:Z22"/>
    <mergeCell ref="AA22:AA24"/>
    <mergeCell ref="AB22:AB24"/>
    <mergeCell ref="O23:Q23"/>
    <mergeCell ref="R23:T23"/>
    <mergeCell ref="U23:W23"/>
    <mergeCell ref="X23:Z23"/>
    <mergeCell ref="AA25:AA26"/>
    <mergeCell ref="AB25:AB26"/>
    <mergeCell ref="B27:B28"/>
    <mergeCell ref="C27:C28"/>
    <mergeCell ref="D27:D28"/>
    <mergeCell ref="E27:E28"/>
    <mergeCell ref="AA27:AA28"/>
    <mergeCell ref="AB27:AB28"/>
    <mergeCell ref="U24:W24"/>
    <mergeCell ref="X24:Z24"/>
    <mergeCell ref="B25:B26"/>
    <mergeCell ref="C25:C26"/>
    <mergeCell ref="D25:D26"/>
    <mergeCell ref="E25:E26"/>
    <mergeCell ref="D24:E24"/>
    <mergeCell ref="F24:H24"/>
    <mergeCell ref="I24:K24"/>
    <mergeCell ref="L24:N24"/>
    <mergeCell ref="O24:Q24"/>
    <mergeCell ref="R24:T24"/>
    <mergeCell ref="B22:B24"/>
    <mergeCell ref="C22:C24"/>
    <mergeCell ref="D22:E22"/>
    <mergeCell ref="F22:H22"/>
    <mergeCell ref="B31:B32"/>
    <mergeCell ref="C31:C32"/>
    <mergeCell ref="D31:D32"/>
    <mergeCell ref="E31:E32"/>
    <mergeCell ref="AA31:AA32"/>
    <mergeCell ref="AB31:AB32"/>
    <mergeCell ref="B29:B30"/>
    <mergeCell ref="C29:C30"/>
    <mergeCell ref="D29:D30"/>
    <mergeCell ref="E29:E30"/>
    <mergeCell ref="AA29:AA30"/>
    <mergeCell ref="AB29:AB30"/>
    <mergeCell ref="B35:B36"/>
    <mergeCell ref="C35:C36"/>
    <mergeCell ref="D35:D36"/>
    <mergeCell ref="E35:E36"/>
    <mergeCell ref="AA35:AA36"/>
    <mergeCell ref="AB35:AB36"/>
    <mergeCell ref="B33:B34"/>
    <mergeCell ref="C33:C34"/>
    <mergeCell ref="D33:D34"/>
    <mergeCell ref="E33:E34"/>
    <mergeCell ref="AA33:AA34"/>
    <mergeCell ref="AB33:AB34"/>
    <mergeCell ref="B39:B40"/>
    <mergeCell ref="C39:C40"/>
    <mergeCell ref="D39:D40"/>
    <mergeCell ref="E39:E40"/>
    <mergeCell ref="AA39:AA40"/>
    <mergeCell ref="AB39:AB40"/>
    <mergeCell ref="B37:B38"/>
    <mergeCell ref="C37:C38"/>
    <mergeCell ref="D37:D38"/>
    <mergeCell ref="E37:E38"/>
    <mergeCell ref="AA37:AA38"/>
    <mergeCell ref="AB37:AB38"/>
    <mergeCell ref="R42:T42"/>
    <mergeCell ref="U42:W42"/>
    <mergeCell ref="X42:Z42"/>
    <mergeCell ref="AA42:AA44"/>
    <mergeCell ref="AB42:AB44"/>
    <mergeCell ref="O43:Q43"/>
    <mergeCell ref="R43:T43"/>
    <mergeCell ref="U43:W43"/>
    <mergeCell ref="X43:Z43"/>
    <mergeCell ref="U44:W44"/>
    <mergeCell ref="X44:Z44"/>
    <mergeCell ref="R44:T44"/>
    <mergeCell ref="D44:E44"/>
    <mergeCell ref="F44:H44"/>
    <mergeCell ref="I44:K44"/>
    <mergeCell ref="L44:N44"/>
    <mergeCell ref="O44:Q44"/>
    <mergeCell ref="B42:B44"/>
    <mergeCell ref="C42:C44"/>
    <mergeCell ref="D42:E42"/>
    <mergeCell ref="F42:H42"/>
    <mergeCell ref="I42:K42"/>
    <mergeCell ref="L42:N42"/>
    <mergeCell ref="D43:E43"/>
    <mergeCell ref="F43:H43"/>
    <mergeCell ref="I43:K43"/>
    <mergeCell ref="L43:N43"/>
    <mergeCell ref="O42:Q42"/>
    <mergeCell ref="B49:B50"/>
    <mergeCell ref="C49:C50"/>
    <mergeCell ref="D49:D50"/>
    <mergeCell ref="E49:E50"/>
    <mergeCell ref="AA49:AA50"/>
    <mergeCell ref="AB49:AB50"/>
    <mergeCell ref="AA45:AA46"/>
    <mergeCell ref="AB45:AB46"/>
    <mergeCell ref="B47:B48"/>
    <mergeCell ref="C47:C48"/>
    <mergeCell ref="D47:D48"/>
    <mergeCell ref="E47:E48"/>
    <mergeCell ref="AA47:AA48"/>
    <mergeCell ref="AB47:AB48"/>
    <mergeCell ref="B45:B46"/>
    <mergeCell ref="C45:C46"/>
    <mergeCell ref="D45:D46"/>
    <mergeCell ref="E45:E46"/>
    <mergeCell ref="B53:B54"/>
    <mergeCell ref="C53:C54"/>
    <mergeCell ref="D53:D54"/>
    <mergeCell ref="E53:E54"/>
    <mergeCell ref="AA53:AA54"/>
    <mergeCell ref="AB53:AB54"/>
    <mergeCell ref="B51:B52"/>
    <mergeCell ref="C51:C52"/>
    <mergeCell ref="D51:D52"/>
    <mergeCell ref="E51:E52"/>
    <mergeCell ref="AA51:AA52"/>
    <mergeCell ref="AB51:AB52"/>
    <mergeCell ref="AA59:AA60"/>
    <mergeCell ref="AB59:AB60"/>
    <mergeCell ref="B57:B58"/>
    <mergeCell ref="C57:C58"/>
    <mergeCell ref="D57:D58"/>
    <mergeCell ref="E57:E58"/>
    <mergeCell ref="AA57:AA58"/>
    <mergeCell ref="AB57:AB58"/>
    <mergeCell ref="B55:B56"/>
    <mergeCell ref="C55:C56"/>
    <mergeCell ref="D55:D56"/>
    <mergeCell ref="E55:E56"/>
    <mergeCell ref="AA55:AA56"/>
    <mergeCell ref="AB55:AB56"/>
    <mergeCell ref="I62:K62"/>
    <mergeCell ref="L62:N62"/>
    <mergeCell ref="D63:E63"/>
    <mergeCell ref="F63:H63"/>
    <mergeCell ref="I63:K63"/>
    <mergeCell ref="L63:N63"/>
    <mergeCell ref="B59:B60"/>
    <mergeCell ref="C59:C60"/>
    <mergeCell ref="D59:D60"/>
    <mergeCell ref="E59:E60"/>
    <mergeCell ref="O62:Q62"/>
    <mergeCell ref="R62:T62"/>
    <mergeCell ref="U62:W62"/>
    <mergeCell ref="X62:Z62"/>
    <mergeCell ref="AA62:AA64"/>
    <mergeCell ref="AB62:AB64"/>
    <mergeCell ref="O63:Q63"/>
    <mergeCell ref="R63:T63"/>
    <mergeCell ref="U63:W63"/>
    <mergeCell ref="X63:Z63"/>
    <mergeCell ref="AA65:AA66"/>
    <mergeCell ref="AB65:AB66"/>
    <mergeCell ref="B67:B68"/>
    <mergeCell ref="C67:C68"/>
    <mergeCell ref="D67:D68"/>
    <mergeCell ref="E67:E68"/>
    <mergeCell ref="AA67:AA68"/>
    <mergeCell ref="AB67:AB68"/>
    <mergeCell ref="U64:W64"/>
    <mergeCell ref="X64:Z64"/>
    <mergeCell ref="B65:B66"/>
    <mergeCell ref="C65:C66"/>
    <mergeCell ref="D65:D66"/>
    <mergeCell ref="E65:E66"/>
    <mergeCell ref="D64:E64"/>
    <mergeCell ref="F64:H64"/>
    <mergeCell ref="I64:K64"/>
    <mergeCell ref="L64:N64"/>
    <mergeCell ref="O64:Q64"/>
    <mergeCell ref="R64:T64"/>
    <mergeCell ref="B62:B64"/>
    <mergeCell ref="C62:C64"/>
    <mergeCell ref="D62:E62"/>
    <mergeCell ref="F62:H62"/>
    <mergeCell ref="B71:B72"/>
    <mergeCell ref="C71:C72"/>
    <mergeCell ref="D71:D72"/>
    <mergeCell ref="E71:E72"/>
    <mergeCell ref="AA71:AA72"/>
    <mergeCell ref="AB71:AB72"/>
    <mergeCell ref="B69:B70"/>
    <mergeCell ref="C69:C70"/>
    <mergeCell ref="D69:D70"/>
    <mergeCell ref="E69:E70"/>
    <mergeCell ref="AA69:AA70"/>
    <mergeCell ref="AB69:AB70"/>
    <mergeCell ref="B75:B76"/>
    <mergeCell ref="C75:C76"/>
    <mergeCell ref="D75:D76"/>
    <mergeCell ref="E75:E76"/>
    <mergeCell ref="AA75:AA76"/>
    <mergeCell ref="AB75:AB76"/>
    <mergeCell ref="B73:B74"/>
    <mergeCell ref="C73:C74"/>
    <mergeCell ref="D73:D74"/>
    <mergeCell ref="E73:E74"/>
    <mergeCell ref="AA73:AA74"/>
    <mergeCell ref="AB73:AB74"/>
    <mergeCell ref="B79:B80"/>
    <mergeCell ref="C79:C80"/>
    <mergeCell ref="D79:D80"/>
    <mergeCell ref="E79:E80"/>
    <mergeCell ref="AA79:AA80"/>
    <mergeCell ref="AB79:AB80"/>
    <mergeCell ref="B77:B78"/>
    <mergeCell ref="C77:C78"/>
    <mergeCell ref="D77:D78"/>
    <mergeCell ref="E77:E78"/>
    <mergeCell ref="AA77:AA78"/>
    <mergeCell ref="AB77:AB78"/>
  </mergeCells>
  <phoneticPr fontId="1" type="noConversion"/>
  <dataValidations count="1">
    <dataValidation type="list" allowBlank="1" showInputMessage="1" showErrorMessage="1" sqref="H5 H7 H9 H11 H13 H15 H17 H19 K5 K7 K9 K11 K13 K15 K17 K19 N5 N7 N9 N11 N13 N15 N17 N19 Q5 Q7 Q9 Q11 Q13 Q15 Q17 Q19 T5 T7 T9 T11 T13 T15 T17 T19 W5 W7 W9 W11 W13 W15 W17 W19 Z5 Z7 Z9 Z11 Z13 Z15 Z17 Z19 Z25 Z27 Z29 Z31 Z33 Z35 Z37 Z39 W25 W27 W29 W31 W33 W35 W37 W39 T39 T37 T35 T33 T31 T29 T27 T25 Q25 Q27 Q29 Q31 Q33 Q35 Q37 Q39 N39 N37 N35 N33 N31 N29 N27 N25 K25 K27 K29 K31 K33 K35 K37 K39 H39 H37 H35 H33 H31 H29 H27 H25 H45 H47 H49 H51 H53 H55 H57 H59 K45 K47 K49 K51 K53 K55 K57 K59 N45 N47 N49 N51 N53 N55 N57 N59 Q45 Q47 Q49 Q51 Q53 Q55 Q57 Q59 T45 T47 T49 T51 T53 T55 T57 T59 W45 W47 W49 W51 W53 W55 W57 W59 Z45 Z47 Z49 Z51 Z53 Z55 Z57 Z59 Z65 Z67 Z69 Z71 Z73 Z75 Z77 Z79 W79 W77 W75 W73 W71 W69 W67 W65 T65 T67 T69 T71 T73 T75 T77 T79 Q79 Q77 Q75 Q73 Q71 Q69 Q67 Q65 N65 N67 N69 N71 N73 N75 N77 N79 K79 K77 K75 K73 K71 K69 K67 K65 H65 H67 H69 H71 H73 H75 H77 H79">
      <formula1>pointage</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1</vt:i4>
      </vt:variant>
    </vt:vector>
  </HeadingPairs>
  <TitlesOfParts>
    <vt:vector size="3" baseType="lpstr">
      <vt:lpstr>Liste</vt:lpstr>
      <vt:lpstr>Feuil1</vt:lpstr>
      <vt:lpstr>pointage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maison</cp:lastModifiedBy>
  <dcterms:created xsi:type="dcterms:W3CDTF">2022-12-25T13:56:28Z</dcterms:created>
  <dcterms:modified xsi:type="dcterms:W3CDTF">2022-12-29T08:23:31Z</dcterms:modified>
</cp:coreProperties>
</file>