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3" i="1" l="1"/>
  <c r="G223" i="1"/>
  <c r="F223" i="1"/>
  <c r="G222" i="1"/>
  <c r="F222" i="1"/>
  <c r="H221" i="1"/>
  <c r="G221" i="1"/>
  <c r="H219" i="1"/>
  <c r="G219" i="1"/>
  <c r="F219" i="1"/>
  <c r="G218" i="1"/>
  <c r="F218" i="1"/>
  <c r="H217" i="1"/>
  <c r="G217" i="1"/>
  <c r="H215" i="1"/>
  <c r="G215" i="1"/>
  <c r="F215" i="1"/>
  <c r="G214" i="1"/>
  <c r="F214" i="1"/>
  <c r="H213" i="1"/>
  <c r="G213" i="1"/>
  <c r="H211" i="1"/>
  <c r="G211" i="1"/>
  <c r="F211" i="1"/>
  <c r="G210" i="1"/>
  <c r="F210" i="1"/>
  <c r="H209" i="1"/>
  <c r="G209" i="1"/>
  <c r="H207" i="1"/>
  <c r="G207" i="1"/>
  <c r="F207" i="1"/>
  <c r="G206" i="1"/>
  <c r="F206" i="1"/>
  <c r="H205" i="1"/>
  <c r="G205" i="1"/>
  <c r="H203" i="1"/>
  <c r="G203" i="1"/>
  <c r="F203" i="1"/>
  <c r="G202" i="1"/>
  <c r="F202" i="1"/>
  <c r="H201" i="1"/>
  <c r="G201" i="1"/>
  <c r="H199" i="1"/>
  <c r="G199" i="1"/>
  <c r="F199" i="1"/>
  <c r="G198" i="1"/>
  <c r="F198" i="1"/>
  <c r="H197" i="1"/>
  <c r="G197" i="1"/>
  <c r="H195" i="1"/>
  <c r="G195" i="1"/>
  <c r="F195" i="1"/>
  <c r="G194" i="1"/>
  <c r="F194" i="1"/>
  <c r="H193" i="1"/>
  <c r="G193" i="1"/>
  <c r="H191" i="1"/>
  <c r="G191" i="1"/>
  <c r="F191" i="1"/>
  <c r="G190" i="1"/>
  <c r="F190" i="1"/>
  <c r="H189" i="1"/>
  <c r="F189" i="1"/>
  <c r="G189" i="1"/>
  <c r="H187" i="1"/>
  <c r="G187" i="1"/>
  <c r="F187" i="1"/>
  <c r="G186" i="1"/>
  <c r="F186" i="1"/>
  <c r="H185" i="1"/>
  <c r="F185" i="1"/>
  <c r="G185" i="1"/>
  <c r="H183" i="1"/>
  <c r="G183" i="1"/>
  <c r="F183" i="1"/>
  <c r="G182" i="1"/>
  <c r="F182" i="1"/>
  <c r="H181" i="1"/>
  <c r="F181" i="1"/>
  <c r="G181" i="1"/>
  <c r="H179" i="1"/>
  <c r="G179" i="1"/>
  <c r="F179" i="1"/>
  <c r="G178" i="1"/>
  <c r="F178" i="1"/>
  <c r="H177" i="1"/>
  <c r="F177" i="1"/>
  <c r="G177" i="1"/>
  <c r="H175" i="1"/>
  <c r="G175" i="1"/>
  <c r="F175" i="1"/>
  <c r="G174" i="1"/>
  <c r="F174" i="1"/>
  <c r="H173" i="1"/>
  <c r="F173" i="1"/>
  <c r="G173" i="1"/>
  <c r="H171" i="1"/>
  <c r="G171" i="1"/>
  <c r="F171" i="1"/>
  <c r="G170" i="1"/>
  <c r="F170" i="1"/>
  <c r="H169" i="1"/>
  <c r="F169" i="1"/>
  <c r="G169" i="1"/>
  <c r="H167" i="1"/>
  <c r="G167" i="1"/>
  <c r="F167" i="1"/>
  <c r="G166" i="1"/>
  <c r="F166" i="1"/>
  <c r="H165" i="1"/>
  <c r="F165" i="1"/>
  <c r="G165" i="1"/>
  <c r="F163" i="1"/>
  <c r="H163" i="1"/>
  <c r="G162" i="1"/>
  <c r="F162" i="1"/>
  <c r="H162" i="1"/>
  <c r="H161" i="1"/>
  <c r="G161" i="1"/>
  <c r="F161" i="1"/>
  <c r="H160" i="1"/>
  <c r="G158" i="1"/>
  <c r="F158" i="1"/>
  <c r="H158" i="1"/>
  <c r="H157" i="1"/>
  <c r="G157" i="1"/>
  <c r="F157" i="1"/>
  <c r="H156" i="1"/>
  <c r="F155" i="1"/>
  <c r="G154" i="1"/>
  <c r="F154" i="1"/>
  <c r="H154" i="1"/>
  <c r="H153" i="1"/>
  <c r="G153" i="1"/>
  <c r="F153" i="1"/>
  <c r="F151" i="1"/>
  <c r="G150" i="1"/>
  <c r="F150" i="1"/>
  <c r="H150" i="1"/>
  <c r="H149" i="1"/>
  <c r="G149" i="1"/>
  <c r="F149" i="1"/>
  <c r="G146" i="1"/>
  <c r="F146" i="1"/>
  <c r="H146" i="1"/>
  <c r="H145" i="1"/>
  <c r="G145" i="1"/>
  <c r="F145" i="1"/>
  <c r="H144" i="1"/>
  <c r="G142" i="1"/>
  <c r="F142" i="1"/>
  <c r="H142" i="1"/>
  <c r="H141" i="1"/>
  <c r="G141" i="1"/>
  <c r="F141" i="1"/>
  <c r="H140" i="1"/>
  <c r="F139" i="1"/>
  <c r="G138" i="1"/>
  <c r="F138" i="1"/>
  <c r="H138" i="1"/>
  <c r="H137" i="1"/>
  <c r="G137" i="1"/>
  <c r="F137" i="1"/>
  <c r="H133" i="1"/>
  <c r="G133" i="1"/>
  <c r="F133" i="1"/>
  <c r="H129" i="1"/>
  <c r="G129" i="1"/>
  <c r="F129" i="1"/>
  <c r="G120" i="1"/>
  <c r="F120" i="1"/>
  <c r="G118" i="1"/>
  <c r="F118" i="1"/>
  <c r="H117" i="1"/>
  <c r="G116" i="1"/>
  <c r="F116" i="1"/>
  <c r="H115" i="1"/>
  <c r="G114" i="1"/>
  <c r="F114" i="1"/>
  <c r="G112" i="1"/>
  <c r="F112" i="1"/>
  <c r="G110" i="1"/>
  <c r="F110" i="1"/>
  <c r="H109" i="1"/>
  <c r="G108" i="1"/>
  <c r="F108" i="1"/>
  <c r="F106" i="1"/>
  <c r="G104" i="1"/>
  <c r="F104" i="1"/>
  <c r="H104" i="1"/>
  <c r="H103" i="1"/>
  <c r="G103" i="1"/>
  <c r="F103" i="1"/>
  <c r="G102" i="1"/>
  <c r="H102" i="1"/>
  <c r="H101" i="1"/>
  <c r="F101" i="1"/>
  <c r="G97" i="1"/>
  <c r="G96" i="1"/>
  <c r="F96" i="1"/>
  <c r="H96" i="1"/>
  <c r="H95" i="1"/>
  <c r="G95" i="1"/>
  <c r="F95" i="1"/>
  <c r="G94" i="1"/>
  <c r="H94" i="1"/>
  <c r="H93" i="1"/>
  <c r="F93" i="1"/>
  <c r="G89" i="1"/>
  <c r="G88" i="1"/>
  <c r="F88" i="1"/>
  <c r="H88" i="1"/>
  <c r="H87" i="1"/>
  <c r="G87" i="1"/>
  <c r="F87" i="1"/>
  <c r="G86" i="1"/>
  <c r="H86" i="1"/>
  <c r="H85" i="1"/>
  <c r="F85" i="1"/>
  <c r="G80" i="1"/>
  <c r="F80" i="1"/>
  <c r="H80" i="1"/>
  <c r="H79" i="1"/>
  <c r="G79" i="1"/>
  <c r="F79" i="1"/>
  <c r="G78" i="1"/>
  <c r="H78" i="1"/>
  <c r="H77" i="1"/>
  <c r="F77" i="1"/>
  <c r="H74" i="1"/>
  <c r="G74" i="1"/>
  <c r="F74" i="1"/>
  <c r="H72" i="1"/>
  <c r="G72" i="1"/>
  <c r="F72" i="1"/>
  <c r="H70" i="1"/>
  <c r="G70" i="1"/>
  <c r="F70" i="1"/>
  <c r="H68" i="1"/>
  <c r="G68" i="1"/>
  <c r="F68" i="1"/>
  <c r="H66" i="1"/>
  <c r="G66" i="1"/>
  <c r="F66" i="1"/>
  <c r="H64" i="1"/>
  <c r="G64" i="1"/>
  <c r="F64" i="1"/>
  <c r="H62" i="1"/>
  <c r="G62" i="1"/>
  <c r="F62" i="1"/>
  <c r="H60" i="1"/>
  <c r="G60" i="1"/>
  <c r="F60" i="1"/>
  <c r="H58" i="1"/>
  <c r="G58" i="1"/>
  <c r="F58" i="1"/>
  <c r="H56" i="1"/>
  <c r="G56" i="1"/>
  <c r="F56" i="1"/>
  <c r="H54" i="1"/>
  <c r="G54" i="1"/>
  <c r="F54" i="1"/>
  <c r="H52" i="1"/>
  <c r="G52" i="1"/>
  <c r="F52" i="1"/>
  <c r="H50" i="1"/>
  <c r="G50" i="1"/>
  <c r="F50" i="1"/>
  <c r="H48" i="1"/>
  <c r="G48" i="1"/>
  <c r="F48" i="1"/>
  <c r="H46" i="1"/>
  <c r="G46" i="1"/>
  <c r="F46" i="1"/>
  <c r="H44" i="1"/>
  <c r="G44" i="1"/>
  <c r="F44" i="1"/>
  <c r="H42" i="1"/>
  <c r="G42" i="1"/>
  <c r="F42" i="1"/>
  <c r="G41" i="1"/>
  <c r="H40" i="1"/>
  <c r="G40" i="1"/>
  <c r="F40" i="1"/>
  <c r="H39" i="1"/>
  <c r="G39" i="1"/>
  <c r="H38" i="1"/>
  <c r="G38" i="1"/>
  <c r="F38" i="1"/>
  <c r="G37" i="1"/>
  <c r="H36" i="1"/>
  <c r="G36" i="1"/>
  <c r="F36" i="1"/>
  <c r="H35" i="1"/>
  <c r="G35" i="1"/>
  <c r="H34" i="1"/>
  <c r="G34" i="1"/>
  <c r="F34" i="1"/>
  <c r="G33" i="1"/>
  <c r="H32" i="1"/>
  <c r="G32" i="1"/>
  <c r="F32" i="1"/>
  <c r="H31" i="1"/>
  <c r="G31" i="1"/>
  <c r="H30" i="1"/>
  <c r="G30" i="1"/>
  <c r="F30" i="1"/>
  <c r="G29" i="1"/>
  <c r="H28" i="1"/>
  <c r="G28" i="1"/>
  <c r="F28" i="1"/>
  <c r="H27" i="1"/>
  <c r="G27" i="1"/>
  <c r="H26" i="1"/>
  <c r="H25" i="1"/>
  <c r="G25" i="1"/>
  <c r="F25" i="1"/>
  <c r="H24" i="1"/>
  <c r="G24" i="1"/>
  <c r="H23" i="1"/>
  <c r="G23" i="1"/>
  <c r="F23" i="1"/>
  <c r="H22" i="1"/>
  <c r="G22" i="1"/>
  <c r="H21" i="1"/>
  <c r="H17" i="1"/>
  <c r="H16" i="1"/>
  <c r="H15" i="1"/>
  <c r="H14" i="1"/>
  <c r="H13" i="1"/>
  <c r="H204" i="1" l="1"/>
  <c r="G204" i="1"/>
  <c r="F204" i="1"/>
  <c r="H220" i="1"/>
  <c r="G220" i="1"/>
  <c r="F220" i="1"/>
  <c r="H76" i="1"/>
  <c r="G76" i="1"/>
  <c r="F76" i="1"/>
  <c r="H82" i="1"/>
  <c r="G82" i="1"/>
  <c r="G127" i="1"/>
  <c r="H127" i="1"/>
  <c r="F127" i="1"/>
  <c r="G135" i="1"/>
  <c r="H135" i="1"/>
  <c r="F135" i="1"/>
  <c r="F14" i="1"/>
  <c r="F29" i="1"/>
  <c r="F41" i="1"/>
  <c r="F82" i="1"/>
  <c r="H84" i="1"/>
  <c r="G84" i="1"/>
  <c r="F84" i="1"/>
  <c r="H90" i="1"/>
  <c r="G90" i="1"/>
  <c r="F99" i="1"/>
  <c r="H99" i="1"/>
  <c r="G99" i="1"/>
  <c r="F105" i="1"/>
  <c r="H105" i="1"/>
  <c r="G107" i="1"/>
  <c r="F107" i="1"/>
  <c r="G125" i="1"/>
  <c r="F125" i="1"/>
  <c r="H125" i="1"/>
  <c r="H200" i="1"/>
  <c r="G200" i="1"/>
  <c r="F200" i="1"/>
  <c r="F97" i="1"/>
  <c r="H97" i="1"/>
  <c r="F132" i="1"/>
  <c r="H132" i="1"/>
  <c r="G132" i="1"/>
  <c r="F13" i="1"/>
  <c r="F16" i="1"/>
  <c r="F21" i="1"/>
  <c r="G14" i="1"/>
  <c r="G16" i="1"/>
  <c r="G21" i="1"/>
  <c r="F22" i="1"/>
  <c r="F24" i="1"/>
  <c r="H29" i="1"/>
  <c r="H33" i="1"/>
  <c r="H37" i="1"/>
  <c r="H41" i="1"/>
  <c r="G43" i="1"/>
  <c r="F43" i="1"/>
  <c r="G45" i="1"/>
  <c r="F45" i="1"/>
  <c r="G47" i="1"/>
  <c r="F47" i="1"/>
  <c r="G49" i="1"/>
  <c r="F49" i="1"/>
  <c r="G51" i="1"/>
  <c r="F51" i="1"/>
  <c r="G53" i="1"/>
  <c r="F53" i="1"/>
  <c r="G55" i="1"/>
  <c r="F55" i="1"/>
  <c r="G57" i="1"/>
  <c r="F57" i="1"/>
  <c r="G59" i="1"/>
  <c r="F59" i="1"/>
  <c r="G61" i="1"/>
  <c r="F61" i="1"/>
  <c r="G63" i="1"/>
  <c r="F63" i="1"/>
  <c r="G65" i="1"/>
  <c r="F65" i="1"/>
  <c r="G67" i="1"/>
  <c r="F67" i="1"/>
  <c r="G69" i="1"/>
  <c r="F69" i="1"/>
  <c r="G71" i="1"/>
  <c r="F71" i="1"/>
  <c r="G73" i="1"/>
  <c r="F73" i="1"/>
  <c r="F75" i="1"/>
  <c r="H75" i="1"/>
  <c r="G75" i="1"/>
  <c r="F81" i="1"/>
  <c r="H81" i="1"/>
  <c r="F90" i="1"/>
  <c r="H92" i="1"/>
  <c r="G92" i="1"/>
  <c r="F92" i="1"/>
  <c r="H98" i="1"/>
  <c r="G98" i="1"/>
  <c r="G105" i="1"/>
  <c r="H107" i="1"/>
  <c r="H159" i="1"/>
  <c r="G159" i="1"/>
  <c r="F159" i="1"/>
  <c r="F91" i="1"/>
  <c r="H91" i="1"/>
  <c r="G91" i="1"/>
  <c r="H130" i="1"/>
  <c r="G130" i="1"/>
  <c r="F130" i="1"/>
  <c r="H143" i="1"/>
  <c r="G143" i="1"/>
  <c r="F143" i="1"/>
  <c r="F15" i="1"/>
  <c r="F17" i="1"/>
  <c r="F33" i="1"/>
  <c r="F37" i="1"/>
  <c r="G13" i="1"/>
  <c r="G15" i="1"/>
  <c r="G17" i="1"/>
  <c r="F26" i="1"/>
  <c r="G26" i="1"/>
  <c r="F27" i="1"/>
  <c r="F31" i="1"/>
  <c r="F35" i="1"/>
  <c r="F39" i="1"/>
  <c r="H43" i="1"/>
  <c r="H45" i="1"/>
  <c r="H47" i="1"/>
  <c r="H49" i="1"/>
  <c r="H51" i="1"/>
  <c r="H53" i="1"/>
  <c r="H55" i="1"/>
  <c r="H57" i="1"/>
  <c r="H59" i="1"/>
  <c r="H61" i="1"/>
  <c r="H63" i="1"/>
  <c r="H65" i="1"/>
  <c r="H67" i="1"/>
  <c r="H69" i="1"/>
  <c r="H71" i="1"/>
  <c r="H73" i="1"/>
  <c r="G81" i="1"/>
  <c r="F83" i="1"/>
  <c r="H83" i="1"/>
  <c r="G83" i="1"/>
  <c r="F89" i="1"/>
  <c r="H89" i="1"/>
  <c r="F98" i="1"/>
  <c r="H100" i="1"/>
  <c r="G100" i="1"/>
  <c r="F100" i="1"/>
  <c r="H106" i="1"/>
  <c r="G106" i="1"/>
  <c r="G113" i="1"/>
  <c r="F113" i="1"/>
  <c r="H113" i="1"/>
  <c r="G115" i="1"/>
  <c r="F115" i="1"/>
  <c r="H147" i="1"/>
  <c r="G147" i="1"/>
  <c r="F147" i="1"/>
  <c r="H216" i="1"/>
  <c r="G216" i="1"/>
  <c r="F216" i="1"/>
  <c r="G111" i="1"/>
  <c r="F111" i="1"/>
  <c r="G119" i="1"/>
  <c r="F119" i="1"/>
  <c r="G148" i="1"/>
  <c r="F148" i="1"/>
  <c r="G77" i="1"/>
  <c r="F78" i="1"/>
  <c r="G85" i="1"/>
  <c r="F86" i="1"/>
  <c r="G93" i="1"/>
  <c r="F94" i="1"/>
  <c r="G101" i="1"/>
  <c r="F102" i="1"/>
  <c r="G109" i="1"/>
  <c r="F109" i="1"/>
  <c r="H111" i="1"/>
  <c r="G117" i="1"/>
  <c r="F117" i="1"/>
  <c r="H119" i="1"/>
  <c r="H126" i="1"/>
  <c r="G126" i="1"/>
  <c r="F126" i="1"/>
  <c r="F128" i="1"/>
  <c r="H128" i="1"/>
  <c r="G128" i="1"/>
  <c r="G131" i="1"/>
  <c r="H131" i="1"/>
  <c r="F131" i="1"/>
  <c r="H134" i="1"/>
  <c r="G134" i="1"/>
  <c r="F134" i="1"/>
  <c r="G136" i="1"/>
  <c r="F136" i="1"/>
  <c r="H136" i="1"/>
  <c r="H148" i="1"/>
  <c r="G152" i="1"/>
  <c r="F152" i="1"/>
  <c r="H152" i="1"/>
  <c r="H108" i="1"/>
  <c r="H110" i="1"/>
  <c r="H112" i="1"/>
  <c r="H114" i="1"/>
  <c r="H116" i="1"/>
  <c r="H118" i="1"/>
  <c r="H120" i="1"/>
  <c r="G140" i="1"/>
  <c r="F140" i="1"/>
  <c r="H151" i="1"/>
  <c r="G151" i="1"/>
  <c r="G156" i="1"/>
  <c r="F156" i="1"/>
  <c r="H196" i="1"/>
  <c r="G196" i="1"/>
  <c r="F196" i="1"/>
  <c r="H212" i="1"/>
  <c r="G212" i="1"/>
  <c r="F212" i="1"/>
  <c r="H139" i="1"/>
  <c r="G139" i="1"/>
  <c r="G144" i="1"/>
  <c r="F144" i="1"/>
  <c r="H155" i="1"/>
  <c r="G155" i="1"/>
  <c r="G160" i="1"/>
  <c r="F160" i="1"/>
  <c r="H164" i="1"/>
  <c r="G164" i="1"/>
  <c r="F164" i="1"/>
  <c r="H168" i="1"/>
  <c r="G168" i="1"/>
  <c r="F168" i="1"/>
  <c r="H172" i="1"/>
  <c r="G172" i="1"/>
  <c r="F172" i="1"/>
  <c r="H176" i="1"/>
  <c r="G176" i="1"/>
  <c r="F176" i="1"/>
  <c r="H180" i="1"/>
  <c r="G180" i="1"/>
  <c r="F180" i="1"/>
  <c r="H184" i="1"/>
  <c r="G184" i="1"/>
  <c r="F184" i="1"/>
  <c r="H188" i="1"/>
  <c r="G188" i="1"/>
  <c r="F188" i="1"/>
  <c r="H192" i="1"/>
  <c r="G192" i="1"/>
  <c r="F192" i="1"/>
  <c r="H208" i="1"/>
  <c r="G208" i="1"/>
  <c r="F208" i="1"/>
  <c r="H224" i="1"/>
  <c r="G224" i="1"/>
  <c r="F224" i="1"/>
  <c r="G163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2" i="1"/>
  <c r="F193" i="1"/>
  <c r="F197" i="1"/>
  <c r="F201" i="1"/>
  <c r="F205" i="1"/>
  <c r="F209" i="1"/>
  <c r="F213" i="1"/>
  <c r="F217" i="1"/>
  <c r="F221" i="1"/>
</calcChain>
</file>

<file path=xl/sharedStrings.xml><?xml version="1.0" encoding="utf-8"?>
<sst xmlns="http://schemas.openxmlformats.org/spreadsheetml/2006/main" count="430" uniqueCount="116">
  <si>
    <t>Admis</t>
  </si>
  <si>
    <r>
      <rPr>
        <b/>
        <sz val="18"/>
        <color theme="1"/>
        <rFont val="Maiandra GD"/>
        <family val="2"/>
      </rPr>
      <t>I-</t>
    </r>
    <r>
      <rPr>
        <b/>
        <u/>
        <sz val="18"/>
        <color theme="1"/>
        <rFont val="Maiandra GD"/>
        <family val="2"/>
      </rPr>
      <t>Tableau d'honneur</t>
    </r>
  </si>
  <si>
    <t>N°</t>
  </si>
  <si>
    <t>Nom(s) &amp; prénom(s)</t>
  </si>
  <si>
    <t>Rang</t>
  </si>
  <si>
    <t>Moyenne</t>
  </si>
  <si>
    <t>Mention</t>
  </si>
  <si>
    <t>II-Liste des admis(es)</t>
  </si>
  <si>
    <t>f</t>
  </si>
  <si>
    <t>f2</t>
  </si>
  <si>
    <t>III-Liste des échoués(es)</t>
  </si>
  <si>
    <t>RESULTATS</t>
  </si>
  <si>
    <t>Echoué</t>
  </si>
  <si>
    <t>EChoué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</si>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</sst>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Franklin Gothic Heavy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Lato Black"/>
      <family val="2"/>
    </font>
    <font>
      <sz val="10"/>
      <color theme="1"/>
      <name val="Calibri"/>
      <family val="2"/>
      <scheme val="minor"/>
    </font>
    <font>
      <sz val="12"/>
      <color theme="1"/>
      <name val="Lato Black"/>
      <family val="2"/>
    </font>
    <font>
      <sz val="8"/>
      <color theme="1"/>
      <name val="Calibri"/>
      <family val="2"/>
      <scheme val="minor"/>
    </font>
    <font>
      <sz val="16"/>
      <color theme="1"/>
      <name val="Arial Rounded MT Bold"/>
      <family val="2"/>
    </font>
    <font>
      <b/>
      <u/>
      <sz val="20"/>
      <color theme="1"/>
      <name val="Maiandra GD"/>
      <family val="2"/>
    </font>
    <font>
      <sz val="14"/>
      <color theme="1"/>
      <name val="Bahnschrift SemiBold"/>
      <family val="2"/>
    </font>
    <font>
      <b/>
      <sz val="14"/>
      <color theme="1"/>
      <name val="Calibri"/>
      <family val="2"/>
      <scheme val="minor"/>
    </font>
    <font>
      <sz val="16"/>
      <color theme="1"/>
      <name val="Maiandra GD"/>
      <family val="2"/>
    </font>
    <font>
      <sz val="16"/>
      <color theme="1"/>
      <name val="Calibri"/>
      <family val="2"/>
      <scheme val="minor"/>
    </font>
    <font>
      <b/>
      <u/>
      <sz val="18"/>
      <color theme="1"/>
      <name val="Maiandra GD"/>
      <family val="2"/>
    </font>
    <font>
      <b/>
      <sz val="18"/>
      <color theme="1"/>
      <name val="Maiandra GD"/>
      <family val="2"/>
    </font>
    <font>
      <sz val="13"/>
      <color theme="1"/>
      <name val="Arial Black"/>
      <family val="2"/>
    </font>
    <font>
      <sz val="13"/>
      <color theme="1"/>
      <name val="Calibri"/>
      <family val="2"/>
      <scheme val="minor"/>
    </font>
    <font>
      <sz val="13"/>
      <color theme="1"/>
      <name val="Bahnschrift SemiBold"/>
      <family val="2"/>
    </font>
    <font>
      <sz val="11"/>
      <color theme="1" tint="0.14999847407452621"/>
      <name val="Calibri"/>
      <family val="2"/>
      <scheme val="minor"/>
    </font>
    <font>
      <b/>
      <sz val="14"/>
      <color theme="1"/>
      <name val="Bahnschrift SemiBold"/>
      <family val="2"/>
    </font>
    <font>
      <sz val="13"/>
      <color theme="1"/>
      <name val="Arial Rounded MT Bold"/>
      <family val="2"/>
    </font>
    <font>
      <sz val="12"/>
      <color theme="1"/>
      <name val="Arial Rounded MT Bold"/>
      <family val="2"/>
    </font>
    <font>
      <sz val="8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2" tint="-9.9978637043366805E-2"/>
      </bottom>
      <diagonal/>
    </border>
    <border>
      <left/>
      <right/>
      <top style="thick">
        <color theme="1"/>
      </top>
      <bottom style="thick">
        <color theme="2" tint="-9.9978637043366805E-2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2" tint="-9.9978637043366805E-2"/>
      </bottom>
      <diagonal/>
    </border>
    <border>
      <left style="thick">
        <color theme="1"/>
      </left>
      <right/>
      <top style="thick">
        <color theme="1"/>
      </top>
      <bottom style="thick">
        <color theme="2" tint="-9.9978637043366805E-2"/>
      </bottom>
      <diagonal/>
    </border>
    <border>
      <left/>
      <right/>
      <top style="thick">
        <color theme="2" tint="-9.9978637043366805E-2"/>
      </top>
      <bottom style="thick">
        <color theme="2" tint="-9.9978637043366805E-2"/>
      </bottom>
      <diagonal/>
    </border>
    <border>
      <left style="thick">
        <color theme="1"/>
      </left>
      <right/>
      <top style="thick">
        <color theme="2" tint="-9.9978637043366805E-2"/>
      </top>
      <bottom style="thick">
        <color theme="2" tint="-9.9978637043366805E-2"/>
      </bottom>
      <diagonal/>
    </border>
    <border>
      <left style="thick">
        <color theme="1"/>
      </left>
      <right style="thick">
        <color theme="1"/>
      </right>
      <top style="thick">
        <color theme="2" tint="-9.9978637043366805E-2"/>
      </top>
      <bottom style="thick">
        <color theme="2" tint="-9.9978637043366805E-2"/>
      </bottom>
      <diagonal/>
    </border>
    <border>
      <left/>
      <right style="thick">
        <color theme="1"/>
      </right>
      <top style="thick">
        <color theme="2" tint="-9.9978637043366805E-2"/>
      </top>
      <bottom style="thick">
        <color theme="2" tint="-9.9978637043366805E-2"/>
      </bottom>
      <diagonal/>
    </border>
    <border>
      <left/>
      <right style="thick">
        <color theme="1"/>
      </right>
      <top style="thick">
        <color theme="2" tint="-9.9978637043366805E-2"/>
      </top>
      <bottom/>
      <diagonal/>
    </border>
    <border>
      <left style="thick">
        <color theme="1"/>
      </left>
      <right style="thick">
        <color theme="1"/>
      </right>
      <top style="thick">
        <color theme="2" tint="-9.9978637043366805E-2"/>
      </top>
      <bottom/>
      <diagonal/>
    </border>
    <border>
      <left/>
      <right/>
      <top style="thick">
        <color theme="2" tint="-9.9978637043366805E-2"/>
      </top>
      <bottom/>
      <diagonal/>
    </border>
    <border>
      <left style="thick">
        <color theme="1"/>
      </left>
      <right/>
      <top style="thick">
        <color theme="2" tint="-9.9978637043366805E-2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0" borderId="1" xfId="0" applyBorder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2" fillId="0" borderId="2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/>
    </xf>
    <xf numFmtId="9" fontId="15" fillId="0" borderId="0" xfId="2" applyFont="1" applyAlignment="1">
      <alignment horizontal="center"/>
    </xf>
    <xf numFmtId="0" fontId="14" fillId="0" borderId="0" xfId="0" applyFont="1"/>
    <xf numFmtId="9" fontId="15" fillId="0" borderId="0" xfId="2" applyFont="1" applyAlignment="1">
      <alignment horizontal="center" vertical="top"/>
    </xf>
    <xf numFmtId="0" fontId="12" fillId="2" borderId="4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20" fillId="3" borderId="8" xfId="0" applyFont="1" applyFill="1" applyBorder="1" applyAlignment="1">
      <alignment horizontal="center"/>
    </xf>
    <xf numFmtId="2" fontId="19" fillId="3" borderId="9" xfId="0" applyNumberFormat="1" applyFont="1" applyFill="1" applyBorder="1" applyAlignment="1">
      <alignment horizontal="center"/>
    </xf>
    <xf numFmtId="0" fontId="18" fillId="3" borderId="10" xfId="0" applyFont="1" applyFill="1" applyBorder="1" applyAlignment="1">
      <alignment horizontal="center"/>
    </xf>
    <xf numFmtId="0" fontId="20" fillId="3" borderId="11" xfId="0" applyFont="1" applyFill="1" applyBorder="1" applyAlignment="1">
      <alignment horizontal="center"/>
    </xf>
    <xf numFmtId="2" fontId="19" fillId="3" borderId="12" xfId="0" applyNumberFormat="1" applyFont="1" applyFill="1" applyBorder="1" applyAlignment="1">
      <alignment horizontal="center"/>
    </xf>
    <xf numFmtId="2" fontId="19" fillId="3" borderId="11" xfId="0" applyNumberFormat="1" applyFont="1" applyFill="1" applyBorder="1" applyAlignment="1">
      <alignment horizontal="center"/>
    </xf>
    <xf numFmtId="0" fontId="20" fillId="3" borderId="12" xfId="0" applyFont="1" applyFill="1" applyBorder="1" applyAlignment="1">
      <alignment horizontal="center"/>
    </xf>
    <xf numFmtId="2" fontId="19" fillId="3" borderId="13" xfId="0" applyNumberFormat="1" applyFont="1" applyFill="1" applyBorder="1" applyAlignment="1">
      <alignment horizontal="center"/>
    </xf>
    <xf numFmtId="2" fontId="19" fillId="3" borderId="10" xfId="0" applyNumberFormat="1" applyFont="1" applyFill="1" applyBorder="1" applyAlignment="1">
      <alignment horizontal="center"/>
    </xf>
    <xf numFmtId="0" fontId="18" fillId="3" borderId="13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18" fillId="3" borderId="14" xfId="0" applyFont="1" applyFill="1" applyBorder="1" applyAlignment="1">
      <alignment horizontal="center"/>
    </xf>
    <xf numFmtId="0" fontId="20" fillId="3" borderId="16" xfId="0" applyFont="1" applyFill="1" applyBorder="1" applyAlignment="1">
      <alignment horizontal="center"/>
    </xf>
    <xf numFmtId="2" fontId="19" fillId="3" borderId="15" xfId="0" applyNumberFormat="1" applyFont="1" applyFill="1" applyBorder="1" applyAlignment="1">
      <alignment horizontal="center"/>
    </xf>
    <xf numFmtId="2" fontId="19" fillId="3" borderId="17" xfId="0" applyNumberFormat="1" applyFont="1" applyFill="1" applyBorder="1" applyAlignment="1">
      <alignment horizontal="center"/>
    </xf>
    <xf numFmtId="0" fontId="0" fillId="0" borderId="18" xfId="0" applyBorder="1"/>
    <xf numFmtId="164" fontId="16" fillId="0" borderId="0" xfId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2" fillId="2" borderId="20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2" fillId="2" borderId="22" xfId="0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0" fontId="23" fillId="3" borderId="23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2" fontId="19" fillId="3" borderId="1" xfId="0" applyNumberFormat="1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10" fillId="0" borderId="0" xfId="0" applyFont="1"/>
    <xf numFmtId="0" fontId="0" fillId="5" borderId="0" xfId="0" applyFill="1"/>
    <xf numFmtId="0" fontId="0" fillId="6" borderId="0" xfId="0" applyFill="1"/>
    <xf numFmtId="164" fontId="16" fillId="0" borderId="0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4" fontId="16" fillId="0" borderId="0" xfId="1" applyFont="1" applyAlignment="1">
      <alignment horizontal="center" vertical="center"/>
    </xf>
    <xf numFmtId="0" fontId="26" fillId="7" borderId="25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/>
        <top style="medium">
          <color theme="1"/>
        </top>
        <bottom style="medium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SemiBol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  <dxf>
      <border outline="0">
        <top style="medium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hnschrift SemiBold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1"/>
        </left>
        <right style="medium">
          <color theme="1"/>
        </right>
        <top/>
        <bottom/>
      </border>
    </dxf>
    <dxf>
      <numFmt numFmtId="0" formatCode="General"/>
      <fill>
        <patternFill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>
        <left style="medium">
          <color theme="1"/>
        </left>
        <right/>
        <top style="medium">
          <color theme="1"/>
        </top>
        <bottom style="medium">
          <color theme="1"/>
        </bottom>
      </border>
    </dxf>
    <dxf>
      <numFmt numFmtId="2" formatCode="0.00"/>
      <fill>
        <patternFill>
          <fgColor indexed="64"/>
          <bgColor theme="0"/>
        </patternFill>
      </fill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numFmt numFmtId="0" formatCode="General"/>
      <fill>
        <patternFill>
          <fgColor indexed="64"/>
          <bgColor theme="0"/>
        </patternFill>
      </fill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medium">
          <color theme="1"/>
        </vertical>
        <horizontal style="medium">
          <color theme="1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medium">
          <color theme="1"/>
        </vertical>
        <horizontal style="medium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1"/>
        </right>
        <top style="medium">
          <color theme="1"/>
        </top>
        <bottom style="medium">
          <color theme="1"/>
        </bottom>
        <vertical style="medium">
          <color theme="1"/>
        </vertical>
        <horizontal style="medium">
          <color theme="1"/>
        </horizontal>
      </border>
    </dxf>
    <dxf>
      <border>
        <top style="medium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>
          <fgColor rgb="FF000000"/>
          <bgColor rgb="FFFFFFFF"/>
        </patternFill>
      </fill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hnschrift SemiBold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/>
        <bottom/>
        <vertical style="medium">
          <color theme="1"/>
        </vertical>
        <horizontal style="medium">
          <color theme="1"/>
        </horizontal>
      </border>
    </dxf>
    <dxf>
      <font>
        <strike val="0"/>
        <outline val="0"/>
        <shadow val="0"/>
        <u val="none"/>
        <vertAlign val="baseline"/>
        <sz val="13"/>
        <color theme="1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2" tint="-9.9978637043366805E-2"/>
        </left>
        <right/>
        <top style="thick">
          <color theme="2" tint="-9.9978637043366805E-2"/>
        </top>
        <bottom style="thick">
          <color theme="2" tint="-9.9978637043366805E-2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2" tint="-9.9978637043366805E-2"/>
        </left>
        <right style="thick">
          <color theme="2" tint="-9.9978637043366805E-2"/>
        </right>
        <top style="thick">
          <color theme="2" tint="-9.9978637043366805E-2"/>
        </top>
        <bottom style="thick">
          <color theme="2" tint="-9.9978637043366805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Bahnschrift SemiBol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2" tint="-9.9978637043366805E-2"/>
        </left>
        <right style="thick">
          <color theme="2" tint="-9.9978637043366805E-2"/>
        </right>
        <top style="thick">
          <color theme="2" tint="-9.9978637043366805E-2"/>
        </top>
        <bottom style="thick">
          <color theme="2" tint="-9.9978637043366805E-2"/>
        </bottom>
      </border>
    </dxf>
    <dxf>
      <font>
        <strike val="0"/>
        <outline val="0"/>
        <shadow val="0"/>
        <u val="none"/>
        <vertAlign val="baseline"/>
        <sz val="13"/>
        <color theme="1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2" tint="-9.9978637043366805E-2"/>
        </left>
        <right style="thick">
          <color theme="2" tint="-9.9978637043366805E-2"/>
        </right>
        <top style="thick">
          <color theme="2" tint="-9.9978637043366805E-2"/>
        </top>
        <bottom style="thick">
          <color theme="2" tint="-9.9978637043366805E-2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ck">
          <color theme="2" tint="-9.9978637043366805E-2"/>
        </right>
        <top style="thick">
          <color theme="2" tint="-9.9978637043366805E-2"/>
        </top>
        <bottom style="thick">
          <color theme="2" tint="-9.9978637043366805E-2"/>
        </bottom>
      </border>
    </dxf>
    <dxf>
      <border>
        <top style="thick">
          <color rgb="FFD0CECE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strike val="0"/>
        <outline val="0"/>
        <shadow val="0"/>
        <u val="none"/>
        <vertAlign val="baseline"/>
        <sz val="13"/>
        <color rgb="FF000000"/>
      </font>
      <fill>
        <patternFill patternType="solid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border>
        <bottom style="thick">
          <color rgb="FFD0CEC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hnschrift SemiBold"/>
        <scheme val="none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2" tint="-9.9978637043366805E-2"/>
        </left>
        <right style="thick">
          <color theme="2" tint="-9.9978637043366805E-2"/>
        </right>
        <top/>
        <bottom/>
        <vertical style="thick">
          <color theme="2" tint="-9.9978637043366805E-2"/>
        </vertical>
        <horizontal style="thick">
          <color theme="2" tint="-9.9978637043366805E-2"/>
        </horizontal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KELASI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QUES"/>
      <sheetName val="CONNEXION"/>
      <sheetName val="BDD"/>
      <sheetName val="Frais-Mensuel"/>
      <sheetName val="BDD-FAMILLE"/>
      <sheetName val="Gestion budgetaire"/>
      <sheetName val="Frais-Mensuel-Famille"/>
      <sheetName val="Charges"/>
      <sheetName val="Fiche-inscription"/>
      <sheetName val="INSCRIT-CLASSE"/>
      <sheetName val="ELEVES-6A-Trim1"/>
      <sheetName val="BDD-6A-Trim1"/>
      <sheetName val="RELEVE_6eA_Trim1"/>
      <sheetName val="DEVOIR-DEPART-Trim1-6eA"/>
      <sheetName val="BULLETIN-6A-Trim1"/>
      <sheetName val="RESULTATS-6eA-TRIM1"/>
      <sheetName val="ELEVES-6B-Trim1"/>
      <sheetName val="BDD-6B-Trim1"/>
      <sheetName val="RELEVE_6eB_Trim1"/>
      <sheetName val="DEVOIR-DEPART-Trim1-6eB"/>
      <sheetName val="BULLETIN-6B-Trim1"/>
      <sheetName val="RESULTATS-6eB-TRIM1"/>
      <sheetName val="ELEVES-6C-Trim1"/>
      <sheetName val="BDD-6C-Trim1"/>
      <sheetName val="RELEVE_6eC_Trim1"/>
      <sheetName val="DEVOIR-DEPART-Trim1-6eC"/>
      <sheetName val="BULLETIN-6C-Trim1"/>
      <sheetName val="RESULTATS-6eC-TRIM1"/>
      <sheetName val="ELEVES-5A-Trim1"/>
      <sheetName val="BDD-5A-Trim1"/>
      <sheetName val="RELEVE_5eA_Trim1"/>
      <sheetName val="DEVOIR-DEPART-Trim1-5eA"/>
      <sheetName val="BULLETIN-5A-Trim1"/>
      <sheetName val="RESULTATS-5eA-TRIM1"/>
      <sheetName val="ELEVES-5B-Trim1"/>
      <sheetName val="BDD-5B-Trim1"/>
      <sheetName val="RELEVE_5eB_Trim1"/>
      <sheetName val="DEVOIR-DEPART-Trim1-5eB"/>
      <sheetName val="BULLETIN-5B-Trim1"/>
      <sheetName val="RESULTATS-5eB-TRIM1"/>
      <sheetName val="ELEVES-5C-Trim1"/>
      <sheetName val="BDD-5C-Trim1"/>
      <sheetName val="RELEVE_5eC_Trim1"/>
      <sheetName val="DEVOIR-DEPART-Trim1-5eC"/>
      <sheetName val="BULLETIN-5C-Trim1"/>
      <sheetName val="RESULTATS-5eC-TRIM1"/>
      <sheetName val="ELEVES-4A-Trim1"/>
      <sheetName val="BDD-4A-Trim1"/>
      <sheetName val="RELEVE_4eA_Trim1"/>
      <sheetName val="DEVOIR-DEPART-Trim1-4eA"/>
      <sheetName val="BULLETIN-4A-Trim1"/>
      <sheetName val="RESULTATS-4eA-TRIM1"/>
      <sheetName val="ELEVES-4B-Trim1"/>
      <sheetName val="BDD-4B-Trim1"/>
      <sheetName val="RELEVE_4eB_Trim1"/>
      <sheetName val="DEVOIR-DEPART-Trim1-4eB"/>
      <sheetName val="BULLETIN-4B-Trim1"/>
      <sheetName val="RESULTATS-4eB-TRIM1"/>
      <sheetName val="ELEVES-3A-Trim1"/>
      <sheetName val="BDD-3A-Trim1"/>
      <sheetName val="BDD-3A"/>
      <sheetName val="RELEVE_3eA_Trim1"/>
      <sheetName val="DEVOIR-DEPART-Trim1-3eA "/>
      <sheetName val="BULLETIN-3A-Trim1 "/>
      <sheetName val="RESULTATS-3eA-TRIM1"/>
      <sheetName val="ELEVES-3B-Trim1"/>
      <sheetName val="BDD-3B-Trim1"/>
      <sheetName val="RELEVE_3eB_Trim1"/>
      <sheetName val="DEVOIR-DEPART-Trim1-3eB"/>
      <sheetName val="BULLETIN-3B-Trim1"/>
      <sheetName val="RESULTATS-3eB-TRIM1"/>
      <sheetName val="ELEVES-6A-Trim2"/>
      <sheetName val="BDD-6A-Trim2"/>
      <sheetName val="RELEVE_6eA_Trim2"/>
      <sheetName val="DEVOIR-DEPART-Trim2-6eA "/>
      <sheetName val="BULLETIN-6A-Trim2"/>
      <sheetName val="RESULTATS-6eA-TRIM2"/>
      <sheetName val="ELEVES-5A-Trim2"/>
      <sheetName val="BDD-5A-Trim2"/>
      <sheetName val="RELEVE_5eA_Trim2"/>
      <sheetName val="DEVOIR-DEPART-Trim2-5eA"/>
      <sheetName val="BULLETIN-5A-Trim2"/>
      <sheetName val="RESULTATS-5eA-TRIM2"/>
      <sheetName val="ELEVES-4A-Trim2"/>
      <sheetName val="BDD-4A-Trim2"/>
      <sheetName val="RELEVE_4eA_Trim2"/>
      <sheetName val="DEVOIR-DEPART-Trim2-4eA"/>
      <sheetName val="BULLETIN-4A-Trim2"/>
      <sheetName val="RESULTATS-4eA-TRIM2"/>
      <sheetName val="ELEVES-3A-Trim2"/>
      <sheetName val="BDD-3A-Trim2"/>
      <sheetName val="RELEVE_3eA_Trim2"/>
      <sheetName val="DEVOIR-DEPART-Trim2-3eA"/>
      <sheetName val="BULLETIN-3A-Trim2"/>
      <sheetName val="RESULTATS-3eA-TRIM2"/>
      <sheetName val="BDD-ENSEIGNANTS"/>
      <sheetName val="Bulletin de paie"/>
      <sheetName val="PERSONNELS"/>
      <sheetName val="FICHE-POINTAGE"/>
      <sheetName val="Horaire"/>
      <sheetName val="COLLEGE-MATIERES"/>
      <sheetName val="AFFECTATION"/>
      <sheetName val="Accueil"/>
      <sheetName val="Configuration"/>
      <sheetName val="Accès"/>
      <sheetName val="GARDERIE-ENSEIGNANTES"/>
      <sheetName val="GARDERIE-MATIERES"/>
      <sheetName val="PLGNLE-GARDERIE"/>
      <sheetName val="PRESCOLAIRE-ENSEIGNANTS"/>
      <sheetName val="PRESCOLAIRE-MATIERES"/>
      <sheetName val="PLGNLE-PRESCOLAIRE"/>
      <sheetName val="EMPCLASS-PRESCOLAIRE"/>
      <sheetName val="PRIMAIRE-ENSEIGNANTS"/>
      <sheetName val="PRIMAIRE-MATIERES"/>
      <sheetName val="PLGNLE-PRIMAIRE"/>
      <sheetName val="EMPCLASS-PRIMAIRE(CP1-CP2)"/>
      <sheetName val="EMPCLASS-PRIMAIRE(CE1-CM1)"/>
      <sheetName val="EMPCLASS-PRIMAIRE(CM2)"/>
      <sheetName val="Feuil1"/>
      <sheetName val="PLGNLE-COLLEGE"/>
      <sheetName val="EMPROF-COLLEGE"/>
      <sheetName val="EMPCLASS-COLLEGE"/>
      <sheetName val="LYCEE-GENERALE-ENSEIGNANTS"/>
      <sheetName val="LYCEE-GENERALE-MATIERES"/>
      <sheetName val="PLGNLE-GENERAL"/>
      <sheetName val="EMPCLASS-LYCEE-GENERALE"/>
      <sheetName val="LYCEE-TECHNIQUE-ENSEIGNANTS"/>
      <sheetName val="LYCEE-TECHNIQUE-MATIERES"/>
      <sheetName val="PLGNLE-TECHNIQUE"/>
      <sheetName val="EMPCLASS-LYCEE-TECHNIQUE"/>
      <sheetName val="BDD-6A"/>
      <sheetName val="MOYENNES ANNUELS-6A"/>
      <sheetName val="RESULTATS-6A-TRIM3"/>
      <sheetName val="BULLETIN 6A"/>
      <sheetName val="BDD-5A"/>
      <sheetName val="BULLETIN 5A"/>
      <sheetName val="MOYENNES ANNUELS-5A"/>
      <sheetName val="RESULTATS-5A-TRIM3"/>
      <sheetName val="BDD-4A"/>
      <sheetName val="MOYENNES ANNUELS-4A"/>
      <sheetName val="RESULTATS-4A-TRIM3"/>
      <sheetName val="BULLETIN 4A"/>
      <sheetName val="BDD-STC1G"/>
      <sheetName val="MOYENNES ANNUELS-STC1G"/>
      <sheetName val="RESULTATS-STC1G-TRIM3"/>
      <sheetName val="BULLETIN STC1G"/>
      <sheetName val="BDD-PL1G"/>
      <sheetName val="MOYENNES ANNUELS-PL1G"/>
      <sheetName val="RESULTATS-PL1G-TRIM3"/>
      <sheetName val="BULLETIN PL1G"/>
      <sheetName val="BDD-PS1G"/>
      <sheetName val="MOYENNES ANNUELS-PS1G"/>
      <sheetName val="RESULTATS-PS1G-TRIM3"/>
      <sheetName val="BULLETIN PS1G"/>
      <sheetName val="BDD-CALCUL"/>
      <sheetName val="BDD-PG2PBGT"/>
      <sheetName val="MOYENNES ANNUELS-PG2PBGT"/>
      <sheetName val="RESULTATS-PG2PBGT-TRIM3"/>
      <sheetName val="BULLETIN PG2PBGT"/>
      <sheetName val="BDD-STC1T"/>
      <sheetName val="MOYENNES ANNUELS-STC1T"/>
      <sheetName val="RESULTATS-STC1T-TRIM3"/>
      <sheetName val="BULLETIN STC1T"/>
      <sheetName val="RECAPITULATIF CP1 A"/>
      <sheetName val="RELEVE DE NOTES CP1 A"/>
      <sheetName val="BDD CM1(3)"/>
      <sheetName val="RELEVE DE NOTES CP1 B"/>
      <sheetName val="RECAPITULATIF CP2 A"/>
      <sheetName val="RELEVE DE NOTES CP2 A"/>
      <sheetName val="RECAPITULATIF CP2 B"/>
      <sheetName val="RELEVE DE NOTES CP2 B"/>
      <sheetName val="RECAPITULATIF CE1 A"/>
      <sheetName val="RELEVE DE NOTES CE1 A"/>
      <sheetName val="RECAPITULATIF CE1 B"/>
      <sheetName val="RELEVE DE NOTES CE1 B"/>
      <sheetName val="RECAPITULATIF CE2 A"/>
      <sheetName val="RELEVE DE NOTES CE2 A"/>
      <sheetName val="RECAPITULATIF CE2 B"/>
      <sheetName val="RELEVE DE NOTES CE2 B"/>
      <sheetName val="RECAPITULATIF CM1 A"/>
      <sheetName val="RELEVE DE NOTES CM1 A"/>
      <sheetName val="RECAPITULATIF CM1 B"/>
      <sheetName val="RELEVE DE NOTES CM1 B"/>
      <sheetName val="RECAPITULATIF CM2 A"/>
      <sheetName val="RELEVE DE NOTES CM2 A"/>
      <sheetName val="RECAPITULATIF CM2 B"/>
      <sheetName val="RELEVE DE NOTES CM2 B"/>
      <sheetName val="BULLETIN PRIMAIRE"/>
      <sheetName val="matiere Collège3e"/>
      <sheetName val="KELA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</sheetDataSet>
  </externalBook>
</externalLink>
</file>

<file path=xl/tables/table1.xml><?xml version="1.0" encoding="utf-8"?>
<table xmlns="http://schemas.openxmlformats.org/spreadsheetml/2006/main" id="1" name="Tableau45608193152" displayName="Tableau45608193152" ref="D12:H17" totalsRowShown="0" headerRowDxfId="35" dataDxfId="33" headerRowBorderDxfId="34" tableBorderDxfId="32" totalsRowBorderDxfId="31">
  <autoFilter ref="D12:H17"/>
  <tableColumns count="5">
    <tableColumn id="1" name="N°" dataDxfId="30"/>
    <tableColumn id="2" name="Nom(s) &amp; prénom(s)" dataDxfId="29">
      <calculatedColumnFormula>INDEX([1]!TableauClassement6eA_Trim1[Nom(s) &amp; prénom(s)],MATCH(D13,[1]!TableauClassement6eA_Trim1[N°],0))</calculatedColumnFormula>
    </tableColumn>
    <tableColumn id="4" name="Rang" dataDxfId="28">
      <calculatedColumnFormula>IFERROR(INDEX([1]!TableauClassement6eA_Trim1[Rang],MATCH(Tableau45608193152[[#This Row],[Nom(s) &amp; prénom(s)]],[1]!TableauClassement6eA_Trim1[Nom(s) &amp; prénom(s)],0)),"")</calculatedColumnFormula>
    </tableColumn>
    <tableColumn id="5" name="Moyenne" dataDxfId="27">
      <calculatedColumnFormula>IFERROR(INDEX([1]!TableauClassement6eA_Trim1[Moyenne Générale],MATCH(Tableau45608193152[[#This Row],[Nom(s) &amp; prénom(s)]],[1]!TableauClassement6eA_Trim1[Nom(s) &amp; prénom(s)],0)),"")</calculatedColumnFormula>
    </tableColumn>
    <tableColumn id="6" name="Mention" dataDxfId="26">
      <calculatedColumnFormula>IFERROR(INDEX([1]!TableauClassement6eA_Trim1[Mention],MATCH(Tableau45608193152[[#This Row],[Nom(s) &amp; prénom(s)]],[1]!TableauClassement6eA_Trim1[Nom(s) &amp; prénom(s)],0)),"")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Admis_6eA_Trim1" displayName="Admis_6eA_Trim1" ref="D20:H120" totalsRowShown="0" headerRowDxfId="25" dataDxfId="23" headerRowBorderDxfId="24" tableBorderDxfId="22" totalsRowBorderDxfId="21">
  <autoFilter ref="D20:H120"/>
  <tableColumns count="5">
    <tableColumn id="1" name="N°" dataDxfId="20"/>
    <tableColumn id="2" name="Nom(s) &amp; prénom(s)" dataDxfId="19">
      <calculatedColumnFormula>IFERROR(INDEX(#REF!,MATCH(Admis_6eA_Trim1[[#This Row],[N°]],#REF!,0)),"")</calculatedColumnFormula>
    </tableColumn>
    <tableColumn id="3" name="Rang" dataDxfId="18">
      <calculatedColumnFormula>IFERROR(INDEX([1]!TableauClassement6eA_Trim1[Rang],MATCH(Admis_6eA_Trim1[[#This Row],[Nom(s) &amp; prénom(s)]],[1]!TableauClassement6eA_Trim1[Nom(s) &amp; prénom(s)],0)),"")</calculatedColumnFormula>
    </tableColumn>
    <tableColumn id="4" name="Moyenne" dataDxfId="17">
      <calculatedColumnFormula>IFERROR(INDEX([1]!TableauClassement6eA_Trim1[Moyenne Générale],MATCH(Admis_6eA_Trim1[[#This Row],[Nom(s) &amp; prénom(s)]],[1]!TableauClassement6eA_Trim1[Nom(s) &amp; prénom(s)],0)),"")</calculatedColumnFormula>
    </tableColumn>
    <tableColumn id="5" name="Mention" dataDxfId="16">
      <calculatedColumnFormula>IFERROR(INDEX([1]!TableauClassement6eA_Trim1[Mention],MATCH(Admis_6eA_Trim1[[#This Row],[Nom(s) &amp; prénom(s)]],[1]!TableauClassement6eA_Trim1[Nom(s) &amp; prénom(s)],0)),"")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Echoué_6eA_Trim1" displayName="Echoué_6eA_Trim1" ref="D124:H224" totalsRowShown="0" headerRowDxfId="15" headerRowBorderDxfId="14" tableBorderDxfId="13" totalsRowBorderDxfId="12">
  <autoFilter ref="D124:H224"/>
  <tableColumns count="5">
    <tableColumn id="1" name="N°" dataDxfId="11"/>
    <tableColumn id="2" name="Nom(s) &amp; prénom(s)" dataDxfId="10"/>
    <tableColumn id="3" name="Rang" dataDxfId="9">
      <calculatedColumnFormula>IFERROR(INDEX([1]!TableauClassement6eA_Trim1[Rang],MATCH(Echoué_6eA_Trim1[[#This Row],[Nom(s) &amp; prénom(s)]],[1]!TableauClassement6eA_Trim1[Nom(s) &amp; prénom(s)],0)),"")</calculatedColumnFormula>
    </tableColumn>
    <tableColumn id="4" name="Moyenne" dataDxfId="8">
      <calculatedColumnFormula>IFERROR(INDEX([1]!TableauClassement6eA_Trim1[Moyenne Générale],MATCH(Echoué_6eA_Trim1[[#This Row],[Nom(s) &amp; prénom(s)]],[1]!TableauClassement6eA_Trim1[Nom(s) &amp; prénom(s)],0)),"")</calculatedColumnFormula>
    </tableColumn>
    <tableColumn id="5" name="Mention" dataDxfId="7">
      <calculatedColumnFormula>IFERROR(INDEX([1]!TableauClassement6eA_Trim1[Mention],MATCH(Echoué_6eA_Trim1[[#This Row],[Nom(s) &amp; prénom(s)]],[1]!TableauClassement6eA_Trim1[Nom(s) &amp; prénom(s)],0)),"")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" displayName="Tableau2" ref="A124:A224" totalsRowShown="0" headerRowDxfId="6" dataDxfId="5">
  <autoFilter ref="A124:A224"/>
  <tableColumns count="1">
    <tableColumn id="1" name="T2" dataDxfId="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ableau1" displayName="Tableau1" ref="A20:A120" totalsRowShown="0" headerRowDxfId="3" dataDxfId="2" tableBorderDxfId="1">
  <autoFilter ref="A20:A120"/>
  <tableColumns count="1">
    <tableColumn id="1" name="T1" dataDxfId="0">
      <calculatedColumnFormula>IF([1]!Tableau157181[[#This Row],[Admis]]="Admis","Vrai","Faux")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3"/>
  <sheetViews>
    <sheetView tabSelected="1" workbookViewId="0">
      <selection activeCell="I5" sqref="I5"/>
    </sheetView>
  </sheetViews>
  <sheetFormatPr baseColWidth="10" defaultRowHeight="15"/>
  <cols>
    <col min="2" max="2" width="5.28515625" customWidth="1"/>
    <col min="3" max="3" width="12.140625" customWidth="1"/>
    <col min="4" max="4" width="5" customWidth="1"/>
    <col min="5" max="5" width="41.28515625" customWidth="1"/>
    <col min="6" max="6" width="11.140625" bestFit="1" customWidth="1"/>
    <col min="7" max="7" width="14" customWidth="1"/>
    <col min="8" max="8" width="14.140625" customWidth="1"/>
    <col min="9" max="9" width="5.7109375" customWidth="1"/>
  </cols>
  <sheetData>
    <row r="1" spans="1:12" ht="15" customHeight="1" thickBot="1">
      <c r="B1" s="1"/>
      <c r="C1" s="1"/>
      <c r="D1" s="2"/>
      <c r="E1" s="1"/>
      <c r="H1" s="3"/>
      <c r="I1" s="4"/>
      <c r="L1" s="70"/>
    </row>
    <row r="2" spans="1:12" ht="15" customHeight="1" thickBot="1">
      <c r="A2" s="5"/>
      <c r="D2" s="6"/>
      <c r="I2" s="4"/>
      <c r="L2" s="70" t="s">
        <v>0</v>
      </c>
    </row>
    <row r="3" spans="1:12" ht="18.75" customHeight="1">
      <c r="B3" s="7"/>
      <c r="C3" s="7"/>
      <c r="D3" s="8"/>
      <c r="E3" s="7"/>
      <c r="L3" s="70" t="s">
        <v>12</v>
      </c>
    </row>
    <row r="4" spans="1:12" ht="22.5" customHeight="1">
      <c r="A4" s="63"/>
      <c r="D4" s="9"/>
      <c r="H4" s="3"/>
    </row>
    <row r="5" spans="1:12" ht="21" customHeight="1">
      <c r="A5" s="64"/>
      <c r="C5" s="10"/>
      <c r="D5" s="11"/>
      <c r="E5" s="10"/>
    </row>
    <row r="6" spans="1:12" ht="28.9" customHeight="1">
      <c r="D6" s="12"/>
    </row>
    <row r="7" spans="1:12" ht="21" customHeight="1">
      <c r="B7" s="66"/>
      <c r="C7" s="13"/>
      <c r="D7" s="13"/>
      <c r="E7" s="67" t="s">
        <v>11</v>
      </c>
      <c r="F7" s="67"/>
      <c r="G7" s="67"/>
      <c r="H7" s="14"/>
      <c r="I7" s="15"/>
    </row>
    <row r="8" spans="1:12" ht="20.25" customHeight="1">
      <c r="B8" s="66"/>
      <c r="C8" s="16"/>
      <c r="D8" s="17"/>
      <c r="E8" s="68"/>
      <c r="F8" s="68"/>
      <c r="G8" s="68"/>
      <c r="H8" s="18"/>
      <c r="I8" s="19"/>
    </row>
    <row r="9" spans="1:12" ht="21">
      <c r="B9" s="66"/>
      <c r="C9" s="20"/>
      <c r="E9" s="68"/>
      <c r="F9" s="68"/>
      <c r="G9" s="68"/>
      <c r="H9" s="18"/>
      <c r="I9" s="19"/>
    </row>
    <row r="10" spans="1:12" ht="22.5" customHeight="1">
      <c r="B10" s="66"/>
      <c r="C10" s="21"/>
      <c r="D10" s="17"/>
      <c r="H10" s="18"/>
      <c r="I10" s="19"/>
    </row>
    <row r="11" spans="1:12" ht="33" customHeight="1">
      <c r="B11" s="66"/>
      <c r="C11" s="22"/>
      <c r="E11" s="69" t="s">
        <v>1</v>
      </c>
      <c r="F11" s="69"/>
      <c r="G11" s="69"/>
    </row>
    <row r="12" spans="1:12" ht="20.25" customHeight="1" thickBot="1">
      <c r="D12" s="23" t="s">
        <v>2</v>
      </c>
      <c r="E12" s="24" t="s">
        <v>3</v>
      </c>
      <c r="F12" s="25" t="s">
        <v>4</v>
      </c>
      <c r="G12" s="25" t="s">
        <v>5</v>
      </c>
      <c r="H12" s="26" t="s">
        <v>6</v>
      </c>
    </row>
    <row r="13" spans="1:12" ht="21.75" thickTop="1" thickBot="1">
      <c r="D13" s="27">
        <v>1</v>
      </c>
      <c r="E13" s="28" t="s">
        <v>14</v>
      </c>
      <c r="F13" s="29" t="str">
        <f>IFERROR(INDEX([1]!TableauClassement6eA_Trim1[Rang],MATCH(Tableau45608193152[[#This Row],[Nom(s) &amp; prénom(s)]],[1]!TableauClassement6eA_Trim1[Nom(s) &amp; prénom(s)],0)),"")</f>
        <v/>
      </c>
      <c r="G13" s="30" t="str">
        <f>IFERROR(INDEX([1]!TableauClassement6eA_Trim1[Moyenne Générale],MATCH(Tableau45608193152[[#This Row],[Nom(s) &amp; prénom(s)]],[1]!TableauClassement6eA_Trim1[Nom(s) &amp; prénom(s)],0)),"")</f>
        <v/>
      </c>
      <c r="H13" s="30" t="str">
        <f>IFERROR(INDEX([1]!TableauClassement6eA_Trim1[Mention],MATCH(Tableau45608193152[[#This Row],[Nom(s) &amp; prénom(s)]],[1]!TableauClassement6eA_Trim1[Nom(s) &amp; prénom(s)],0)),"")</f>
        <v/>
      </c>
    </row>
    <row r="14" spans="1:12" ht="21.75" thickTop="1" thickBot="1">
      <c r="D14" s="31">
        <v>2</v>
      </c>
      <c r="E14" s="28" t="s">
        <v>15</v>
      </c>
      <c r="F14" s="32" t="str">
        <f>IFERROR(INDEX([1]!TableauClassement6eA_Trim1[Rang],MATCH(Tableau45608193152[[#This Row],[Nom(s) &amp; prénom(s)]],[1]!TableauClassement6eA_Trim1[Nom(s) &amp; prénom(s)],0)),"")</f>
        <v/>
      </c>
      <c r="G14" s="33" t="str">
        <f>IFERROR(INDEX([1]!TableauClassement6eA_Trim1[Moyenne Générale],MATCH(Tableau45608193152[[#This Row],[Nom(s) &amp; prénom(s)]],[1]!TableauClassement6eA_Trim1[Nom(s) &amp; prénom(s)],0)),"")</f>
        <v/>
      </c>
      <c r="H14" s="34" t="str">
        <f>IFERROR(INDEX([1]!TableauClassement6eA_Trim1[Mention],MATCH(Tableau45608193152[[#This Row],[Nom(s) &amp; prénom(s)]],[1]!TableauClassement6eA_Trim1[Nom(s) &amp; prénom(s)],0)),"")</f>
        <v/>
      </c>
    </row>
    <row r="15" spans="1:12" ht="21.75" thickTop="1" thickBot="1">
      <c r="D15" s="31">
        <v>3</v>
      </c>
      <c r="E15" s="28" t="s">
        <v>16</v>
      </c>
      <c r="F15" s="35" t="str">
        <f>IFERROR(INDEX([1]!TableauClassement6eA_Trim1[Rang],MATCH(Tableau45608193152[[#This Row],[Nom(s) &amp; prénom(s)]],[1]!TableauClassement6eA_Trim1[Nom(s) &amp; prénom(s)],0)),"")</f>
        <v/>
      </c>
      <c r="G15" s="36" t="str">
        <f>IFERROR(INDEX([1]!TableauClassement6eA_Trim1[Moyenne Générale],MATCH(Tableau45608193152[[#This Row],[Nom(s) &amp; prénom(s)]],[1]!TableauClassement6eA_Trim1[Nom(s) &amp; prénom(s)],0)),"")</f>
        <v/>
      </c>
      <c r="H15" s="37" t="str">
        <f>IFERROR(INDEX([1]!TableauClassement6eA_Trim1[Mention],MATCH(Tableau45608193152[[#This Row],[Nom(s) &amp; prénom(s)]],[1]!TableauClassement6eA_Trim1[Nom(s) &amp; prénom(s)],0)),"")</f>
        <v/>
      </c>
    </row>
    <row r="16" spans="1:12" ht="21.75" thickTop="1" thickBot="1">
      <c r="D16" s="38">
        <v>4</v>
      </c>
      <c r="E16" s="28" t="s">
        <v>17</v>
      </c>
      <c r="F16" s="39" t="str">
        <f>IFERROR(INDEX([1]!TableauClassement6eA_Trim1[Rang],MATCH(Tableau45608193152[[#This Row],[Nom(s) &amp; prénom(s)]],[1]!TableauClassement6eA_Trim1[Nom(s) &amp; prénom(s)],0)),"")</f>
        <v/>
      </c>
      <c r="G16" s="33" t="str">
        <f>IFERROR(INDEX([1]!TableauClassement6eA_Trim1[Moyenne Générale],MATCH(Tableau45608193152[[#This Row],[Nom(s) &amp; prénom(s)]],[1]!TableauClassement6eA_Trim1[Nom(s) &amp; prénom(s)],0)),"")</f>
        <v/>
      </c>
      <c r="H16" s="34" t="str">
        <f>IFERROR(INDEX([1]!TableauClassement6eA_Trim1[Mention],MATCH(Tableau45608193152[[#This Row],[Nom(s) &amp; prénom(s)]],[1]!TableauClassement6eA_Trim1[Nom(s) &amp; prénom(s)],0)),"")</f>
        <v/>
      </c>
    </row>
    <row r="17" spans="1:9" ht="21.75" thickTop="1" thickBot="1">
      <c r="D17" s="40">
        <v>5</v>
      </c>
      <c r="E17" s="28" t="s">
        <v>18</v>
      </c>
      <c r="F17" s="41" t="str">
        <f>IFERROR(INDEX([1]!TableauClassement6eA_Trim1[Rang],MATCH(Tableau45608193152[[#This Row],[Nom(s) &amp; prénom(s)]],[1]!TableauClassement6eA_Trim1[Nom(s) &amp; prénom(s)],0)),"")</f>
        <v/>
      </c>
      <c r="G17" s="42" t="str">
        <f>IFERROR(INDEX([1]!TableauClassement6eA_Trim1[Moyenne Générale],MATCH(Tableau45608193152[[#This Row],[Nom(s) &amp; prénom(s)]],[1]!TableauClassement6eA_Trim1[Nom(s) &amp; prénom(s)],0)),"")</f>
        <v/>
      </c>
      <c r="H17" s="43" t="str">
        <f>IFERROR(INDEX([1]!TableauClassement6eA_Trim1[Mention],MATCH(Tableau45608193152[[#This Row],[Nom(s) &amp; prénom(s)]],[1]!TableauClassement6eA_Trim1[Nom(s) &amp; prénom(s)],0)),"")</f>
        <v/>
      </c>
    </row>
    <row r="18" spans="1:9" ht="15.75" thickTop="1"/>
    <row r="19" spans="1:9" ht="35.25" customHeight="1">
      <c r="B19" s="44"/>
      <c r="C19" s="45"/>
      <c r="D19" s="65" t="s">
        <v>7</v>
      </c>
      <c r="E19" s="65"/>
      <c r="F19" s="65"/>
      <c r="G19" s="65"/>
      <c r="H19" s="65"/>
      <c r="I19" s="45"/>
    </row>
    <row r="20" spans="1:9" ht="18.75" thickBot="1">
      <c r="A20" s="46" t="s">
        <v>114</v>
      </c>
      <c r="B20" s="47" t="s">
        <v>8</v>
      </c>
      <c r="C20" s="48" t="s">
        <v>9</v>
      </c>
      <c r="D20" s="49" t="s">
        <v>2</v>
      </c>
      <c r="E20" s="50" t="s">
        <v>3</v>
      </c>
      <c r="F20" s="50" t="s">
        <v>4</v>
      </c>
      <c r="G20" s="50" t="s">
        <v>5</v>
      </c>
      <c r="H20" s="51" t="s">
        <v>6</v>
      </c>
    </row>
    <row r="21" spans="1:9" ht="18" thickBot="1">
      <c r="A21" s="52" t="s">
        <v>0</v>
      </c>
      <c r="B21" s="53"/>
      <c r="C21" s="53"/>
      <c r="D21" s="54">
        <v>1</v>
      </c>
      <c r="E21" s="55" t="s">
        <v>14</v>
      </c>
      <c r="F21" s="56" t="str">
        <f>IFERROR(INDEX([1]!TableauClassement6eA_Trim1[Rang],MATCH(Admis_6eA_Trim1[[#This Row],[Nom(s) &amp; prénom(s)]],[1]!TableauClassement6eA_Trim1[Nom(s) &amp; prénom(s)],0)),"")</f>
        <v/>
      </c>
      <c r="G21" s="57" t="str">
        <f>IFERROR(INDEX([1]!TableauClassement6eA_Trim1[Moyenne Générale],MATCH(Admis_6eA_Trim1[[#This Row],[Nom(s) &amp; prénom(s)]],[1]!TableauClassement6eA_Trim1[Nom(s) &amp; prénom(s)],0)),"")</f>
        <v/>
      </c>
      <c r="H21" s="58" t="str">
        <f>IFERROR(INDEX([1]!TableauClassement6eA_Trim1[Mention],MATCH(Admis_6eA_Trim1[[#This Row],[Nom(s) &amp; prénom(s)]],[1]!TableauClassement6eA_Trim1[Nom(s) &amp; prénom(s)],0)),"")</f>
        <v/>
      </c>
    </row>
    <row r="22" spans="1:9" ht="18" thickBot="1">
      <c r="A22" s="52" t="s">
        <v>0</v>
      </c>
      <c r="B22" s="59"/>
      <c r="C22" s="59"/>
      <c r="D22" s="54">
        <v>2</v>
      </c>
      <c r="E22" s="55" t="s">
        <v>15</v>
      </c>
      <c r="F22" s="56" t="str">
        <f>IFERROR(INDEX([1]!TableauClassement6eA_Trim1[Rang],MATCH(Admis_6eA_Trim1[[#This Row],[Nom(s) &amp; prénom(s)]],[1]!TableauClassement6eA_Trim1[Nom(s) &amp; prénom(s)],0)),"")</f>
        <v/>
      </c>
      <c r="G22" s="57" t="str">
        <f>IFERROR(INDEX([1]!TableauClassement6eA_Trim1[Moyenne Générale],MATCH(Admis_6eA_Trim1[[#This Row],[Nom(s) &amp; prénom(s)]],[1]!TableauClassement6eA_Trim1[Nom(s) &amp; prénom(s)],0)),"")</f>
        <v/>
      </c>
      <c r="H22" s="58" t="str">
        <f>IFERROR(INDEX([1]!TableauClassement6eA_Trim1[Mention],MATCH(Admis_6eA_Trim1[[#This Row],[Nom(s) &amp; prénom(s)]],[1]!TableauClassement6eA_Trim1[Nom(s) &amp; prénom(s)],0)),"")</f>
        <v/>
      </c>
    </row>
    <row r="23" spans="1:9" ht="18" thickBot="1">
      <c r="A23" s="52" t="s">
        <v>0</v>
      </c>
      <c r="B23" s="59"/>
      <c r="C23" s="59"/>
      <c r="D23" s="54">
        <v>3</v>
      </c>
      <c r="E23" s="55" t="s">
        <v>16</v>
      </c>
      <c r="F23" s="56" t="str">
        <f>IFERROR(INDEX([1]!TableauClassement6eA_Trim1[Rang],MATCH(Admis_6eA_Trim1[[#This Row],[Nom(s) &amp; prénom(s)]],[1]!TableauClassement6eA_Trim1[Nom(s) &amp; prénom(s)],0)),"")</f>
        <v/>
      </c>
      <c r="G23" s="57" t="str">
        <f>IFERROR(INDEX([1]!TableauClassement6eA_Trim1[Moyenne Générale],MATCH(Admis_6eA_Trim1[[#This Row],[Nom(s) &amp; prénom(s)]],[1]!TableauClassement6eA_Trim1[Nom(s) &amp; prénom(s)],0)),"")</f>
        <v/>
      </c>
      <c r="H23" s="58" t="str">
        <f>IFERROR(INDEX([1]!TableauClassement6eA_Trim1[Mention],MATCH(Admis_6eA_Trim1[[#This Row],[Nom(s) &amp; prénom(s)]],[1]!TableauClassement6eA_Trim1[Nom(s) &amp; prénom(s)],0)),"")</f>
        <v/>
      </c>
    </row>
    <row r="24" spans="1:9" ht="18" thickBot="1">
      <c r="A24" s="52" t="s">
        <v>0</v>
      </c>
      <c r="B24" s="59"/>
      <c r="C24" s="59"/>
      <c r="D24" s="54">
        <v>4</v>
      </c>
      <c r="E24" s="55" t="s">
        <v>17</v>
      </c>
      <c r="F24" s="56" t="str">
        <f>IFERROR(INDEX([1]!TableauClassement6eA_Trim1[Rang],MATCH(Admis_6eA_Trim1[[#This Row],[Nom(s) &amp; prénom(s)]],[1]!TableauClassement6eA_Trim1[Nom(s) &amp; prénom(s)],0)),"")</f>
        <v/>
      </c>
      <c r="G24" s="57" t="str">
        <f>IFERROR(INDEX([1]!TableauClassement6eA_Trim1[Moyenne Générale],MATCH(Admis_6eA_Trim1[[#This Row],[Nom(s) &amp; prénom(s)]],[1]!TableauClassement6eA_Trim1[Nom(s) &amp; prénom(s)],0)),"")</f>
        <v/>
      </c>
      <c r="H24" s="58" t="str">
        <f>IFERROR(INDEX([1]!TableauClassement6eA_Trim1[Mention],MATCH(Admis_6eA_Trim1[[#This Row],[Nom(s) &amp; prénom(s)]],[1]!TableauClassement6eA_Trim1[Nom(s) &amp; prénom(s)],0)),"")</f>
        <v/>
      </c>
    </row>
    <row r="25" spans="1:9" ht="18" thickBot="1">
      <c r="A25" s="52" t="s">
        <v>0</v>
      </c>
      <c r="B25" s="59"/>
      <c r="C25" s="59"/>
      <c r="D25" s="54">
        <v>5</v>
      </c>
      <c r="E25" s="55" t="s">
        <v>18</v>
      </c>
      <c r="F25" s="56" t="str">
        <f>IFERROR(INDEX([1]!TableauClassement6eA_Trim1[Rang],MATCH(Admis_6eA_Trim1[[#This Row],[Nom(s) &amp; prénom(s)]],[1]!TableauClassement6eA_Trim1[Nom(s) &amp; prénom(s)],0)),"")</f>
        <v/>
      </c>
      <c r="G25" s="57" t="str">
        <f>IFERROR(INDEX([1]!TableauClassement6eA_Trim1[Moyenne Générale],MATCH(Admis_6eA_Trim1[[#This Row],[Nom(s) &amp; prénom(s)]],[1]!TableauClassement6eA_Trim1[Nom(s) &amp; prénom(s)],0)),"")</f>
        <v/>
      </c>
      <c r="H25" s="58" t="str">
        <f>IFERROR(INDEX([1]!TableauClassement6eA_Trim1[Mention],MATCH(Admis_6eA_Trim1[[#This Row],[Nom(s) &amp; prénom(s)]],[1]!TableauClassement6eA_Trim1[Nom(s) &amp; prénom(s)],0)),"")</f>
        <v/>
      </c>
    </row>
    <row r="26" spans="1:9" ht="18" thickBot="1">
      <c r="A26" s="52" t="s">
        <v>12</v>
      </c>
      <c r="B26" s="59"/>
      <c r="C26" s="59"/>
      <c r="D26" s="54">
        <v>6</v>
      </c>
      <c r="E26" s="55" t="s">
        <v>19</v>
      </c>
      <c r="F26" s="56" t="str">
        <f>IFERROR(INDEX([1]!TableauClassement6eA_Trim1[Rang],MATCH(Admis_6eA_Trim1[[#This Row],[Nom(s) &amp; prénom(s)]],[1]!TableauClassement6eA_Trim1[Nom(s) &amp; prénom(s)],0)),"")</f>
        <v/>
      </c>
      <c r="G26" s="57" t="str">
        <f>IFERROR(INDEX([1]!TableauClassement6eA_Trim1[Moyenne Générale],MATCH(Admis_6eA_Trim1[[#This Row],[Nom(s) &amp; prénom(s)]],[1]!TableauClassement6eA_Trim1[Nom(s) &amp; prénom(s)],0)),"")</f>
        <v/>
      </c>
      <c r="H26" s="58" t="str">
        <f>IFERROR(INDEX([1]!TableauClassement6eA_Trim1[Mention],MATCH(Admis_6eA_Trim1[[#This Row],[Nom(s) &amp; prénom(s)]],[1]!TableauClassement6eA_Trim1[Nom(s) &amp; prénom(s)],0)),"")</f>
        <v/>
      </c>
    </row>
    <row r="27" spans="1:9" ht="18" thickBot="1">
      <c r="A27" s="52" t="s">
        <v>12</v>
      </c>
      <c r="B27" s="59"/>
      <c r="C27" s="59"/>
      <c r="D27" s="54">
        <v>7</v>
      </c>
      <c r="E27" s="55" t="s">
        <v>20</v>
      </c>
      <c r="F27" s="56" t="str">
        <f>IFERROR(INDEX([1]!TableauClassement6eA_Trim1[Rang],MATCH(Admis_6eA_Trim1[[#This Row],[Nom(s) &amp; prénom(s)]],[1]!TableauClassement6eA_Trim1[Nom(s) &amp; prénom(s)],0)),"")</f>
        <v/>
      </c>
      <c r="G27" s="57" t="str">
        <f>IFERROR(INDEX([1]!TableauClassement6eA_Trim1[Moyenne Générale],MATCH(Admis_6eA_Trim1[[#This Row],[Nom(s) &amp; prénom(s)]],[1]!TableauClassement6eA_Trim1[Nom(s) &amp; prénom(s)],0)),"")</f>
        <v/>
      </c>
      <c r="H27" s="58" t="str">
        <f>IFERROR(INDEX([1]!TableauClassement6eA_Trim1[Mention],MATCH(Admis_6eA_Trim1[[#This Row],[Nom(s) &amp; prénom(s)]],[1]!TableauClassement6eA_Trim1[Nom(s) &amp; prénom(s)],0)),"")</f>
        <v/>
      </c>
    </row>
    <row r="28" spans="1:9" ht="18" thickBot="1">
      <c r="A28" s="52" t="s">
        <v>12</v>
      </c>
      <c r="B28" s="59"/>
      <c r="C28" s="59"/>
      <c r="D28" s="54">
        <v>8</v>
      </c>
      <c r="E28" s="55" t="s">
        <v>21</v>
      </c>
      <c r="F28" s="56" t="str">
        <f>IFERROR(INDEX([1]!TableauClassement6eA_Trim1[Rang],MATCH(Admis_6eA_Trim1[[#This Row],[Nom(s) &amp; prénom(s)]],[1]!TableauClassement6eA_Trim1[Nom(s) &amp; prénom(s)],0)),"")</f>
        <v/>
      </c>
      <c r="G28" s="57" t="str">
        <f>IFERROR(INDEX([1]!TableauClassement6eA_Trim1[Moyenne Générale],MATCH(Admis_6eA_Trim1[[#This Row],[Nom(s) &amp; prénom(s)]],[1]!TableauClassement6eA_Trim1[Nom(s) &amp; prénom(s)],0)),"")</f>
        <v/>
      </c>
      <c r="H28" s="58" t="str">
        <f>IFERROR(INDEX([1]!TableauClassement6eA_Trim1[Mention],MATCH(Admis_6eA_Trim1[[#This Row],[Nom(s) &amp; prénom(s)]],[1]!TableauClassement6eA_Trim1[Nom(s) &amp; prénom(s)],0)),"")</f>
        <v/>
      </c>
    </row>
    <row r="29" spans="1:9" ht="18" thickBot="1">
      <c r="A29" s="52" t="s">
        <v>12</v>
      </c>
      <c r="B29" s="59"/>
      <c r="C29" s="59"/>
      <c r="D29" s="54">
        <v>9</v>
      </c>
      <c r="E29" s="55" t="s">
        <v>22</v>
      </c>
      <c r="F29" s="56" t="str">
        <f>IFERROR(INDEX([1]!TableauClassement6eA_Trim1[Rang],MATCH(Admis_6eA_Trim1[[#This Row],[Nom(s) &amp; prénom(s)]],[1]!TableauClassement6eA_Trim1[Nom(s) &amp; prénom(s)],0)),"")</f>
        <v/>
      </c>
      <c r="G29" s="57" t="str">
        <f>IFERROR(INDEX([1]!TableauClassement6eA_Trim1[Moyenne Générale],MATCH(Admis_6eA_Trim1[[#This Row],[Nom(s) &amp; prénom(s)]],[1]!TableauClassement6eA_Trim1[Nom(s) &amp; prénom(s)],0)),"")</f>
        <v/>
      </c>
      <c r="H29" s="58" t="str">
        <f>IFERROR(INDEX([1]!TableauClassement6eA_Trim1[Mention],MATCH(Admis_6eA_Trim1[[#This Row],[Nom(s) &amp; prénom(s)]],[1]!TableauClassement6eA_Trim1[Nom(s) &amp; prénom(s)],0)),"")</f>
        <v/>
      </c>
    </row>
    <row r="30" spans="1:9" ht="18" thickBot="1">
      <c r="A30" s="52" t="s">
        <v>12</v>
      </c>
      <c r="B30" s="59"/>
      <c r="C30" s="59"/>
      <c r="D30" s="54">
        <v>10</v>
      </c>
      <c r="E30" s="55" t="s">
        <v>23</v>
      </c>
      <c r="F30" s="56" t="str">
        <f>IFERROR(INDEX([1]!TableauClassement6eA_Trim1[Rang],MATCH(Admis_6eA_Trim1[[#This Row],[Nom(s) &amp; prénom(s)]],[1]!TableauClassement6eA_Trim1[Nom(s) &amp; prénom(s)],0)),"")</f>
        <v/>
      </c>
      <c r="G30" s="57" t="str">
        <f>IFERROR(INDEX([1]!TableauClassement6eA_Trim1[Moyenne Générale],MATCH(Admis_6eA_Trim1[[#This Row],[Nom(s) &amp; prénom(s)]],[1]!TableauClassement6eA_Trim1[Nom(s) &amp; prénom(s)],0)),"")</f>
        <v/>
      </c>
      <c r="H30" s="58" t="str">
        <f>IFERROR(INDEX([1]!TableauClassement6eA_Trim1[Mention],MATCH(Admis_6eA_Trim1[[#This Row],[Nom(s) &amp; prénom(s)]],[1]!TableauClassement6eA_Trim1[Nom(s) &amp; prénom(s)],0)),"")</f>
        <v/>
      </c>
    </row>
    <row r="31" spans="1:9" ht="18" thickBot="1">
      <c r="A31" s="52" t="s">
        <v>12</v>
      </c>
      <c r="B31" s="59"/>
      <c r="C31" s="59"/>
      <c r="D31" s="54">
        <v>11</v>
      </c>
      <c r="E31" s="55" t="s">
        <v>24</v>
      </c>
      <c r="F31" s="56" t="str">
        <f>IFERROR(INDEX([1]!TableauClassement6eA_Trim1[Rang],MATCH(Admis_6eA_Trim1[[#This Row],[Nom(s) &amp; prénom(s)]],[1]!TableauClassement6eA_Trim1[Nom(s) &amp; prénom(s)],0)),"")</f>
        <v/>
      </c>
      <c r="G31" s="57" t="str">
        <f>IFERROR(INDEX([1]!TableauClassement6eA_Trim1[Moyenne Générale],MATCH(Admis_6eA_Trim1[[#This Row],[Nom(s) &amp; prénom(s)]],[1]!TableauClassement6eA_Trim1[Nom(s) &amp; prénom(s)],0)),"")</f>
        <v/>
      </c>
      <c r="H31" s="58" t="str">
        <f>IFERROR(INDEX([1]!TableauClassement6eA_Trim1[Mention],MATCH(Admis_6eA_Trim1[[#This Row],[Nom(s) &amp; prénom(s)]],[1]!TableauClassement6eA_Trim1[Nom(s) &amp; prénom(s)],0)),"")</f>
        <v/>
      </c>
    </row>
    <row r="32" spans="1:9" ht="18" thickBot="1">
      <c r="A32" s="52" t="s">
        <v>0</v>
      </c>
      <c r="B32" s="59"/>
      <c r="C32" s="59"/>
      <c r="D32" s="54">
        <v>12</v>
      </c>
      <c r="E32" s="55" t="s">
        <v>25</v>
      </c>
      <c r="F32" s="56" t="str">
        <f>IFERROR(INDEX([1]!TableauClassement6eA_Trim1[Rang],MATCH(Admis_6eA_Trim1[[#This Row],[Nom(s) &amp; prénom(s)]],[1]!TableauClassement6eA_Trim1[Nom(s) &amp; prénom(s)],0)),"")</f>
        <v/>
      </c>
      <c r="G32" s="57" t="str">
        <f>IFERROR(INDEX([1]!TableauClassement6eA_Trim1[Moyenne Générale],MATCH(Admis_6eA_Trim1[[#This Row],[Nom(s) &amp; prénom(s)]],[1]!TableauClassement6eA_Trim1[Nom(s) &amp; prénom(s)],0)),"")</f>
        <v/>
      </c>
      <c r="H32" s="58" t="str">
        <f>IFERROR(INDEX([1]!TableauClassement6eA_Trim1[Mention],MATCH(Admis_6eA_Trim1[[#This Row],[Nom(s) &amp; prénom(s)]],[1]!TableauClassement6eA_Trim1[Nom(s) &amp; prénom(s)],0)),"")</f>
        <v/>
      </c>
    </row>
    <row r="33" spans="1:8" ht="18" thickBot="1">
      <c r="A33" s="52" t="s">
        <v>0</v>
      </c>
      <c r="B33" s="59"/>
      <c r="C33" s="59"/>
      <c r="D33" s="54">
        <v>13</v>
      </c>
      <c r="E33" s="55" t="s">
        <v>26</v>
      </c>
      <c r="F33" s="56" t="str">
        <f>IFERROR(INDEX([1]!TableauClassement6eA_Trim1[Rang],MATCH(Admis_6eA_Trim1[[#This Row],[Nom(s) &amp; prénom(s)]],[1]!TableauClassement6eA_Trim1[Nom(s) &amp; prénom(s)],0)),"")</f>
        <v/>
      </c>
      <c r="G33" s="57" t="str">
        <f>IFERROR(INDEX([1]!TableauClassement6eA_Trim1[Moyenne Générale],MATCH(Admis_6eA_Trim1[[#This Row],[Nom(s) &amp; prénom(s)]],[1]!TableauClassement6eA_Trim1[Nom(s) &amp; prénom(s)],0)),"")</f>
        <v/>
      </c>
      <c r="H33" s="58" t="str">
        <f>IFERROR(INDEX([1]!TableauClassement6eA_Trim1[Mention],MATCH(Admis_6eA_Trim1[[#This Row],[Nom(s) &amp; prénom(s)]],[1]!TableauClassement6eA_Trim1[Nom(s) &amp; prénom(s)],0)),"")</f>
        <v/>
      </c>
    </row>
    <row r="34" spans="1:8" ht="18" thickBot="1">
      <c r="A34" s="52" t="s">
        <v>0</v>
      </c>
      <c r="B34" s="59"/>
      <c r="C34" s="59"/>
      <c r="D34" s="54">
        <v>14</v>
      </c>
      <c r="E34" s="55" t="s">
        <v>27</v>
      </c>
      <c r="F34" s="56" t="str">
        <f>IFERROR(INDEX([1]!TableauClassement6eA_Trim1[Rang],MATCH(Admis_6eA_Trim1[[#This Row],[Nom(s) &amp; prénom(s)]],[1]!TableauClassement6eA_Trim1[Nom(s) &amp; prénom(s)],0)),"")</f>
        <v/>
      </c>
      <c r="G34" s="57" t="str">
        <f>IFERROR(INDEX([1]!TableauClassement6eA_Trim1[Moyenne Générale],MATCH(Admis_6eA_Trim1[[#This Row],[Nom(s) &amp; prénom(s)]],[1]!TableauClassement6eA_Trim1[Nom(s) &amp; prénom(s)],0)),"")</f>
        <v/>
      </c>
      <c r="H34" s="58" t="str">
        <f>IFERROR(INDEX([1]!TableauClassement6eA_Trim1[Mention],MATCH(Admis_6eA_Trim1[[#This Row],[Nom(s) &amp; prénom(s)]],[1]!TableauClassement6eA_Trim1[Nom(s) &amp; prénom(s)],0)),"")</f>
        <v/>
      </c>
    </row>
    <row r="35" spans="1:8" ht="18" thickBot="1">
      <c r="A35" s="52" t="s">
        <v>13</v>
      </c>
      <c r="B35" s="59"/>
      <c r="C35" s="59"/>
      <c r="D35" s="54">
        <v>15</v>
      </c>
      <c r="E35" s="55" t="s">
        <v>28</v>
      </c>
      <c r="F35" s="56" t="str">
        <f>IFERROR(INDEX([1]!TableauClassement6eA_Trim1[Rang],MATCH(Admis_6eA_Trim1[[#This Row],[Nom(s) &amp; prénom(s)]],[1]!TableauClassement6eA_Trim1[Nom(s) &amp; prénom(s)],0)),"")</f>
        <v/>
      </c>
      <c r="G35" s="57" t="str">
        <f>IFERROR(INDEX([1]!TableauClassement6eA_Trim1[Moyenne Générale],MATCH(Admis_6eA_Trim1[[#This Row],[Nom(s) &amp; prénom(s)]],[1]!TableauClassement6eA_Trim1[Nom(s) &amp; prénom(s)],0)),"")</f>
        <v/>
      </c>
      <c r="H35" s="58" t="str">
        <f>IFERROR(INDEX([1]!TableauClassement6eA_Trim1[Mention],MATCH(Admis_6eA_Trim1[[#This Row],[Nom(s) &amp; prénom(s)]],[1]!TableauClassement6eA_Trim1[Nom(s) &amp; prénom(s)],0)),"")</f>
        <v/>
      </c>
    </row>
    <row r="36" spans="1:8" ht="18" thickBot="1">
      <c r="A36" s="52" t="s">
        <v>0</v>
      </c>
      <c r="B36" s="59"/>
      <c r="C36" s="59"/>
      <c r="D36" s="54">
        <v>16</v>
      </c>
      <c r="E36" s="55" t="s">
        <v>29</v>
      </c>
      <c r="F36" s="56" t="str">
        <f>IFERROR(INDEX([1]!TableauClassement6eA_Trim1[Rang],MATCH(Admis_6eA_Trim1[[#This Row],[Nom(s) &amp; prénom(s)]],[1]!TableauClassement6eA_Trim1[Nom(s) &amp; prénom(s)],0)),"")</f>
        <v/>
      </c>
      <c r="G36" s="57" t="str">
        <f>IFERROR(INDEX([1]!TableauClassement6eA_Trim1[Moyenne Générale],MATCH(Admis_6eA_Trim1[[#This Row],[Nom(s) &amp; prénom(s)]],[1]!TableauClassement6eA_Trim1[Nom(s) &amp; prénom(s)],0)),"")</f>
        <v/>
      </c>
      <c r="H36" s="58" t="str">
        <f>IFERROR(INDEX([1]!TableauClassement6eA_Trim1[Mention],MATCH(Admis_6eA_Trim1[[#This Row],[Nom(s) &amp; prénom(s)]],[1]!TableauClassement6eA_Trim1[Nom(s) &amp; prénom(s)],0)),"")</f>
        <v/>
      </c>
    </row>
    <row r="37" spans="1:8" ht="18" thickBot="1">
      <c r="A37" s="52" t="s">
        <v>0</v>
      </c>
      <c r="B37" s="59"/>
      <c r="C37" s="59"/>
      <c r="D37" s="54">
        <v>17</v>
      </c>
      <c r="E37" s="55" t="s">
        <v>30</v>
      </c>
      <c r="F37" s="56" t="str">
        <f>IFERROR(INDEX([1]!TableauClassement6eA_Trim1[Rang],MATCH(Admis_6eA_Trim1[[#This Row],[Nom(s) &amp; prénom(s)]],[1]!TableauClassement6eA_Trim1[Nom(s) &amp; prénom(s)],0)),"")</f>
        <v/>
      </c>
      <c r="G37" s="57" t="str">
        <f>IFERROR(INDEX([1]!TableauClassement6eA_Trim1[Moyenne Générale],MATCH(Admis_6eA_Trim1[[#This Row],[Nom(s) &amp; prénom(s)]],[1]!TableauClassement6eA_Trim1[Nom(s) &amp; prénom(s)],0)),"")</f>
        <v/>
      </c>
      <c r="H37" s="58" t="str">
        <f>IFERROR(INDEX([1]!TableauClassement6eA_Trim1[Mention],MATCH(Admis_6eA_Trim1[[#This Row],[Nom(s) &amp; prénom(s)]],[1]!TableauClassement6eA_Trim1[Nom(s) &amp; prénom(s)],0)),"")</f>
        <v/>
      </c>
    </row>
    <row r="38" spans="1:8" ht="18" thickBot="1">
      <c r="A38" s="52" t="s">
        <v>0</v>
      </c>
      <c r="B38" s="59"/>
      <c r="C38" s="59"/>
      <c r="D38" s="54">
        <v>18</v>
      </c>
      <c r="E38" s="55" t="s">
        <v>31</v>
      </c>
      <c r="F38" s="56" t="str">
        <f>IFERROR(INDEX([1]!TableauClassement6eA_Trim1[Rang],MATCH(Admis_6eA_Trim1[[#This Row],[Nom(s) &amp; prénom(s)]],[1]!TableauClassement6eA_Trim1[Nom(s) &amp; prénom(s)],0)),"")</f>
        <v/>
      </c>
      <c r="G38" s="57" t="str">
        <f>IFERROR(INDEX([1]!TableauClassement6eA_Trim1[Moyenne Générale],MATCH(Admis_6eA_Trim1[[#This Row],[Nom(s) &amp; prénom(s)]],[1]!TableauClassement6eA_Trim1[Nom(s) &amp; prénom(s)],0)),"")</f>
        <v/>
      </c>
      <c r="H38" s="58" t="str">
        <f>IFERROR(INDEX([1]!TableauClassement6eA_Trim1[Mention],MATCH(Admis_6eA_Trim1[[#This Row],[Nom(s) &amp; prénom(s)]],[1]!TableauClassement6eA_Trim1[Nom(s) &amp; prénom(s)],0)),"")</f>
        <v/>
      </c>
    </row>
    <row r="39" spans="1:8" ht="18" thickBot="1">
      <c r="A39" s="52" t="s">
        <v>0</v>
      </c>
      <c r="B39" s="59"/>
      <c r="C39" s="59"/>
      <c r="D39" s="54">
        <v>19</v>
      </c>
      <c r="E39" s="55" t="s">
        <v>32</v>
      </c>
      <c r="F39" s="56" t="str">
        <f>IFERROR(INDEX([1]!TableauClassement6eA_Trim1[Rang],MATCH(Admis_6eA_Trim1[[#This Row],[Nom(s) &amp; prénom(s)]],[1]!TableauClassement6eA_Trim1[Nom(s) &amp; prénom(s)],0)),"")</f>
        <v/>
      </c>
      <c r="G39" s="57" t="str">
        <f>IFERROR(INDEX([1]!TableauClassement6eA_Trim1[Moyenne Générale],MATCH(Admis_6eA_Trim1[[#This Row],[Nom(s) &amp; prénom(s)]],[1]!TableauClassement6eA_Trim1[Nom(s) &amp; prénom(s)],0)),"")</f>
        <v/>
      </c>
      <c r="H39" s="58" t="str">
        <f>IFERROR(INDEX([1]!TableauClassement6eA_Trim1[Mention],MATCH(Admis_6eA_Trim1[[#This Row],[Nom(s) &amp; prénom(s)]],[1]!TableauClassement6eA_Trim1[Nom(s) &amp; prénom(s)],0)),"")</f>
        <v/>
      </c>
    </row>
    <row r="40" spans="1:8" ht="18" thickBot="1">
      <c r="A40" s="52" t="s">
        <v>0</v>
      </c>
      <c r="B40" s="59"/>
      <c r="C40" s="59"/>
      <c r="D40" s="54">
        <v>20</v>
      </c>
      <c r="E40" s="55" t="s">
        <v>33</v>
      </c>
      <c r="F40" s="56" t="str">
        <f>IFERROR(INDEX([1]!TableauClassement6eA_Trim1[Rang],MATCH(Admis_6eA_Trim1[[#This Row],[Nom(s) &amp; prénom(s)]],[1]!TableauClassement6eA_Trim1[Nom(s) &amp; prénom(s)],0)),"")</f>
        <v/>
      </c>
      <c r="G40" s="57" t="str">
        <f>IFERROR(INDEX([1]!TableauClassement6eA_Trim1[Moyenne Générale],MATCH(Admis_6eA_Trim1[[#This Row],[Nom(s) &amp; prénom(s)]],[1]!TableauClassement6eA_Trim1[Nom(s) &amp; prénom(s)],0)),"")</f>
        <v/>
      </c>
      <c r="H40" s="58" t="str">
        <f>IFERROR(INDEX([1]!TableauClassement6eA_Trim1[Mention],MATCH(Admis_6eA_Trim1[[#This Row],[Nom(s) &amp; prénom(s)]],[1]!TableauClassement6eA_Trim1[Nom(s) &amp; prénom(s)],0)),"")</f>
        <v/>
      </c>
    </row>
    <row r="41" spans="1:8" ht="18" thickBot="1">
      <c r="A41" s="52" t="s">
        <v>0</v>
      </c>
      <c r="B41" s="59"/>
      <c r="C41" s="59"/>
      <c r="D41" s="54">
        <v>21</v>
      </c>
      <c r="E41" s="55" t="s">
        <v>34</v>
      </c>
      <c r="F41" s="56" t="str">
        <f>IFERROR(INDEX([1]!TableauClassement6eA_Trim1[Rang],MATCH(Admis_6eA_Trim1[[#This Row],[Nom(s) &amp; prénom(s)]],[1]!TableauClassement6eA_Trim1[Nom(s) &amp; prénom(s)],0)),"")</f>
        <v/>
      </c>
      <c r="G41" s="57" t="str">
        <f>IFERROR(INDEX([1]!TableauClassement6eA_Trim1[Moyenne Générale],MATCH(Admis_6eA_Trim1[[#This Row],[Nom(s) &amp; prénom(s)]],[1]!TableauClassement6eA_Trim1[Nom(s) &amp; prénom(s)],0)),"")</f>
        <v/>
      </c>
      <c r="H41" s="58" t="str">
        <f>IFERROR(INDEX([1]!TableauClassement6eA_Trim1[Mention],MATCH(Admis_6eA_Trim1[[#This Row],[Nom(s) &amp; prénom(s)]],[1]!TableauClassement6eA_Trim1[Nom(s) &amp; prénom(s)],0)),"")</f>
        <v/>
      </c>
    </row>
    <row r="42" spans="1:8" ht="18" thickBot="1">
      <c r="A42" s="52" t="s">
        <v>0</v>
      </c>
      <c r="B42" s="59"/>
      <c r="C42" s="59"/>
      <c r="D42" s="54">
        <v>22</v>
      </c>
      <c r="E42" s="55" t="s">
        <v>35</v>
      </c>
      <c r="F42" s="56" t="str">
        <f>IFERROR(INDEX([1]!TableauClassement6eA_Trim1[Rang],MATCH(Admis_6eA_Trim1[[#This Row],[Nom(s) &amp; prénom(s)]],[1]!TableauClassement6eA_Trim1[Nom(s) &amp; prénom(s)],0)),"")</f>
        <v/>
      </c>
      <c r="G42" s="57" t="str">
        <f>IFERROR(INDEX([1]!TableauClassement6eA_Trim1[Moyenne Générale],MATCH(Admis_6eA_Trim1[[#This Row],[Nom(s) &amp; prénom(s)]],[1]!TableauClassement6eA_Trim1[Nom(s) &amp; prénom(s)],0)),"")</f>
        <v/>
      </c>
      <c r="H42" s="58" t="str">
        <f>IFERROR(INDEX([1]!TableauClassement6eA_Trim1[Mention],MATCH(Admis_6eA_Trim1[[#This Row],[Nom(s) &amp; prénom(s)]],[1]!TableauClassement6eA_Trim1[Nom(s) &amp; prénom(s)],0)),"")</f>
        <v/>
      </c>
    </row>
    <row r="43" spans="1:8" ht="18" thickBot="1">
      <c r="A43" s="52" t="s">
        <v>0</v>
      </c>
      <c r="B43" s="59"/>
      <c r="C43" s="59"/>
      <c r="D43" s="54">
        <v>23</v>
      </c>
      <c r="E43" s="55" t="s">
        <v>36</v>
      </c>
      <c r="F43" s="56" t="str">
        <f>IFERROR(INDEX([1]!TableauClassement6eA_Trim1[Rang],MATCH(Admis_6eA_Trim1[[#This Row],[Nom(s) &amp; prénom(s)]],[1]!TableauClassement6eA_Trim1[Nom(s) &amp; prénom(s)],0)),"")</f>
        <v/>
      </c>
      <c r="G43" s="57" t="str">
        <f>IFERROR(INDEX([1]!TableauClassement6eA_Trim1[Moyenne Générale],MATCH(Admis_6eA_Trim1[[#This Row],[Nom(s) &amp; prénom(s)]],[1]!TableauClassement6eA_Trim1[Nom(s) &amp; prénom(s)],0)),"")</f>
        <v/>
      </c>
      <c r="H43" s="58" t="str">
        <f>IFERROR(INDEX([1]!TableauClassement6eA_Trim1[Mention],MATCH(Admis_6eA_Trim1[[#This Row],[Nom(s) &amp; prénom(s)]],[1]!TableauClassement6eA_Trim1[Nom(s) &amp; prénom(s)],0)),"")</f>
        <v/>
      </c>
    </row>
    <row r="44" spans="1:8" ht="18" thickBot="1">
      <c r="A44" s="52" t="s">
        <v>0</v>
      </c>
      <c r="B44" s="59"/>
      <c r="C44" s="59"/>
      <c r="D44" s="54">
        <v>24</v>
      </c>
      <c r="E44" s="55" t="s">
        <v>37</v>
      </c>
      <c r="F44" s="56" t="str">
        <f>IFERROR(INDEX([1]!TableauClassement6eA_Trim1[Rang],MATCH(Admis_6eA_Trim1[[#This Row],[Nom(s) &amp; prénom(s)]],[1]!TableauClassement6eA_Trim1[Nom(s) &amp; prénom(s)],0)),"")</f>
        <v/>
      </c>
      <c r="G44" s="57" t="str">
        <f>IFERROR(INDEX([1]!TableauClassement6eA_Trim1[Moyenne Générale],MATCH(Admis_6eA_Trim1[[#This Row],[Nom(s) &amp; prénom(s)]],[1]!TableauClassement6eA_Trim1[Nom(s) &amp; prénom(s)],0)),"")</f>
        <v/>
      </c>
      <c r="H44" s="58" t="str">
        <f>IFERROR(INDEX([1]!TableauClassement6eA_Trim1[Mention],MATCH(Admis_6eA_Trim1[[#This Row],[Nom(s) &amp; prénom(s)]],[1]!TableauClassement6eA_Trim1[Nom(s) &amp; prénom(s)],0)),"")</f>
        <v/>
      </c>
    </row>
    <row r="45" spans="1:8" ht="18" thickBot="1">
      <c r="A45" s="52" t="s">
        <v>0</v>
      </c>
      <c r="B45" s="59"/>
      <c r="C45" s="59"/>
      <c r="D45" s="54">
        <v>25</v>
      </c>
      <c r="E45" s="55" t="s">
        <v>38</v>
      </c>
      <c r="F45" s="56" t="str">
        <f>IFERROR(INDEX([1]!TableauClassement6eA_Trim1[Rang],MATCH(Admis_6eA_Trim1[[#This Row],[Nom(s) &amp; prénom(s)]],[1]!TableauClassement6eA_Trim1[Nom(s) &amp; prénom(s)],0)),"")</f>
        <v/>
      </c>
      <c r="G45" s="57" t="str">
        <f>IFERROR(INDEX([1]!TableauClassement6eA_Trim1[Moyenne Générale],MATCH(Admis_6eA_Trim1[[#This Row],[Nom(s) &amp; prénom(s)]],[1]!TableauClassement6eA_Trim1[Nom(s) &amp; prénom(s)],0)),"")</f>
        <v/>
      </c>
      <c r="H45" s="58" t="str">
        <f>IFERROR(INDEX([1]!TableauClassement6eA_Trim1[Mention],MATCH(Admis_6eA_Trim1[[#This Row],[Nom(s) &amp; prénom(s)]],[1]!TableauClassement6eA_Trim1[Nom(s) &amp; prénom(s)],0)),"")</f>
        <v/>
      </c>
    </row>
    <row r="46" spans="1:8" ht="18" thickBot="1">
      <c r="A46" s="52" t="s">
        <v>0</v>
      </c>
      <c r="B46" s="59"/>
      <c r="C46" s="59"/>
      <c r="D46" s="54">
        <v>26</v>
      </c>
      <c r="E46" s="55" t="s">
        <v>39</v>
      </c>
      <c r="F46" s="56" t="str">
        <f>IFERROR(INDEX([1]!TableauClassement6eA_Trim1[Rang],MATCH(Admis_6eA_Trim1[[#This Row],[Nom(s) &amp; prénom(s)]],[1]!TableauClassement6eA_Trim1[Nom(s) &amp; prénom(s)],0)),"")</f>
        <v/>
      </c>
      <c r="G46" s="57" t="str">
        <f>IFERROR(INDEX([1]!TableauClassement6eA_Trim1[Moyenne Générale],MATCH(Admis_6eA_Trim1[[#This Row],[Nom(s) &amp; prénom(s)]],[1]!TableauClassement6eA_Trim1[Nom(s) &amp; prénom(s)],0)),"")</f>
        <v/>
      </c>
      <c r="H46" s="58" t="str">
        <f>IFERROR(INDEX([1]!TableauClassement6eA_Trim1[Mention],MATCH(Admis_6eA_Trim1[[#This Row],[Nom(s) &amp; prénom(s)]],[1]!TableauClassement6eA_Trim1[Nom(s) &amp; prénom(s)],0)),"")</f>
        <v/>
      </c>
    </row>
    <row r="47" spans="1:8" ht="18" thickBot="1">
      <c r="A47" s="52" t="s">
        <v>0</v>
      </c>
      <c r="B47" s="59"/>
      <c r="C47" s="59"/>
      <c r="D47" s="54">
        <v>27</v>
      </c>
      <c r="E47" s="55" t="s">
        <v>40</v>
      </c>
      <c r="F47" s="56" t="str">
        <f>IFERROR(INDEX([1]!TableauClassement6eA_Trim1[Rang],MATCH(Admis_6eA_Trim1[[#This Row],[Nom(s) &amp; prénom(s)]],[1]!TableauClassement6eA_Trim1[Nom(s) &amp; prénom(s)],0)),"")</f>
        <v/>
      </c>
      <c r="G47" s="57" t="str">
        <f>IFERROR(INDEX([1]!TableauClassement6eA_Trim1[Moyenne Générale],MATCH(Admis_6eA_Trim1[[#This Row],[Nom(s) &amp; prénom(s)]],[1]!TableauClassement6eA_Trim1[Nom(s) &amp; prénom(s)],0)),"")</f>
        <v/>
      </c>
      <c r="H47" s="58" t="str">
        <f>IFERROR(INDEX([1]!TableauClassement6eA_Trim1[Mention],MATCH(Admis_6eA_Trim1[[#This Row],[Nom(s) &amp; prénom(s)]],[1]!TableauClassement6eA_Trim1[Nom(s) &amp; prénom(s)],0)),"")</f>
        <v/>
      </c>
    </row>
    <row r="48" spans="1:8" ht="18" thickBot="1">
      <c r="A48" s="52" t="s">
        <v>0</v>
      </c>
      <c r="B48" s="59"/>
      <c r="C48" s="59"/>
      <c r="D48" s="54">
        <v>28</v>
      </c>
      <c r="E48" s="55" t="s">
        <v>41</v>
      </c>
      <c r="F48" s="56" t="str">
        <f>IFERROR(INDEX([1]!TableauClassement6eA_Trim1[Rang],MATCH(Admis_6eA_Trim1[[#This Row],[Nom(s) &amp; prénom(s)]],[1]!TableauClassement6eA_Trim1[Nom(s) &amp; prénom(s)],0)),"")</f>
        <v/>
      </c>
      <c r="G48" s="57" t="str">
        <f>IFERROR(INDEX([1]!TableauClassement6eA_Trim1[Moyenne Générale],MATCH(Admis_6eA_Trim1[[#This Row],[Nom(s) &amp; prénom(s)]],[1]!TableauClassement6eA_Trim1[Nom(s) &amp; prénom(s)],0)),"")</f>
        <v/>
      </c>
      <c r="H48" s="58" t="str">
        <f>IFERROR(INDEX([1]!TableauClassement6eA_Trim1[Mention],MATCH(Admis_6eA_Trim1[[#This Row],[Nom(s) &amp; prénom(s)]],[1]!TableauClassement6eA_Trim1[Nom(s) &amp; prénom(s)],0)),"")</f>
        <v/>
      </c>
    </row>
    <row r="49" spans="1:8" ht="18" thickBot="1">
      <c r="A49" s="52" t="s">
        <v>0</v>
      </c>
      <c r="B49" s="59"/>
      <c r="C49" s="59"/>
      <c r="D49" s="54">
        <v>29</v>
      </c>
      <c r="E49" s="55" t="s">
        <v>42</v>
      </c>
      <c r="F49" s="56" t="str">
        <f>IFERROR(INDEX([1]!TableauClassement6eA_Trim1[Rang],MATCH(Admis_6eA_Trim1[[#This Row],[Nom(s) &amp; prénom(s)]],[1]!TableauClassement6eA_Trim1[Nom(s) &amp; prénom(s)],0)),"")</f>
        <v/>
      </c>
      <c r="G49" s="57" t="str">
        <f>IFERROR(INDEX([1]!TableauClassement6eA_Trim1[Moyenne Générale],MATCH(Admis_6eA_Trim1[[#This Row],[Nom(s) &amp; prénom(s)]],[1]!TableauClassement6eA_Trim1[Nom(s) &amp; prénom(s)],0)),"")</f>
        <v/>
      </c>
      <c r="H49" s="58" t="str">
        <f>IFERROR(INDEX([1]!TableauClassement6eA_Trim1[Mention],MATCH(Admis_6eA_Trim1[[#This Row],[Nom(s) &amp; prénom(s)]],[1]!TableauClassement6eA_Trim1[Nom(s) &amp; prénom(s)],0)),"")</f>
        <v/>
      </c>
    </row>
    <row r="50" spans="1:8" ht="18" thickBot="1">
      <c r="A50" s="52" t="s">
        <v>12</v>
      </c>
      <c r="B50" s="59"/>
      <c r="C50" s="59"/>
      <c r="D50" s="54">
        <v>30</v>
      </c>
      <c r="E50" s="55" t="s">
        <v>43</v>
      </c>
      <c r="F50" s="56" t="str">
        <f>IFERROR(INDEX([1]!TableauClassement6eA_Trim1[Rang],MATCH(Admis_6eA_Trim1[[#This Row],[Nom(s) &amp; prénom(s)]],[1]!TableauClassement6eA_Trim1[Nom(s) &amp; prénom(s)],0)),"")</f>
        <v/>
      </c>
      <c r="G50" s="57" t="str">
        <f>IFERROR(INDEX([1]!TableauClassement6eA_Trim1[Moyenne Générale],MATCH(Admis_6eA_Trim1[[#This Row],[Nom(s) &amp; prénom(s)]],[1]!TableauClassement6eA_Trim1[Nom(s) &amp; prénom(s)],0)),"")</f>
        <v/>
      </c>
      <c r="H50" s="58" t="str">
        <f>IFERROR(INDEX([1]!TableauClassement6eA_Trim1[Mention],MATCH(Admis_6eA_Trim1[[#This Row],[Nom(s) &amp; prénom(s)]],[1]!TableauClassement6eA_Trim1[Nom(s) &amp; prénom(s)],0)),"")</f>
        <v/>
      </c>
    </row>
    <row r="51" spans="1:8" ht="18" thickBot="1">
      <c r="A51" s="52" t="s">
        <v>12</v>
      </c>
      <c r="B51" s="59"/>
      <c r="C51" s="59"/>
      <c r="D51" s="54">
        <v>31</v>
      </c>
      <c r="E51" s="55" t="s">
        <v>44</v>
      </c>
      <c r="F51" s="56" t="str">
        <f>IFERROR(INDEX([1]!TableauClassement6eA_Trim1[Rang],MATCH(Admis_6eA_Trim1[[#This Row],[Nom(s) &amp; prénom(s)]],[1]!TableauClassement6eA_Trim1[Nom(s) &amp; prénom(s)],0)),"")</f>
        <v/>
      </c>
      <c r="G51" s="57" t="str">
        <f>IFERROR(INDEX([1]!TableauClassement6eA_Trim1[Moyenne Générale],MATCH(Admis_6eA_Trim1[[#This Row],[Nom(s) &amp; prénom(s)]],[1]!TableauClassement6eA_Trim1[Nom(s) &amp; prénom(s)],0)),"")</f>
        <v/>
      </c>
      <c r="H51" s="58" t="str">
        <f>IFERROR(INDEX([1]!TableauClassement6eA_Trim1[Mention],MATCH(Admis_6eA_Trim1[[#This Row],[Nom(s) &amp; prénom(s)]],[1]!TableauClassement6eA_Trim1[Nom(s) &amp; prénom(s)],0)),"")</f>
        <v/>
      </c>
    </row>
    <row r="52" spans="1:8" ht="18" thickBot="1">
      <c r="A52" s="52" t="s">
        <v>12</v>
      </c>
      <c r="B52" s="59"/>
      <c r="C52" s="59"/>
      <c r="D52" s="54">
        <v>32</v>
      </c>
      <c r="E52" s="55" t="s">
        <v>45</v>
      </c>
      <c r="F52" s="56" t="str">
        <f>IFERROR(INDEX([1]!TableauClassement6eA_Trim1[Rang],MATCH(Admis_6eA_Trim1[[#This Row],[Nom(s) &amp; prénom(s)]],[1]!TableauClassement6eA_Trim1[Nom(s) &amp; prénom(s)],0)),"")</f>
        <v/>
      </c>
      <c r="G52" s="57" t="str">
        <f>IFERROR(INDEX([1]!TableauClassement6eA_Trim1[Moyenne Générale],MATCH(Admis_6eA_Trim1[[#This Row],[Nom(s) &amp; prénom(s)]],[1]!TableauClassement6eA_Trim1[Nom(s) &amp; prénom(s)],0)),"")</f>
        <v/>
      </c>
      <c r="H52" s="58" t="str">
        <f>IFERROR(INDEX([1]!TableauClassement6eA_Trim1[Mention],MATCH(Admis_6eA_Trim1[[#This Row],[Nom(s) &amp; prénom(s)]],[1]!TableauClassement6eA_Trim1[Nom(s) &amp; prénom(s)],0)),"")</f>
        <v/>
      </c>
    </row>
    <row r="53" spans="1:8" ht="18" thickBot="1">
      <c r="A53" s="52" t="s">
        <v>12</v>
      </c>
      <c r="B53" s="59"/>
      <c r="C53" s="59"/>
      <c r="D53" s="54">
        <v>33</v>
      </c>
      <c r="E53" s="55" t="s">
        <v>46</v>
      </c>
      <c r="F53" s="56" t="str">
        <f>IFERROR(INDEX([1]!TableauClassement6eA_Trim1[Rang],MATCH(Admis_6eA_Trim1[[#This Row],[Nom(s) &amp; prénom(s)]],[1]!TableauClassement6eA_Trim1[Nom(s) &amp; prénom(s)],0)),"")</f>
        <v/>
      </c>
      <c r="G53" s="57" t="str">
        <f>IFERROR(INDEX([1]!TableauClassement6eA_Trim1[Moyenne Générale],MATCH(Admis_6eA_Trim1[[#This Row],[Nom(s) &amp; prénom(s)]],[1]!TableauClassement6eA_Trim1[Nom(s) &amp; prénom(s)],0)),"")</f>
        <v/>
      </c>
      <c r="H53" s="58" t="str">
        <f>IFERROR(INDEX([1]!TableauClassement6eA_Trim1[Mention],MATCH(Admis_6eA_Trim1[[#This Row],[Nom(s) &amp; prénom(s)]],[1]!TableauClassement6eA_Trim1[Nom(s) &amp; prénom(s)],0)),"")</f>
        <v/>
      </c>
    </row>
    <row r="54" spans="1:8" ht="18" thickBot="1">
      <c r="A54" s="52" t="s">
        <v>12</v>
      </c>
      <c r="B54" s="59"/>
      <c r="C54" s="59"/>
      <c r="D54" s="54">
        <v>34</v>
      </c>
      <c r="E54" s="55" t="s">
        <v>47</v>
      </c>
      <c r="F54" s="56" t="str">
        <f>IFERROR(INDEX([1]!TableauClassement6eA_Trim1[Rang],MATCH(Admis_6eA_Trim1[[#This Row],[Nom(s) &amp; prénom(s)]],[1]!TableauClassement6eA_Trim1[Nom(s) &amp; prénom(s)],0)),"")</f>
        <v/>
      </c>
      <c r="G54" s="57" t="str">
        <f>IFERROR(INDEX([1]!TableauClassement6eA_Trim1[Moyenne Générale],MATCH(Admis_6eA_Trim1[[#This Row],[Nom(s) &amp; prénom(s)]],[1]!TableauClassement6eA_Trim1[Nom(s) &amp; prénom(s)],0)),"")</f>
        <v/>
      </c>
      <c r="H54" s="58" t="str">
        <f>IFERROR(INDEX([1]!TableauClassement6eA_Trim1[Mention],MATCH(Admis_6eA_Trim1[[#This Row],[Nom(s) &amp; prénom(s)]],[1]!TableauClassement6eA_Trim1[Nom(s) &amp; prénom(s)],0)),"")</f>
        <v/>
      </c>
    </row>
    <row r="55" spans="1:8" ht="18" thickBot="1">
      <c r="A55" s="52" t="s">
        <v>12</v>
      </c>
      <c r="B55" s="59"/>
      <c r="C55" s="59"/>
      <c r="D55" s="54">
        <v>35</v>
      </c>
      <c r="E55" s="55" t="s">
        <v>48</v>
      </c>
      <c r="F55" s="56" t="str">
        <f>IFERROR(INDEX([1]!TableauClassement6eA_Trim1[Rang],MATCH(Admis_6eA_Trim1[[#This Row],[Nom(s) &amp; prénom(s)]],[1]!TableauClassement6eA_Trim1[Nom(s) &amp; prénom(s)],0)),"")</f>
        <v/>
      </c>
      <c r="G55" s="57" t="str">
        <f>IFERROR(INDEX([1]!TableauClassement6eA_Trim1[Moyenne Générale],MATCH(Admis_6eA_Trim1[[#This Row],[Nom(s) &amp; prénom(s)]],[1]!TableauClassement6eA_Trim1[Nom(s) &amp; prénom(s)],0)),"")</f>
        <v/>
      </c>
      <c r="H55" s="58" t="str">
        <f>IFERROR(INDEX([1]!TableauClassement6eA_Trim1[Mention],MATCH(Admis_6eA_Trim1[[#This Row],[Nom(s) &amp; prénom(s)]],[1]!TableauClassement6eA_Trim1[Nom(s) &amp; prénom(s)],0)),"")</f>
        <v/>
      </c>
    </row>
    <row r="56" spans="1:8" ht="18" thickBot="1">
      <c r="A56" s="52" t="s">
        <v>12</v>
      </c>
      <c r="B56" s="59"/>
      <c r="C56" s="59"/>
      <c r="D56" s="54">
        <v>36</v>
      </c>
      <c r="E56" s="55" t="s">
        <v>49</v>
      </c>
      <c r="F56" s="56" t="str">
        <f>IFERROR(INDEX([1]!TableauClassement6eA_Trim1[Rang],MATCH(Admis_6eA_Trim1[[#This Row],[Nom(s) &amp; prénom(s)]],[1]!TableauClassement6eA_Trim1[Nom(s) &amp; prénom(s)],0)),"")</f>
        <v/>
      </c>
      <c r="G56" s="57" t="str">
        <f>IFERROR(INDEX([1]!TableauClassement6eA_Trim1[Moyenne Générale],MATCH(Admis_6eA_Trim1[[#This Row],[Nom(s) &amp; prénom(s)]],[1]!TableauClassement6eA_Trim1[Nom(s) &amp; prénom(s)],0)),"")</f>
        <v/>
      </c>
      <c r="H56" s="58" t="str">
        <f>IFERROR(INDEX([1]!TableauClassement6eA_Trim1[Mention],MATCH(Admis_6eA_Trim1[[#This Row],[Nom(s) &amp; prénom(s)]],[1]!TableauClassement6eA_Trim1[Nom(s) &amp; prénom(s)],0)),"")</f>
        <v/>
      </c>
    </row>
    <row r="57" spans="1:8" ht="18" thickBot="1">
      <c r="A57" s="52" t="s">
        <v>12</v>
      </c>
      <c r="B57" s="59"/>
      <c r="C57" s="59"/>
      <c r="D57" s="54">
        <v>37</v>
      </c>
      <c r="E57" s="55" t="s">
        <v>50</v>
      </c>
      <c r="F57" s="56" t="str">
        <f>IFERROR(INDEX([1]!TableauClassement6eA_Trim1[Rang],MATCH(Admis_6eA_Trim1[[#This Row],[Nom(s) &amp; prénom(s)]],[1]!TableauClassement6eA_Trim1[Nom(s) &amp; prénom(s)],0)),"")</f>
        <v/>
      </c>
      <c r="G57" s="57" t="str">
        <f>IFERROR(INDEX([1]!TableauClassement6eA_Trim1[Moyenne Générale],MATCH(Admis_6eA_Trim1[[#This Row],[Nom(s) &amp; prénom(s)]],[1]!TableauClassement6eA_Trim1[Nom(s) &amp; prénom(s)],0)),"")</f>
        <v/>
      </c>
      <c r="H57" s="58" t="str">
        <f>IFERROR(INDEX([1]!TableauClassement6eA_Trim1[Mention],MATCH(Admis_6eA_Trim1[[#This Row],[Nom(s) &amp; prénom(s)]],[1]!TableauClassement6eA_Trim1[Nom(s) &amp; prénom(s)],0)),"")</f>
        <v/>
      </c>
    </row>
    <row r="58" spans="1:8" ht="18" thickBot="1">
      <c r="A58" s="52" t="s">
        <v>12</v>
      </c>
      <c r="B58" s="59"/>
      <c r="C58" s="59"/>
      <c r="D58" s="54">
        <v>38</v>
      </c>
      <c r="E58" s="55" t="s">
        <v>51</v>
      </c>
      <c r="F58" s="56" t="str">
        <f>IFERROR(INDEX([1]!TableauClassement6eA_Trim1[Rang],MATCH(Admis_6eA_Trim1[[#This Row],[Nom(s) &amp; prénom(s)]],[1]!TableauClassement6eA_Trim1[Nom(s) &amp; prénom(s)],0)),"")</f>
        <v/>
      </c>
      <c r="G58" s="57" t="str">
        <f>IFERROR(INDEX([1]!TableauClassement6eA_Trim1[Moyenne Générale],MATCH(Admis_6eA_Trim1[[#This Row],[Nom(s) &amp; prénom(s)]],[1]!TableauClassement6eA_Trim1[Nom(s) &amp; prénom(s)],0)),"")</f>
        <v/>
      </c>
      <c r="H58" s="58" t="str">
        <f>IFERROR(INDEX([1]!TableauClassement6eA_Trim1[Mention],MATCH(Admis_6eA_Trim1[[#This Row],[Nom(s) &amp; prénom(s)]],[1]!TableauClassement6eA_Trim1[Nom(s) &amp; prénom(s)],0)),"")</f>
        <v/>
      </c>
    </row>
    <row r="59" spans="1:8" ht="18" thickBot="1">
      <c r="A59" s="52" t="s">
        <v>12</v>
      </c>
      <c r="B59" s="59"/>
      <c r="C59" s="59"/>
      <c r="D59" s="54">
        <v>39</v>
      </c>
      <c r="E59" s="55" t="s">
        <v>52</v>
      </c>
      <c r="F59" s="56" t="str">
        <f>IFERROR(INDEX([1]!TableauClassement6eA_Trim1[Rang],MATCH(Admis_6eA_Trim1[[#This Row],[Nom(s) &amp; prénom(s)]],[1]!TableauClassement6eA_Trim1[Nom(s) &amp; prénom(s)],0)),"")</f>
        <v/>
      </c>
      <c r="G59" s="57" t="str">
        <f>IFERROR(INDEX([1]!TableauClassement6eA_Trim1[Moyenne Générale],MATCH(Admis_6eA_Trim1[[#This Row],[Nom(s) &amp; prénom(s)]],[1]!TableauClassement6eA_Trim1[Nom(s) &amp; prénom(s)],0)),"")</f>
        <v/>
      </c>
      <c r="H59" s="58" t="str">
        <f>IFERROR(INDEX([1]!TableauClassement6eA_Trim1[Mention],MATCH(Admis_6eA_Trim1[[#This Row],[Nom(s) &amp; prénom(s)]],[1]!TableauClassement6eA_Trim1[Nom(s) &amp; prénom(s)],0)),"")</f>
        <v/>
      </c>
    </row>
    <row r="60" spans="1:8" ht="18" thickBot="1">
      <c r="A60" s="52" t="s">
        <v>12</v>
      </c>
      <c r="B60" s="59"/>
      <c r="C60" s="59"/>
      <c r="D60" s="54">
        <v>40</v>
      </c>
      <c r="E60" s="55" t="s">
        <v>53</v>
      </c>
      <c r="F60" s="56" t="str">
        <f>IFERROR(INDEX([1]!TableauClassement6eA_Trim1[Rang],MATCH(Admis_6eA_Trim1[[#This Row],[Nom(s) &amp; prénom(s)]],[1]!TableauClassement6eA_Trim1[Nom(s) &amp; prénom(s)],0)),"")</f>
        <v/>
      </c>
      <c r="G60" s="57" t="str">
        <f>IFERROR(INDEX([1]!TableauClassement6eA_Trim1[Moyenne Générale],MATCH(Admis_6eA_Trim1[[#This Row],[Nom(s) &amp; prénom(s)]],[1]!TableauClassement6eA_Trim1[Nom(s) &amp; prénom(s)],0)),"")</f>
        <v/>
      </c>
      <c r="H60" s="58" t="str">
        <f>IFERROR(INDEX([1]!TableauClassement6eA_Trim1[Mention],MATCH(Admis_6eA_Trim1[[#This Row],[Nom(s) &amp; prénom(s)]],[1]!TableauClassement6eA_Trim1[Nom(s) &amp; prénom(s)],0)),"")</f>
        <v/>
      </c>
    </row>
    <row r="61" spans="1:8" ht="18" thickBot="1">
      <c r="A61" s="52" t="s">
        <v>12</v>
      </c>
      <c r="B61" s="59"/>
      <c r="C61" s="59"/>
      <c r="D61" s="54">
        <v>41</v>
      </c>
      <c r="E61" s="55" t="s">
        <v>54</v>
      </c>
      <c r="F61" s="56" t="str">
        <f>IFERROR(INDEX([1]!TableauClassement6eA_Trim1[Rang],MATCH(Admis_6eA_Trim1[[#This Row],[Nom(s) &amp; prénom(s)]],[1]!TableauClassement6eA_Trim1[Nom(s) &amp; prénom(s)],0)),"")</f>
        <v/>
      </c>
      <c r="G61" s="57" t="str">
        <f>IFERROR(INDEX([1]!TableauClassement6eA_Trim1[Moyenne Générale],MATCH(Admis_6eA_Trim1[[#This Row],[Nom(s) &amp; prénom(s)]],[1]!TableauClassement6eA_Trim1[Nom(s) &amp; prénom(s)],0)),"")</f>
        <v/>
      </c>
      <c r="H61" s="58" t="str">
        <f>IFERROR(INDEX([1]!TableauClassement6eA_Trim1[Mention],MATCH(Admis_6eA_Trim1[[#This Row],[Nom(s) &amp; prénom(s)]],[1]!TableauClassement6eA_Trim1[Nom(s) &amp; prénom(s)],0)),"")</f>
        <v/>
      </c>
    </row>
    <row r="62" spans="1:8" ht="18" thickBot="1">
      <c r="A62" s="52" t="s">
        <v>12</v>
      </c>
      <c r="B62" s="59"/>
      <c r="C62" s="59"/>
      <c r="D62" s="54">
        <v>42</v>
      </c>
      <c r="E62" s="55" t="s">
        <v>55</v>
      </c>
      <c r="F62" s="56" t="str">
        <f>IFERROR(INDEX([1]!TableauClassement6eA_Trim1[Rang],MATCH(Admis_6eA_Trim1[[#This Row],[Nom(s) &amp; prénom(s)]],[1]!TableauClassement6eA_Trim1[Nom(s) &amp; prénom(s)],0)),"")</f>
        <v/>
      </c>
      <c r="G62" s="57" t="str">
        <f>IFERROR(INDEX([1]!TableauClassement6eA_Trim1[Moyenne Générale],MATCH(Admis_6eA_Trim1[[#This Row],[Nom(s) &amp; prénom(s)]],[1]!TableauClassement6eA_Trim1[Nom(s) &amp; prénom(s)],0)),"")</f>
        <v/>
      </c>
      <c r="H62" s="58" t="str">
        <f>IFERROR(INDEX([1]!TableauClassement6eA_Trim1[Mention],MATCH(Admis_6eA_Trim1[[#This Row],[Nom(s) &amp; prénom(s)]],[1]!TableauClassement6eA_Trim1[Nom(s) &amp; prénom(s)],0)),"")</f>
        <v/>
      </c>
    </row>
    <row r="63" spans="1:8" ht="18" thickBot="1">
      <c r="A63" s="52" t="s">
        <v>12</v>
      </c>
      <c r="B63" s="59"/>
      <c r="C63" s="59"/>
      <c r="D63" s="54">
        <v>43</v>
      </c>
      <c r="E63" s="55" t="s">
        <v>56</v>
      </c>
      <c r="F63" s="56" t="str">
        <f>IFERROR(INDEX([1]!TableauClassement6eA_Trim1[Rang],MATCH(Admis_6eA_Trim1[[#This Row],[Nom(s) &amp; prénom(s)]],[1]!TableauClassement6eA_Trim1[Nom(s) &amp; prénom(s)],0)),"")</f>
        <v/>
      </c>
      <c r="G63" s="57" t="str">
        <f>IFERROR(INDEX([1]!TableauClassement6eA_Trim1[Moyenne Générale],MATCH(Admis_6eA_Trim1[[#This Row],[Nom(s) &amp; prénom(s)]],[1]!TableauClassement6eA_Trim1[Nom(s) &amp; prénom(s)],0)),"")</f>
        <v/>
      </c>
      <c r="H63" s="58" t="str">
        <f>IFERROR(INDEX([1]!TableauClassement6eA_Trim1[Mention],MATCH(Admis_6eA_Trim1[[#This Row],[Nom(s) &amp; prénom(s)]],[1]!TableauClassement6eA_Trim1[Nom(s) &amp; prénom(s)],0)),"")</f>
        <v/>
      </c>
    </row>
    <row r="64" spans="1:8" ht="18" thickBot="1">
      <c r="A64" s="52" t="s">
        <v>12</v>
      </c>
      <c r="B64" s="59"/>
      <c r="C64" s="59"/>
      <c r="D64" s="54">
        <v>44</v>
      </c>
      <c r="E64" s="55" t="s">
        <v>57</v>
      </c>
      <c r="F64" s="56" t="str">
        <f>IFERROR(INDEX([1]!TableauClassement6eA_Trim1[Rang],MATCH(Admis_6eA_Trim1[[#This Row],[Nom(s) &amp; prénom(s)]],[1]!TableauClassement6eA_Trim1[Nom(s) &amp; prénom(s)],0)),"")</f>
        <v/>
      </c>
      <c r="G64" s="57" t="str">
        <f>IFERROR(INDEX([1]!TableauClassement6eA_Trim1[Moyenne Générale],MATCH(Admis_6eA_Trim1[[#This Row],[Nom(s) &amp; prénom(s)]],[1]!TableauClassement6eA_Trim1[Nom(s) &amp; prénom(s)],0)),"")</f>
        <v/>
      </c>
      <c r="H64" s="58" t="str">
        <f>IFERROR(INDEX([1]!TableauClassement6eA_Trim1[Mention],MATCH(Admis_6eA_Trim1[[#This Row],[Nom(s) &amp; prénom(s)]],[1]!TableauClassement6eA_Trim1[Nom(s) &amp; prénom(s)],0)),"")</f>
        <v/>
      </c>
    </row>
    <row r="65" spans="1:8" ht="18" thickBot="1">
      <c r="A65" s="52" t="s">
        <v>12</v>
      </c>
      <c r="B65" s="59"/>
      <c r="C65" s="59"/>
      <c r="D65" s="54">
        <v>45</v>
      </c>
      <c r="E65" s="55" t="s">
        <v>58</v>
      </c>
      <c r="F65" s="56" t="str">
        <f>IFERROR(INDEX([1]!TableauClassement6eA_Trim1[Rang],MATCH(Admis_6eA_Trim1[[#This Row],[Nom(s) &amp; prénom(s)]],[1]!TableauClassement6eA_Trim1[Nom(s) &amp; prénom(s)],0)),"")</f>
        <v/>
      </c>
      <c r="G65" s="57" t="str">
        <f>IFERROR(INDEX([1]!TableauClassement6eA_Trim1[Moyenne Générale],MATCH(Admis_6eA_Trim1[[#This Row],[Nom(s) &amp; prénom(s)]],[1]!TableauClassement6eA_Trim1[Nom(s) &amp; prénom(s)],0)),"")</f>
        <v/>
      </c>
      <c r="H65" s="58" t="str">
        <f>IFERROR(INDEX([1]!TableauClassement6eA_Trim1[Mention],MATCH(Admis_6eA_Trim1[[#This Row],[Nom(s) &amp; prénom(s)]],[1]!TableauClassement6eA_Trim1[Nom(s) &amp; prénom(s)],0)),"")</f>
        <v/>
      </c>
    </row>
    <row r="66" spans="1:8" ht="18" thickBot="1">
      <c r="A66" s="52" t="s">
        <v>12</v>
      </c>
      <c r="B66" s="59"/>
      <c r="C66" s="59"/>
      <c r="D66" s="54">
        <v>46</v>
      </c>
      <c r="E66" s="55" t="s">
        <v>59</v>
      </c>
      <c r="F66" s="56" t="str">
        <f>IFERROR(INDEX([1]!TableauClassement6eA_Trim1[Rang],MATCH(Admis_6eA_Trim1[[#This Row],[Nom(s) &amp; prénom(s)]],[1]!TableauClassement6eA_Trim1[Nom(s) &amp; prénom(s)],0)),"")</f>
        <v/>
      </c>
      <c r="G66" s="57" t="str">
        <f>IFERROR(INDEX([1]!TableauClassement6eA_Trim1[Moyenne Générale],MATCH(Admis_6eA_Trim1[[#This Row],[Nom(s) &amp; prénom(s)]],[1]!TableauClassement6eA_Trim1[Nom(s) &amp; prénom(s)],0)),"")</f>
        <v/>
      </c>
      <c r="H66" s="58" t="str">
        <f>IFERROR(INDEX([1]!TableauClassement6eA_Trim1[Mention],MATCH(Admis_6eA_Trim1[[#This Row],[Nom(s) &amp; prénom(s)]],[1]!TableauClassement6eA_Trim1[Nom(s) &amp; prénom(s)],0)),"")</f>
        <v/>
      </c>
    </row>
    <row r="67" spans="1:8" ht="18" thickBot="1">
      <c r="A67" s="52" t="s">
        <v>12</v>
      </c>
      <c r="B67" s="59"/>
      <c r="C67" s="59"/>
      <c r="D67" s="54">
        <v>47</v>
      </c>
      <c r="E67" s="55" t="s">
        <v>60</v>
      </c>
      <c r="F67" s="56" t="str">
        <f>IFERROR(INDEX([1]!TableauClassement6eA_Trim1[Rang],MATCH(Admis_6eA_Trim1[[#This Row],[Nom(s) &amp; prénom(s)]],[1]!TableauClassement6eA_Trim1[Nom(s) &amp; prénom(s)],0)),"")</f>
        <v/>
      </c>
      <c r="G67" s="57" t="str">
        <f>IFERROR(INDEX([1]!TableauClassement6eA_Trim1[Moyenne Générale],MATCH(Admis_6eA_Trim1[[#This Row],[Nom(s) &amp; prénom(s)]],[1]!TableauClassement6eA_Trim1[Nom(s) &amp; prénom(s)],0)),"")</f>
        <v/>
      </c>
      <c r="H67" s="58" t="str">
        <f>IFERROR(INDEX([1]!TableauClassement6eA_Trim1[Mention],MATCH(Admis_6eA_Trim1[[#This Row],[Nom(s) &amp; prénom(s)]],[1]!TableauClassement6eA_Trim1[Nom(s) &amp; prénom(s)],0)),"")</f>
        <v/>
      </c>
    </row>
    <row r="68" spans="1:8" ht="18" thickBot="1">
      <c r="A68" s="52" t="s">
        <v>12</v>
      </c>
      <c r="B68" s="59"/>
      <c r="C68" s="59"/>
      <c r="D68" s="54">
        <v>48</v>
      </c>
      <c r="E68" s="55" t="s">
        <v>61</v>
      </c>
      <c r="F68" s="56" t="str">
        <f>IFERROR(INDEX([1]!TableauClassement6eA_Trim1[Rang],MATCH(Admis_6eA_Trim1[[#This Row],[Nom(s) &amp; prénom(s)]],[1]!TableauClassement6eA_Trim1[Nom(s) &amp; prénom(s)],0)),"")</f>
        <v/>
      </c>
      <c r="G68" s="57" t="str">
        <f>IFERROR(INDEX([1]!TableauClassement6eA_Trim1[Moyenne Générale],MATCH(Admis_6eA_Trim1[[#This Row],[Nom(s) &amp; prénom(s)]],[1]!TableauClassement6eA_Trim1[Nom(s) &amp; prénom(s)],0)),"")</f>
        <v/>
      </c>
      <c r="H68" s="58" t="str">
        <f>IFERROR(INDEX([1]!TableauClassement6eA_Trim1[Mention],MATCH(Admis_6eA_Trim1[[#This Row],[Nom(s) &amp; prénom(s)]],[1]!TableauClassement6eA_Trim1[Nom(s) &amp; prénom(s)],0)),"")</f>
        <v/>
      </c>
    </row>
    <row r="69" spans="1:8" ht="18" thickBot="1">
      <c r="A69" s="52" t="s">
        <v>12</v>
      </c>
      <c r="B69" s="59"/>
      <c r="C69" s="59"/>
      <c r="D69" s="54">
        <v>49</v>
      </c>
      <c r="E69" s="55" t="s">
        <v>62</v>
      </c>
      <c r="F69" s="56" t="str">
        <f>IFERROR(INDEX([1]!TableauClassement6eA_Trim1[Rang],MATCH(Admis_6eA_Trim1[[#This Row],[Nom(s) &amp; prénom(s)]],[1]!TableauClassement6eA_Trim1[Nom(s) &amp; prénom(s)],0)),"")</f>
        <v/>
      </c>
      <c r="G69" s="57" t="str">
        <f>IFERROR(INDEX([1]!TableauClassement6eA_Trim1[Moyenne Générale],MATCH(Admis_6eA_Trim1[[#This Row],[Nom(s) &amp; prénom(s)]],[1]!TableauClassement6eA_Trim1[Nom(s) &amp; prénom(s)],0)),"")</f>
        <v/>
      </c>
      <c r="H69" s="58" t="str">
        <f>IFERROR(INDEX([1]!TableauClassement6eA_Trim1[Mention],MATCH(Admis_6eA_Trim1[[#This Row],[Nom(s) &amp; prénom(s)]],[1]!TableauClassement6eA_Trim1[Nom(s) &amp; prénom(s)],0)),"")</f>
        <v/>
      </c>
    </row>
    <row r="70" spans="1:8" ht="18" thickBot="1">
      <c r="A70" s="52" t="s">
        <v>12</v>
      </c>
      <c r="B70" s="59"/>
      <c r="C70" s="59"/>
      <c r="D70" s="54">
        <v>50</v>
      </c>
      <c r="E70" s="55" t="s">
        <v>63</v>
      </c>
      <c r="F70" s="56" t="str">
        <f>IFERROR(INDEX([1]!TableauClassement6eA_Trim1[Rang],MATCH(Admis_6eA_Trim1[[#This Row],[Nom(s) &amp; prénom(s)]],[1]!TableauClassement6eA_Trim1[Nom(s) &amp; prénom(s)],0)),"")</f>
        <v/>
      </c>
      <c r="G70" s="57" t="str">
        <f>IFERROR(INDEX([1]!TableauClassement6eA_Trim1[Moyenne Générale],MATCH(Admis_6eA_Trim1[[#This Row],[Nom(s) &amp; prénom(s)]],[1]!TableauClassement6eA_Trim1[Nom(s) &amp; prénom(s)],0)),"")</f>
        <v/>
      </c>
      <c r="H70" s="58" t="str">
        <f>IFERROR(INDEX([1]!TableauClassement6eA_Trim1[Mention],MATCH(Admis_6eA_Trim1[[#This Row],[Nom(s) &amp; prénom(s)]],[1]!TableauClassement6eA_Trim1[Nom(s) &amp; prénom(s)],0)),"")</f>
        <v/>
      </c>
    </row>
    <row r="71" spans="1:8" ht="18" thickBot="1">
      <c r="A71" s="52" t="s">
        <v>12</v>
      </c>
      <c r="B71" s="59"/>
      <c r="C71" s="59"/>
      <c r="D71" s="54">
        <v>51</v>
      </c>
      <c r="E71" s="55" t="s">
        <v>64</v>
      </c>
      <c r="F71" s="56" t="str">
        <f>IFERROR(INDEX([1]!TableauClassement6eA_Trim1[Rang],MATCH(Admis_6eA_Trim1[[#This Row],[Nom(s) &amp; prénom(s)]],[1]!TableauClassement6eA_Trim1[Nom(s) &amp; prénom(s)],0)),"")</f>
        <v/>
      </c>
      <c r="G71" s="57" t="str">
        <f>IFERROR(INDEX([1]!TableauClassement6eA_Trim1[Moyenne Générale],MATCH(Admis_6eA_Trim1[[#This Row],[Nom(s) &amp; prénom(s)]],[1]!TableauClassement6eA_Trim1[Nom(s) &amp; prénom(s)],0)),"")</f>
        <v/>
      </c>
      <c r="H71" s="58" t="str">
        <f>IFERROR(INDEX([1]!TableauClassement6eA_Trim1[Mention],MATCH(Admis_6eA_Trim1[[#This Row],[Nom(s) &amp; prénom(s)]],[1]!TableauClassement6eA_Trim1[Nom(s) &amp; prénom(s)],0)),"")</f>
        <v/>
      </c>
    </row>
    <row r="72" spans="1:8" ht="18" thickBot="1">
      <c r="A72" s="52" t="s">
        <v>12</v>
      </c>
      <c r="B72" s="59"/>
      <c r="C72" s="59"/>
      <c r="D72" s="54">
        <v>52</v>
      </c>
      <c r="E72" s="55" t="s">
        <v>65</v>
      </c>
      <c r="F72" s="56" t="str">
        <f>IFERROR(INDEX([1]!TableauClassement6eA_Trim1[Rang],MATCH(Admis_6eA_Trim1[[#This Row],[Nom(s) &amp; prénom(s)]],[1]!TableauClassement6eA_Trim1[Nom(s) &amp; prénom(s)],0)),"")</f>
        <v/>
      </c>
      <c r="G72" s="57" t="str">
        <f>IFERROR(INDEX([1]!TableauClassement6eA_Trim1[Moyenne Générale],MATCH(Admis_6eA_Trim1[[#This Row],[Nom(s) &amp; prénom(s)]],[1]!TableauClassement6eA_Trim1[Nom(s) &amp; prénom(s)],0)),"")</f>
        <v/>
      </c>
      <c r="H72" s="58" t="str">
        <f>IFERROR(INDEX([1]!TableauClassement6eA_Trim1[Mention],MATCH(Admis_6eA_Trim1[[#This Row],[Nom(s) &amp; prénom(s)]],[1]!TableauClassement6eA_Trim1[Nom(s) &amp; prénom(s)],0)),"")</f>
        <v/>
      </c>
    </row>
    <row r="73" spans="1:8" ht="18" thickBot="1">
      <c r="A73" s="52" t="s">
        <v>12</v>
      </c>
      <c r="B73" s="59"/>
      <c r="C73" s="59"/>
      <c r="D73" s="54">
        <v>53</v>
      </c>
      <c r="E73" s="55" t="s">
        <v>66</v>
      </c>
      <c r="F73" s="56" t="str">
        <f>IFERROR(INDEX([1]!TableauClassement6eA_Trim1[Rang],MATCH(Admis_6eA_Trim1[[#This Row],[Nom(s) &amp; prénom(s)]],[1]!TableauClassement6eA_Trim1[Nom(s) &amp; prénom(s)],0)),"")</f>
        <v/>
      </c>
      <c r="G73" s="57" t="str">
        <f>IFERROR(INDEX([1]!TableauClassement6eA_Trim1[Moyenne Générale],MATCH(Admis_6eA_Trim1[[#This Row],[Nom(s) &amp; prénom(s)]],[1]!TableauClassement6eA_Trim1[Nom(s) &amp; prénom(s)],0)),"")</f>
        <v/>
      </c>
      <c r="H73" s="58" t="str">
        <f>IFERROR(INDEX([1]!TableauClassement6eA_Trim1[Mention],MATCH(Admis_6eA_Trim1[[#This Row],[Nom(s) &amp; prénom(s)]],[1]!TableauClassement6eA_Trim1[Nom(s) &amp; prénom(s)],0)),"")</f>
        <v/>
      </c>
    </row>
    <row r="74" spans="1:8" ht="18" thickBot="1">
      <c r="A74" s="52" t="s">
        <v>12</v>
      </c>
      <c r="B74" s="59"/>
      <c r="C74" s="59"/>
      <c r="D74" s="54">
        <v>54</v>
      </c>
      <c r="E74" s="55" t="s">
        <v>67</v>
      </c>
      <c r="F74" s="56" t="str">
        <f>IFERROR(INDEX([1]!TableauClassement6eA_Trim1[Rang],MATCH(Admis_6eA_Trim1[[#This Row],[Nom(s) &amp; prénom(s)]],[1]!TableauClassement6eA_Trim1[Nom(s) &amp; prénom(s)],0)),"")</f>
        <v/>
      </c>
      <c r="G74" s="57" t="str">
        <f>IFERROR(INDEX([1]!TableauClassement6eA_Trim1[Moyenne Générale],MATCH(Admis_6eA_Trim1[[#This Row],[Nom(s) &amp; prénom(s)]],[1]!TableauClassement6eA_Trim1[Nom(s) &amp; prénom(s)],0)),"")</f>
        <v/>
      </c>
      <c r="H74" s="58" t="str">
        <f>IFERROR(INDEX([1]!TableauClassement6eA_Trim1[Mention],MATCH(Admis_6eA_Trim1[[#This Row],[Nom(s) &amp; prénom(s)]],[1]!TableauClassement6eA_Trim1[Nom(s) &amp; prénom(s)],0)),"")</f>
        <v/>
      </c>
    </row>
    <row r="75" spans="1:8" ht="18" thickBot="1">
      <c r="A75" s="52" t="s">
        <v>12</v>
      </c>
      <c r="B75" s="59"/>
      <c r="C75" s="59"/>
      <c r="D75" s="54">
        <v>55</v>
      </c>
      <c r="E75" s="55" t="s">
        <v>68</v>
      </c>
      <c r="F75" s="56" t="str">
        <f>IFERROR(INDEX([1]!TableauClassement6eA_Trim1[Rang],MATCH(Admis_6eA_Trim1[[#This Row],[Nom(s) &amp; prénom(s)]],[1]!TableauClassement6eA_Trim1[Nom(s) &amp; prénom(s)],0)),"")</f>
        <v/>
      </c>
      <c r="G75" s="57" t="str">
        <f>IFERROR(INDEX([1]!TableauClassement6eA_Trim1[Moyenne Générale],MATCH(Admis_6eA_Trim1[[#This Row],[Nom(s) &amp; prénom(s)]],[1]!TableauClassement6eA_Trim1[Nom(s) &amp; prénom(s)],0)),"")</f>
        <v/>
      </c>
      <c r="H75" s="58" t="str">
        <f>IFERROR(INDEX([1]!TableauClassement6eA_Trim1[Mention],MATCH(Admis_6eA_Trim1[[#This Row],[Nom(s) &amp; prénom(s)]],[1]!TableauClassement6eA_Trim1[Nom(s) &amp; prénom(s)],0)),"")</f>
        <v/>
      </c>
    </row>
    <row r="76" spans="1:8" ht="18" thickBot="1">
      <c r="A76" s="52" t="s">
        <v>12</v>
      </c>
      <c r="B76" s="59"/>
      <c r="C76" s="59"/>
      <c r="D76" s="54">
        <v>56</v>
      </c>
      <c r="E76" s="55" t="s">
        <v>69</v>
      </c>
      <c r="F76" s="56" t="str">
        <f>IFERROR(INDEX([1]!TableauClassement6eA_Trim1[Rang],MATCH(Admis_6eA_Trim1[[#This Row],[Nom(s) &amp; prénom(s)]],[1]!TableauClassement6eA_Trim1[Nom(s) &amp; prénom(s)],0)),"")</f>
        <v/>
      </c>
      <c r="G76" s="57" t="str">
        <f>IFERROR(INDEX([1]!TableauClassement6eA_Trim1[Moyenne Générale],MATCH(Admis_6eA_Trim1[[#This Row],[Nom(s) &amp; prénom(s)]],[1]!TableauClassement6eA_Trim1[Nom(s) &amp; prénom(s)],0)),"")</f>
        <v/>
      </c>
      <c r="H76" s="58" t="str">
        <f>IFERROR(INDEX([1]!TableauClassement6eA_Trim1[Mention],MATCH(Admis_6eA_Trim1[[#This Row],[Nom(s) &amp; prénom(s)]],[1]!TableauClassement6eA_Trim1[Nom(s) &amp; prénom(s)],0)),"")</f>
        <v/>
      </c>
    </row>
    <row r="77" spans="1:8" ht="18" thickBot="1">
      <c r="A77" s="52" t="s">
        <v>12</v>
      </c>
      <c r="B77" s="59"/>
      <c r="C77" s="59"/>
      <c r="D77" s="54">
        <v>57</v>
      </c>
      <c r="E77" s="55" t="s">
        <v>70</v>
      </c>
      <c r="F77" s="56" t="str">
        <f>IFERROR(INDEX([1]!TableauClassement6eA_Trim1[Rang],MATCH(Admis_6eA_Trim1[[#This Row],[Nom(s) &amp; prénom(s)]],[1]!TableauClassement6eA_Trim1[Nom(s) &amp; prénom(s)],0)),"")</f>
        <v/>
      </c>
      <c r="G77" s="57" t="str">
        <f>IFERROR(INDEX([1]!TableauClassement6eA_Trim1[Moyenne Générale],MATCH(Admis_6eA_Trim1[[#This Row],[Nom(s) &amp; prénom(s)]],[1]!TableauClassement6eA_Trim1[Nom(s) &amp; prénom(s)],0)),"")</f>
        <v/>
      </c>
      <c r="H77" s="58" t="str">
        <f>IFERROR(INDEX([1]!TableauClassement6eA_Trim1[Mention],MATCH(Admis_6eA_Trim1[[#This Row],[Nom(s) &amp; prénom(s)]],[1]!TableauClassement6eA_Trim1[Nom(s) &amp; prénom(s)],0)),"")</f>
        <v/>
      </c>
    </row>
    <row r="78" spans="1:8" ht="18" thickBot="1">
      <c r="A78" s="52" t="s">
        <v>12</v>
      </c>
      <c r="B78" s="59"/>
      <c r="C78" s="59"/>
      <c r="D78" s="54">
        <v>58</v>
      </c>
      <c r="E78" s="55" t="s">
        <v>71</v>
      </c>
      <c r="F78" s="56" t="str">
        <f>IFERROR(INDEX([1]!TableauClassement6eA_Trim1[Rang],MATCH(Admis_6eA_Trim1[[#This Row],[Nom(s) &amp; prénom(s)]],[1]!TableauClassement6eA_Trim1[Nom(s) &amp; prénom(s)],0)),"")</f>
        <v/>
      </c>
      <c r="G78" s="57" t="str">
        <f>IFERROR(INDEX([1]!TableauClassement6eA_Trim1[Moyenne Générale],MATCH(Admis_6eA_Trim1[[#This Row],[Nom(s) &amp; prénom(s)]],[1]!TableauClassement6eA_Trim1[Nom(s) &amp; prénom(s)],0)),"")</f>
        <v/>
      </c>
      <c r="H78" s="58" t="str">
        <f>IFERROR(INDEX([1]!TableauClassement6eA_Trim1[Mention],MATCH(Admis_6eA_Trim1[[#This Row],[Nom(s) &amp; prénom(s)]],[1]!TableauClassement6eA_Trim1[Nom(s) &amp; prénom(s)],0)),"")</f>
        <v/>
      </c>
    </row>
    <row r="79" spans="1:8" ht="18" thickBot="1">
      <c r="A79" s="52" t="s">
        <v>12</v>
      </c>
      <c r="B79" s="59"/>
      <c r="C79" s="59"/>
      <c r="D79" s="54">
        <v>59</v>
      </c>
      <c r="E79" s="55" t="s">
        <v>72</v>
      </c>
      <c r="F79" s="56" t="str">
        <f>IFERROR(INDEX([1]!TableauClassement6eA_Trim1[Rang],MATCH(Admis_6eA_Trim1[[#This Row],[Nom(s) &amp; prénom(s)]],[1]!TableauClassement6eA_Trim1[Nom(s) &amp; prénom(s)],0)),"")</f>
        <v/>
      </c>
      <c r="G79" s="57" t="str">
        <f>IFERROR(INDEX([1]!TableauClassement6eA_Trim1[Moyenne Générale],MATCH(Admis_6eA_Trim1[[#This Row],[Nom(s) &amp; prénom(s)]],[1]!TableauClassement6eA_Trim1[Nom(s) &amp; prénom(s)],0)),"")</f>
        <v/>
      </c>
      <c r="H79" s="58" t="str">
        <f>IFERROR(INDEX([1]!TableauClassement6eA_Trim1[Mention],MATCH(Admis_6eA_Trim1[[#This Row],[Nom(s) &amp; prénom(s)]],[1]!TableauClassement6eA_Trim1[Nom(s) &amp; prénom(s)],0)),"")</f>
        <v/>
      </c>
    </row>
    <row r="80" spans="1:8" ht="18" thickBot="1">
      <c r="A80" s="52" t="s">
        <v>12</v>
      </c>
      <c r="B80" s="59"/>
      <c r="C80" s="59"/>
      <c r="D80" s="54">
        <v>60</v>
      </c>
      <c r="E80" s="55" t="s">
        <v>73</v>
      </c>
      <c r="F80" s="56" t="str">
        <f>IFERROR(INDEX([1]!TableauClassement6eA_Trim1[Rang],MATCH(Admis_6eA_Trim1[[#This Row],[Nom(s) &amp; prénom(s)]],[1]!TableauClassement6eA_Trim1[Nom(s) &amp; prénom(s)],0)),"")</f>
        <v/>
      </c>
      <c r="G80" s="57" t="str">
        <f>IFERROR(INDEX([1]!TableauClassement6eA_Trim1[Moyenne Générale],MATCH(Admis_6eA_Trim1[[#This Row],[Nom(s) &amp; prénom(s)]],[1]!TableauClassement6eA_Trim1[Nom(s) &amp; prénom(s)],0)),"")</f>
        <v/>
      </c>
      <c r="H80" s="58" t="str">
        <f>IFERROR(INDEX([1]!TableauClassement6eA_Trim1[Mention],MATCH(Admis_6eA_Trim1[[#This Row],[Nom(s) &amp; prénom(s)]],[1]!TableauClassement6eA_Trim1[Nom(s) &amp; prénom(s)],0)),"")</f>
        <v/>
      </c>
    </row>
    <row r="81" spans="1:8" ht="18" thickBot="1">
      <c r="A81" s="52" t="s">
        <v>12</v>
      </c>
      <c r="B81" s="59"/>
      <c r="C81" s="59"/>
      <c r="D81" s="54">
        <v>61</v>
      </c>
      <c r="E81" s="55" t="s">
        <v>74</v>
      </c>
      <c r="F81" s="56" t="str">
        <f>IFERROR(INDEX([1]!TableauClassement6eA_Trim1[Rang],MATCH(Admis_6eA_Trim1[[#This Row],[Nom(s) &amp; prénom(s)]],[1]!TableauClassement6eA_Trim1[Nom(s) &amp; prénom(s)],0)),"")</f>
        <v/>
      </c>
      <c r="G81" s="57" t="str">
        <f>IFERROR(INDEX([1]!TableauClassement6eA_Trim1[Moyenne Générale],MATCH(Admis_6eA_Trim1[[#This Row],[Nom(s) &amp; prénom(s)]],[1]!TableauClassement6eA_Trim1[Nom(s) &amp; prénom(s)],0)),"")</f>
        <v/>
      </c>
      <c r="H81" s="58" t="str">
        <f>IFERROR(INDEX([1]!TableauClassement6eA_Trim1[Mention],MATCH(Admis_6eA_Trim1[[#This Row],[Nom(s) &amp; prénom(s)]],[1]!TableauClassement6eA_Trim1[Nom(s) &amp; prénom(s)],0)),"")</f>
        <v/>
      </c>
    </row>
    <row r="82" spans="1:8" ht="18" thickBot="1">
      <c r="A82" s="52" t="s">
        <v>12</v>
      </c>
      <c r="B82" s="59"/>
      <c r="C82" s="59"/>
      <c r="D82" s="54">
        <v>62</v>
      </c>
      <c r="E82" s="55" t="s">
        <v>75</v>
      </c>
      <c r="F82" s="56" t="str">
        <f>IFERROR(INDEX([1]!TableauClassement6eA_Trim1[Rang],MATCH(Admis_6eA_Trim1[[#This Row],[Nom(s) &amp; prénom(s)]],[1]!TableauClassement6eA_Trim1[Nom(s) &amp; prénom(s)],0)),"")</f>
        <v/>
      </c>
      <c r="G82" s="57" t="str">
        <f>IFERROR(INDEX([1]!TableauClassement6eA_Trim1[Moyenne Générale],MATCH(Admis_6eA_Trim1[[#This Row],[Nom(s) &amp; prénom(s)]],[1]!TableauClassement6eA_Trim1[Nom(s) &amp; prénom(s)],0)),"")</f>
        <v/>
      </c>
      <c r="H82" s="58" t="str">
        <f>IFERROR(INDEX([1]!TableauClassement6eA_Trim1[Mention],MATCH(Admis_6eA_Trim1[[#This Row],[Nom(s) &amp; prénom(s)]],[1]!TableauClassement6eA_Trim1[Nom(s) &amp; prénom(s)],0)),"")</f>
        <v/>
      </c>
    </row>
    <row r="83" spans="1:8" ht="18" thickBot="1">
      <c r="A83" s="52" t="s">
        <v>12</v>
      </c>
      <c r="B83" s="59"/>
      <c r="C83" s="59"/>
      <c r="D83" s="54">
        <v>63</v>
      </c>
      <c r="E83" s="55" t="s">
        <v>76</v>
      </c>
      <c r="F83" s="56" t="str">
        <f>IFERROR(INDEX([1]!TableauClassement6eA_Trim1[Rang],MATCH(Admis_6eA_Trim1[[#This Row],[Nom(s) &amp; prénom(s)]],[1]!TableauClassement6eA_Trim1[Nom(s) &amp; prénom(s)],0)),"")</f>
        <v/>
      </c>
      <c r="G83" s="57" t="str">
        <f>IFERROR(INDEX([1]!TableauClassement6eA_Trim1[Moyenne Générale],MATCH(Admis_6eA_Trim1[[#This Row],[Nom(s) &amp; prénom(s)]],[1]!TableauClassement6eA_Trim1[Nom(s) &amp; prénom(s)],0)),"")</f>
        <v/>
      </c>
      <c r="H83" s="58" t="str">
        <f>IFERROR(INDEX([1]!TableauClassement6eA_Trim1[Mention],MATCH(Admis_6eA_Trim1[[#This Row],[Nom(s) &amp; prénom(s)]],[1]!TableauClassement6eA_Trim1[Nom(s) &amp; prénom(s)],0)),"")</f>
        <v/>
      </c>
    </row>
    <row r="84" spans="1:8" ht="18" thickBot="1">
      <c r="A84" s="52" t="s">
        <v>12</v>
      </c>
      <c r="B84" s="59"/>
      <c r="C84" s="59"/>
      <c r="D84" s="54">
        <v>64</v>
      </c>
      <c r="E84" s="55" t="s">
        <v>77</v>
      </c>
      <c r="F84" s="56" t="str">
        <f>IFERROR(INDEX([1]!TableauClassement6eA_Trim1[Rang],MATCH(Admis_6eA_Trim1[[#This Row],[Nom(s) &amp; prénom(s)]],[1]!TableauClassement6eA_Trim1[Nom(s) &amp; prénom(s)],0)),"")</f>
        <v/>
      </c>
      <c r="G84" s="57" t="str">
        <f>IFERROR(INDEX([1]!TableauClassement6eA_Trim1[Moyenne Générale],MATCH(Admis_6eA_Trim1[[#This Row],[Nom(s) &amp; prénom(s)]],[1]!TableauClassement6eA_Trim1[Nom(s) &amp; prénom(s)],0)),"")</f>
        <v/>
      </c>
      <c r="H84" s="58" t="str">
        <f>IFERROR(INDEX([1]!TableauClassement6eA_Trim1[Mention],MATCH(Admis_6eA_Trim1[[#This Row],[Nom(s) &amp; prénom(s)]],[1]!TableauClassement6eA_Trim1[Nom(s) &amp; prénom(s)],0)),"")</f>
        <v/>
      </c>
    </row>
    <row r="85" spans="1:8" ht="18" thickBot="1">
      <c r="A85" s="52" t="s">
        <v>12</v>
      </c>
      <c r="B85" s="59"/>
      <c r="C85" s="59"/>
      <c r="D85" s="54">
        <v>65</v>
      </c>
      <c r="E85" s="55" t="s">
        <v>78</v>
      </c>
      <c r="F85" s="56" t="str">
        <f>IFERROR(INDEX([1]!TableauClassement6eA_Trim1[Rang],MATCH(Admis_6eA_Trim1[[#This Row],[Nom(s) &amp; prénom(s)]],[1]!TableauClassement6eA_Trim1[Nom(s) &amp; prénom(s)],0)),"")</f>
        <v/>
      </c>
      <c r="G85" s="57" t="str">
        <f>IFERROR(INDEX([1]!TableauClassement6eA_Trim1[Moyenne Générale],MATCH(Admis_6eA_Trim1[[#This Row],[Nom(s) &amp; prénom(s)]],[1]!TableauClassement6eA_Trim1[Nom(s) &amp; prénom(s)],0)),"")</f>
        <v/>
      </c>
      <c r="H85" s="58" t="str">
        <f>IFERROR(INDEX([1]!TableauClassement6eA_Trim1[Mention],MATCH(Admis_6eA_Trim1[[#This Row],[Nom(s) &amp; prénom(s)]],[1]!TableauClassement6eA_Trim1[Nom(s) &amp; prénom(s)],0)),"")</f>
        <v/>
      </c>
    </row>
    <row r="86" spans="1:8" ht="18" thickBot="1">
      <c r="A86" s="52" t="s">
        <v>12</v>
      </c>
      <c r="B86" s="59"/>
      <c r="C86" s="59"/>
      <c r="D86" s="54">
        <v>66</v>
      </c>
      <c r="E86" s="55" t="s">
        <v>79</v>
      </c>
      <c r="F86" s="56" t="str">
        <f>IFERROR(INDEX([1]!TableauClassement6eA_Trim1[Rang],MATCH(Admis_6eA_Trim1[[#This Row],[Nom(s) &amp; prénom(s)]],[1]!TableauClassement6eA_Trim1[Nom(s) &amp; prénom(s)],0)),"")</f>
        <v/>
      </c>
      <c r="G86" s="57" t="str">
        <f>IFERROR(INDEX([1]!TableauClassement6eA_Trim1[Moyenne Générale],MATCH(Admis_6eA_Trim1[[#This Row],[Nom(s) &amp; prénom(s)]],[1]!TableauClassement6eA_Trim1[Nom(s) &amp; prénom(s)],0)),"")</f>
        <v/>
      </c>
      <c r="H86" s="58" t="str">
        <f>IFERROR(INDEX([1]!TableauClassement6eA_Trim1[Mention],MATCH(Admis_6eA_Trim1[[#This Row],[Nom(s) &amp; prénom(s)]],[1]!TableauClassement6eA_Trim1[Nom(s) &amp; prénom(s)],0)),"")</f>
        <v/>
      </c>
    </row>
    <row r="87" spans="1:8" ht="18" thickBot="1">
      <c r="A87" s="52" t="s">
        <v>12</v>
      </c>
      <c r="B87" s="59"/>
      <c r="C87" s="59"/>
      <c r="D87" s="54">
        <v>67</v>
      </c>
      <c r="E87" s="55" t="s">
        <v>80</v>
      </c>
      <c r="F87" s="56" t="str">
        <f>IFERROR(INDEX([1]!TableauClassement6eA_Trim1[Rang],MATCH(Admis_6eA_Trim1[[#This Row],[Nom(s) &amp; prénom(s)]],[1]!TableauClassement6eA_Trim1[Nom(s) &amp; prénom(s)],0)),"")</f>
        <v/>
      </c>
      <c r="G87" s="57" t="str">
        <f>IFERROR(INDEX([1]!TableauClassement6eA_Trim1[Moyenne Générale],MATCH(Admis_6eA_Trim1[[#This Row],[Nom(s) &amp; prénom(s)]],[1]!TableauClassement6eA_Trim1[Nom(s) &amp; prénom(s)],0)),"")</f>
        <v/>
      </c>
      <c r="H87" s="58" t="str">
        <f>IFERROR(INDEX([1]!TableauClassement6eA_Trim1[Mention],MATCH(Admis_6eA_Trim1[[#This Row],[Nom(s) &amp; prénom(s)]],[1]!TableauClassement6eA_Trim1[Nom(s) &amp; prénom(s)],0)),"")</f>
        <v/>
      </c>
    </row>
    <row r="88" spans="1:8" ht="18" thickBot="1">
      <c r="A88" s="52" t="s">
        <v>12</v>
      </c>
      <c r="B88" s="59"/>
      <c r="C88" s="59"/>
      <c r="D88" s="54">
        <v>68</v>
      </c>
      <c r="E88" s="55" t="s">
        <v>81</v>
      </c>
      <c r="F88" s="56" t="str">
        <f>IFERROR(INDEX([1]!TableauClassement6eA_Trim1[Rang],MATCH(Admis_6eA_Trim1[[#This Row],[Nom(s) &amp; prénom(s)]],[1]!TableauClassement6eA_Trim1[Nom(s) &amp; prénom(s)],0)),"")</f>
        <v/>
      </c>
      <c r="G88" s="57" t="str">
        <f>IFERROR(INDEX([1]!TableauClassement6eA_Trim1[Moyenne Générale],MATCH(Admis_6eA_Trim1[[#This Row],[Nom(s) &amp; prénom(s)]],[1]!TableauClassement6eA_Trim1[Nom(s) &amp; prénom(s)],0)),"")</f>
        <v/>
      </c>
      <c r="H88" s="58" t="str">
        <f>IFERROR(INDEX([1]!TableauClassement6eA_Trim1[Mention],MATCH(Admis_6eA_Trim1[[#This Row],[Nom(s) &amp; prénom(s)]],[1]!TableauClassement6eA_Trim1[Nom(s) &amp; prénom(s)],0)),"")</f>
        <v/>
      </c>
    </row>
    <row r="89" spans="1:8" ht="18" thickBot="1">
      <c r="A89" s="52" t="s">
        <v>12</v>
      </c>
      <c r="B89" s="59"/>
      <c r="C89" s="59"/>
      <c r="D89" s="54">
        <v>69</v>
      </c>
      <c r="E89" s="55" t="s">
        <v>82</v>
      </c>
      <c r="F89" s="56" t="str">
        <f>IFERROR(INDEX([1]!TableauClassement6eA_Trim1[Rang],MATCH(Admis_6eA_Trim1[[#This Row],[Nom(s) &amp; prénom(s)]],[1]!TableauClassement6eA_Trim1[Nom(s) &amp; prénom(s)],0)),"")</f>
        <v/>
      </c>
      <c r="G89" s="57" t="str">
        <f>IFERROR(INDEX([1]!TableauClassement6eA_Trim1[Moyenne Générale],MATCH(Admis_6eA_Trim1[[#This Row],[Nom(s) &amp; prénom(s)]],[1]!TableauClassement6eA_Trim1[Nom(s) &amp; prénom(s)],0)),"")</f>
        <v/>
      </c>
      <c r="H89" s="58" t="str">
        <f>IFERROR(INDEX([1]!TableauClassement6eA_Trim1[Mention],MATCH(Admis_6eA_Trim1[[#This Row],[Nom(s) &amp; prénom(s)]],[1]!TableauClassement6eA_Trim1[Nom(s) &amp; prénom(s)],0)),"")</f>
        <v/>
      </c>
    </row>
    <row r="90" spans="1:8" ht="18" thickBot="1">
      <c r="A90" s="52" t="s">
        <v>12</v>
      </c>
      <c r="B90" s="59"/>
      <c r="C90" s="59"/>
      <c r="D90" s="54">
        <v>70</v>
      </c>
      <c r="E90" s="55" t="s">
        <v>83</v>
      </c>
      <c r="F90" s="56" t="str">
        <f>IFERROR(INDEX([1]!TableauClassement6eA_Trim1[Rang],MATCH(Admis_6eA_Trim1[[#This Row],[Nom(s) &amp; prénom(s)]],[1]!TableauClassement6eA_Trim1[Nom(s) &amp; prénom(s)],0)),"")</f>
        <v/>
      </c>
      <c r="G90" s="57" t="str">
        <f>IFERROR(INDEX([1]!TableauClassement6eA_Trim1[Moyenne Générale],MATCH(Admis_6eA_Trim1[[#This Row],[Nom(s) &amp; prénom(s)]],[1]!TableauClassement6eA_Trim1[Nom(s) &amp; prénom(s)],0)),"")</f>
        <v/>
      </c>
      <c r="H90" s="58" t="str">
        <f>IFERROR(INDEX([1]!TableauClassement6eA_Trim1[Mention],MATCH(Admis_6eA_Trim1[[#This Row],[Nom(s) &amp; prénom(s)]],[1]!TableauClassement6eA_Trim1[Nom(s) &amp; prénom(s)],0)),"")</f>
        <v/>
      </c>
    </row>
    <row r="91" spans="1:8" ht="18" thickBot="1">
      <c r="A91" s="52" t="s">
        <v>12</v>
      </c>
      <c r="B91" s="59"/>
      <c r="C91" s="59"/>
      <c r="D91" s="54">
        <v>71</v>
      </c>
      <c r="E91" s="55" t="s">
        <v>84</v>
      </c>
      <c r="F91" s="56" t="str">
        <f>IFERROR(INDEX([1]!TableauClassement6eA_Trim1[Rang],MATCH(Admis_6eA_Trim1[[#This Row],[Nom(s) &amp; prénom(s)]],[1]!TableauClassement6eA_Trim1[Nom(s) &amp; prénom(s)],0)),"")</f>
        <v/>
      </c>
      <c r="G91" s="57" t="str">
        <f>IFERROR(INDEX([1]!TableauClassement6eA_Trim1[Moyenne Générale],MATCH(Admis_6eA_Trim1[[#This Row],[Nom(s) &amp; prénom(s)]],[1]!TableauClassement6eA_Trim1[Nom(s) &amp; prénom(s)],0)),"")</f>
        <v/>
      </c>
      <c r="H91" s="58" t="str">
        <f>IFERROR(INDEX([1]!TableauClassement6eA_Trim1[Mention],MATCH(Admis_6eA_Trim1[[#This Row],[Nom(s) &amp; prénom(s)]],[1]!TableauClassement6eA_Trim1[Nom(s) &amp; prénom(s)],0)),"")</f>
        <v/>
      </c>
    </row>
    <row r="92" spans="1:8" ht="18" thickBot="1">
      <c r="A92" s="52" t="s">
        <v>12</v>
      </c>
      <c r="B92" s="59"/>
      <c r="C92" s="59"/>
      <c r="D92" s="54">
        <v>72</v>
      </c>
      <c r="E92" s="55" t="s">
        <v>85</v>
      </c>
      <c r="F92" s="56" t="str">
        <f>IFERROR(INDEX([1]!TableauClassement6eA_Trim1[Rang],MATCH(Admis_6eA_Trim1[[#This Row],[Nom(s) &amp; prénom(s)]],[1]!TableauClassement6eA_Trim1[Nom(s) &amp; prénom(s)],0)),"")</f>
        <v/>
      </c>
      <c r="G92" s="57" t="str">
        <f>IFERROR(INDEX([1]!TableauClassement6eA_Trim1[Moyenne Générale],MATCH(Admis_6eA_Trim1[[#This Row],[Nom(s) &amp; prénom(s)]],[1]!TableauClassement6eA_Trim1[Nom(s) &amp; prénom(s)],0)),"")</f>
        <v/>
      </c>
      <c r="H92" s="58" t="str">
        <f>IFERROR(INDEX([1]!TableauClassement6eA_Trim1[Mention],MATCH(Admis_6eA_Trim1[[#This Row],[Nom(s) &amp; prénom(s)]],[1]!TableauClassement6eA_Trim1[Nom(s) &amp; prénom(s)],0)),"")</f>
        <v/>
      </c>
    </row>
    <row r="93" spans="1:8" ht="18" thickBot="1">
      <c r="A93" s="52" t="s">
        <v>12</v>
      </c>
      <c r="B93" s="59"/>
      <c r="C93" s="59"/>
      <c r="D93" s="54">
        <v>73</v>
      </c>
      <c r="E93" s="55" t="s">
        <v>86</v>
      </c>
      <c r="F93" s="56" t="str">
        <f>IFERROR(INDEX([1]!TableauClassement6eA_Trim1[Rang],MATCH(Admis_6eA_Trim1[[#This Row],[Nom(s) &amp; prénom(s)]],[1]!TableauClassement6eA_Trim1[Nom(s) &amp; prénom(s)],0)),"")</f>
        <v/>
      </c>
      <c r="G93" s="57" t="str">
        <f>IFERROR(INDEX([1]!TableauClassement6eA_Trim1[Moyenne Générale],MATCH(Admis_6eA_Trim1[[#This Row],[Nom(s) &amp; prénom(s)]],[1]!TableauClassement6eA_Trim1[Nom(s) &amp; prénom(s)],0)),"")</f>
        <v/>
      </c>
      <c r="H93" s="58" t="str">
        <f>IFERROR(INDEX([1]!TableauClassement6eA_Trim1[Mention],MATCH(Admis_6eA_Trim1[[#This Row],[Nom(s) &amp; prénom(s)]],[1]!TableauClassement6eA_Trim1[Nom(s) &amp; prénom(s)],0)),"")</f>
        <v/>
      </c>
    </row>
    <row r="94" spans="1:8" ht="18" thickBot="1">
      <c r="A94" s="52" t="s">
        <v>12</v>
      </c>
      <c r="B94" s="59"/>
      <c r="C94" s="59"/>
      <c r="D94" s="54">
        <v>74</v>
      </c>
      <c r="E94" s="55" t="s">
        <v>87</v>
      </c>
      <c r="F94" s="56" t="str">
        <f>IFERROR(INDEX([1]!TableauClassement6eA_Trim1[Rang],MATCH(Admis_6eA_Trim1[[#This Row],[Nom(s) &amp; prénom(s)]],[1]!TableauClassement6eA_Trim1[Nom(s) &amp; prénom(s)],0)),"")</f>
        <v/>
      </c>
      <c r="G94" s="57" t="str">
        <f>IFERROR(INDEX([1]!TableauClassement6eA_Trim1[Moyenne Générale],MATCH(Admis_6eA_Trim1[[#This Row],[Nom(s) &amp; prénom(s)]],[1]!TableauClassement6eA_Trim1[Nom(s) &amp; prénom(s)],0)),"")</f>
        <v/>
      </c>
      <c r="H94" s="58" t="str">
        <f>IFERROR(INDEX([1]!TableauClassement6eA_Trim1[Mention],MATCH(Admis_6eA_Trim1[[#This Row],[Nom(s) &amp; prénom(s)]],[1]!TableauClassement6eA_Trim1[Nom(s) &amp; prénom(s)],0)),"")</f>
        <v/>
      </c>
    </row>
    <row r="95" spans="1:8" ht="18" thickBot="1">
      <c r="A95" s="52" t="s">
        <v>12</v>
      </c>
      <c r="B95" s="59"/>
      <c r="C95" s="59"/>
      <c r="D95" s="54">
        <v>75</v>
      </c>
      <c r="E95" s="55" t="s">
        <v>88</v>
      </c>
      <c r="F95" s="56" t="str">
        <f>IFERROR(INDEX([1]!TableauClassement6eA_Trim1[Rang],MATCH(Admis_6eA_Trim1[[#This Row],[Nom(s) &amp; prénom(s)]],[1]!TableauClassement6eA_Trim1[Nom(s) &amp; prénom(s)],0)),"")</f>
        <v/>
      </c>
      <c r="G95" s="57" t="str">
        <f>IFERROR(INDEX([1]!TableauClassement6eA_Trim1[Moyenne Générale],MATCH(Admis_6eA_Trim1[[#This Row],[Nom(s) &amp; prénom(s)]],[1]!TableauClassement6eA_Trim1[Nom(s) &amp; prénom(s)],0)),"")</f>
        <v/>
      </c>
      <c r="H95" s="58" t="str">
        <f>IFERROR(INDEX([1]!TableauClassement6eA_Trim1[Mention],MATCH(Admis_6eA_Trim1[[#This Row],[Nom(s) &amp; prénom(s)]],[1]!TableauClassement6eA_Trim1[Nom(s) &amp; prénom(s)],0)),"")</f>
        <v/>
      </c>
    </row>
    <row r="96" spans="1:8" ht="18" thickBot="1">
      <c r="A96" s="52" t="s">
        <v>12</v>
      </c>
      <c r="B96" s="59"/>
      <c r="C96" s="59"/>
      <c r="D96" s="54">
        <v>76</v>
      </c>
      <c r="E96" s="55" t="s">
        <v>89</v>
      </c>
      <c r="F96" s="56" t="str">
        <f>IFERROR(INDEX([1]!TableauClassement6eA_Trim1[Rang],MATCH(Admis_6eA_Trim1[[#This Row],[Nom(s) &amp; prénom(s)]],[1]!TableauClassement6eA_Trim1[Nom(s) &amp; prénom(s)],0)),"")</f>
        <v/>
      </c>
      <c r="G96" s="57" t="str">
        <f>IFERROR(INDEX([1]!TableauClassement6eA_Trim1[Moyenne Générale],MATCH(Admis_6eA_Trim1[[#This Row],[Nom(s) &amp; prénom(s)]],[1]!TableauClassement6eA_Trim1[Nom(s) &amp; prénom(s)],0)),"")</f>
        <v/>
      </c>
      <c r="H96" s="58" t="str">
        <f>IFERROR(INDEX([1]!TableauClassement6eA_Trim1[Mention],MATCH(Admis_6eA_Trim1[[#This Row],[Nom(s) &amp; prénom(s)]],[1]!TableauClassement6eA_Trim1[Nom(s) &amp; prénom(s)],0)),"")</f>
        <v/>
      </c>
    </row>
    <row r="97" spans="1:8" ht="18" thickBot="1">
      <c r="A97" s="52" t="s">
        <v>12</v>
      </c>
      <c r="B97" s="59"/>
      <c r="C97" s="59"/>
      <c r="D97" s="54">
        <v>77</v>
      </c>
      <c r="E97" s="55" t="s">
        <v>90</v>
      </c>
      <c r="F97" s="56" t="str">
        <f>IFERROR(INDEX([1]!TableauClassement6eA_Trim1[Rang],MATCH(Admis_6eA_Trim1[[#This Row],[Nom(s) &amp; prénom(s)]],[1]!TableauClassement6eA_Trim1[Nom(s) &amp; prénom(s)],0)),"")</f>
        <v/>
      </c>
      <c r="G97" s="57" t="str">
        <f>IFERROR(INDEX([1]!TableauClassement6eA_Trim1[Moyenne Générale],MATCH(Admis_6eA_Trim1[[#This Row],[Nom(s) &amp; prénom(s)]],[1]!TableauClassement6eA_Trim1[Nom(s) &amp; prénom(s)],0)),"")</f>
        <v/>
      </c>
      <c r="H97" s="58" t="str">
        <f>IFERROR(INDEX([1]!TableauClassement6eA_Trim1[Mention],MATCH(Admis_6eA_Trim1[[#This Row],[Nom(s) &amp; prénom(s)]],[1]!TableauClassement6eA_Trim1[Nom(s) &amp; prénom(s)],0)),"")</f>
        <v/>
      </c>
    </row>
    <row r="98" spans="1:8" ht="18" thickBot="1">
      <c r="A98" s="52" t="s">
        <v>12</v>
      </c>
      <c r="B98" s="59"/>
      <c r="C98" s="59"/>
      <c r="D98" s="54">
        <v>78</v>
      </c>
      <c r="E98" s="55" t="s">
        <v>91</v>
      </c>
      <c r="F98" s="56" t="str">
        <f>IFERROR(INDEX([1]!TableauClassement6eA_Trim1[Rang],MATCH(Admis_6eA_Trim1[[#This Row],[Nom(s) &amp; prénom(s)]],[1]!TableauClassement6eA_Trim1[Nom(s) &amp; prénom(s)],0)),"")</f>
        <v/>
      </c>
      <c r="G98" s="57" t="str">
        <f>IFERROR(INDEX([1]!TableauClassement6eA_Trim1[Moyenne Générale],MATCH(Admis_6eA_Trim1[[#This Row],[Nom(s) &amp; prénom(s)]],[1]!TableauClassement6eA_Trim1[Nom(s) &amp; prénom(s)],0)),"")</f>
        <v/>
      </c>
      <c r="H98" s="58" t="str">
        <f>IFERROR(INDEX([1]!TableauClassement6eA_Trim1[Mention],MATCH(Admis_6eA_Trim1[[#This Row],[Nom(s) &amp; prénom(s)]],[1]!TableauClassement6eA_Trim1[Nom(s) &amp; prénom(s)],0)),"")</f>
        <v/>
      </c>
    </row>
    <row r="99" spans="1:8" ht="18" thickBot="1">
      <c r="A99" s="52" t="s">
        <v>12</v>
      </c>
      <c r="B99" s="59"/>
      <c r="C99" s="59"/>
      <c r="D99" s="54">
        <v>79</v>
      </c>
      <c r="E99" s="55" t="s">
        <v>92</v>
      </c>
      <c r="F99" s="56" t="str">
        <f>IFERROR(INDEX([1]!TableauClassement6eA_Trim1[Rang],MATCH(Admis_6eA_Trim1[[#This Row],[Nom(s) &amp; prénom(s)]],[1]!TableauClassement6eA_Trim1[Nom(s) &amp; prénom(s)],0)),"")</f>
        <v/>
      </c>
      <c r="G99" s="57" t="str">
        <f>IFERROR(INDEX([1]!TableauClassement6eA_Trim1[Moyenne Générale],MATCH(Admis_6eA_Trim1[[#This Row],[Nom(s) &amp; prénom(s)]],[1]!TableauClassement6eA_Trim1[Nom(s) &amp; prénom(s)],0)),"")</f>
        <v/>
      </c>
      <c r="H99" s="58" t="str">
        <f>IFERROR(INDEX([1]!TableauClassement6eA_Trim1[Mention],MATCH(Admis_6eA_Trim1[[#This Row],[Nom(s) &amp; prénom(s)]],[1]!TableauClassement6eA_Trim1[Nom(s) &amp; prénom(s)],0)),"")</f>
        <v/>
      </c>
    </row>
    <row r="100" spans="1:8" ht="18" thickBot="1">
      <c r="A100" s="52" t="s">
        <v>12</v>
      </c>
      <c r="B100" s="59"/>
      <c r="C100" s="59"/>
      <c r="D100" s="54">
        <v>80</v>
      </c>
      <c r="E100" s="55" t="s">
        <v>93</v>
      </c>
      <c r="F100" s="56" t="str">
        <f>IFERROR(INDEX([1]!TableauClassement6eA_Trim1[Rang],MATCH(Admis_6eA_Trim1[[#This Row],[Nom(s) &amp; prénom(s)]],[1]!TableauClassement6eA_Trim1[Nom(s) &amp; prénom(s)],0)),"")</f>
        <v/>
      </c>
      <c r="G100" s="57" t="str">
        <f>IFERROR(INDEX([1]!TableauClassement6eA_Trim1[Moyenne Générale],MATCH(Admis_6eA_Trim1[[#This Row],[Nom(s) &amp; prénom(s)]],[1]!TableauClassement6eA_Trim1[Nom(s) &amp; prénom(s)],0)),"")</f>
        <v/>
      </c>
      <c r="H100" s="58" t="str">
        <f>IFERROR(INDEX([1]!TableauClassement6eA_Trim1[Mention],MATCH(Admis_6eA_Trim1[[#This Row],[Nom(s) &amp; prénom(s)]],[1]!TableauClassement6eA_Trim1[Nom(s) &amp; prénom(s)],0)),"")</f>
        <v/>
      </c>
    </row>
    <row r="101" spans="1:8" ht="18" thickBot="1">
      <c r="A101" s="52" t="s">
        <v>12</v>
      </c>
      <c r="B101" s="59"/>
      <c r="C101" s="59"/>
      <c r="D101" s="54">
        <v>81</v>
      </c>
      <c r="E101" s="55" t="s">
        <v>94</v>
      </c>
      <c r="F101" s="56" t="str">
        <f>IFERROR(INDEX([1]!TableauClassement6eA_Trim1[Rang],MATCH(Admis_6eA_Trim1[[#This Row],[Nom(s) &amp; prénom(s)]],[1]!TableauClassement6eA_Trim1[Nom(s) &amp; prénom(s)],0)),"")</f>
        <v/>
      </c>
      <c r="G101" s="57" t="str">
        <f>IFERROR(INDEX([1]!TableauClassement6eA_Trim1[Moyenne Générale],MATCH(Admis_6eA_Trim1[[#This Row],[Nom(s) &amp; prénom(s)]],[1]!TableauClassement6eA_Trim1[Nom(s) &amp; prénom(s)],0)),"")</f>
        <v/>
      </c>
      <c r="H101" s="58" t="str">
        <f>IFERROR(INDEX([1]!TableauClassement6eA_Trim1[Mention],MATCH(Admis_6eA_Trim1[[#This Row],[Nom(s) &amp; prénom(s)]],[1]!TableauClassement6eA_Trim1[Nom(s) &amp; prénom(s)],0)),"")</f>
        <v/>
      </c>
    </row>
    <row r="102" spans="1:8" ht="18" thickBot="1">
      <c r="A102" s="52" t="s">
        <v>12</v>
      </c>
      <c r="B102" s="59"/>
      <c r="C102" s="59"/>
      <c r="D102" s="54">
        <v>82</v>
      </c>
      <c r="E102" s="55" t="s">
        <v>95</v>
      </c>
      <c r="F102" s="56" t="str">
        <f>IFERROR(INDEX([1]!TableauClassement6eA_Trim1[Rang],MATCH(Admis_6eA_Trim1[[#This Row],[Nom(s) &amp; prénom(s)]],[1]!TableauClassement6eA_Trim1[Nom(s) &amp; prénom(s)],0)),"")</f>
        <v/>
      </c>
      <c r="G102" s="57" t="str">
        <f>IFERROR(INDEX([1]!TableauClassement6eA_Trim1[Moyenne Générale],MATCH(Admis_6eA_Trim1[[#This Row],[Nom(s) &amp; prénom(s)]],[1]!TableauClassement6eA_Trim1[Nom(s) &amp; prénom(s)],0)),"")</f>
        <v/>
      </c>
      <c r="H102" s="58" t="str">
        <f>IFERROR(INDEX([1]!TableauClassement6eA_Trim1[Mention],MATCH(Admis_6eA_Trim1[[#This Row],[Nom(s) &amp; prénom(s)]],[1]!TableauClassement6eA_Trim1[Nom(s) &amp; prénom(s)],0)),"")</f>
        <v/>
      </c>
    </row>
    <row r="103" spans="1:8" ht="18" thickBot="1">
      <c r="A103" s="52" t="s">
        <v>12</v>
      </c>
      <c r="B103" s="59"/>
      <c r="C103" s="59"/>
      <c r="D103" s="54">
        <v>83</v>
      </c>
      <c r="E103" s="55" t="s">
        <v>96</v>
      </c>
      <c r="F103" s="56" t="str">
        <f>IFERROR(INDEX([1]!TableauClassement6eA_Trim1[Rang],MATCH(Admis_6eA_Trim1[[#This Row],[Nom(s) &amp; prénom(s)]],[1]!TableauClassement6eA_Trim1[Nom(s) &amp; prénom(s)],0)),"")</f>
        <v/>
      </c>
      <c r="G103" s="57" t="str">
        <f>IFERROR(INDEX([1]!TableauClassement6eA_Trim1[Moyenne Générale],MATCH(Admis_6eA_Trim1[[#This Row],[Nom(s) &amp; prénom(s)]],[1]!TableauClassement6eA_Trim1[Nom(s) &amp; prénom(s)],0)),"")</f>
        <v/>
      </c>
      <c r="H103" s="58" t="str">
        <f>IFERROR(INDEX([1]!TableauClassement6eA_Trim1[Mention],MATCH(Admis_6eA_Trim1[[#This Row],[Nom(s) &amp; prénom(s)]],[1]!TableauClassement6eA_Trim1[Nom(s) &amp; prénom(s)],0)),"")</f>
        <v/>
      </c>
    </row>
    <row r="104" spans="1:8" ht="18" thickBot="1">
      <c r="A104" s="52" t="s">
        <v>12</v>
      </c>
      <c r="B104" s="59"/>
      <c r="C104" s="59"/>
      <c r="D104" s="54">
        <v>84</v>
      </c>
      <c r="E104" s="55" t="s">
        <v>97</v>
      </c>
      <c r="F104" s="56" t="str">
        <f>IFERROR(INDEX([1]!TableauClassement6eA_Trim1[Rang],MATCH(Admis_6eA_Trim1[[#This Row],[Nom(s) &amp; prénom(s)]],[1]!TableauClassement6eA_Trim1[Nom(s) &amp; prénom(s)],0)),"")</f>
        <v/>
      </c>
      <c r="G104" s="57" t="str">
        <f>IFERROR(INDEX([1]!TableauClassement6eA_Trim1[Moyenne Générale],MATCH(Admis_6eA_Trim1[[#This Row],[Nom(s) &amp; prénom(s)]],[1]!TableauClassement6eA_Trim1[Nom(s) &amp; prénom(s)],0)),"")</f>
        <v/>
      </c>
      <c r="H104" s="58" t="str">
        <f>IFERROR(INDEX([1]!TableauClassement6eA_Trim1[Mention],MATCH(Admis_6eA_Trim1[[#This Row],[Nom(s) &amp; prénom(s)]],[1]!TableauClassement6eA_Trim1[Nom(s) &amp; prénom(s)],0)),"")</f>
        <v/>
      </c>
    </row>
    <row r="105" spans="1:8" ht="18" thickBot="1">
      <c r="A105" s="52" t="s">
        <v>12</v>
      </c>
      <c r="B105" s="59"/>
      <c r="C105" s="59"/>
      <c r="D105" s="54">
        <v>85</v>
      </c>
      <c r="E105" s="55" t="s">
        <v>98</v>
      </c>
      <c r="F105" s="56" t="str">
        <f>IFERROR(INDEX([1]!TableauClassement6eA_Trim1[Rang],MATCH(Admis_6eA_Trim1[[#This Row],[Nom(s) &amp; prénom(s)]],[1]!TableauClassement6eA_Trim1[Nom(s) &amp; prénom(s)],0)),"")</f>
        <v/>
      </c>
      <c r="G105" s="57" t="str">
        <f>IFERROR(INDEX([1]!TableauClassement6eA_Trim1[Moyenne Générale],MATCH(Admis_6eA_Trim1[[#This Row],[Nom(s) &amp; prénom(s)]],[1]!TableauClassement6eA_Trim1[Nom(s) &amp; prénom(s)],0)),"")</f>
        <v/>
      </c>
      <c r="H105" s="58" t="str">
        <f>IFERROR(INDEX([1]!TableauClassement6eA_Trim1[Mention],MATCH(Admis_6eA_Trim1[[#This Row],[Nom(s) &amp; prénom(s)]],[1]!TableauClassement6eA_Trim1[Nom(s) &amp; prénom(s)],0)),"")</f>
        <v/>
      </c>
    </row>
    <row r="106" spans="1:8" ht="18" thickBot="1">
      <c r="A106" s="52" t="s">
        <v>12</v>
      </c>
      <c r="B106" s="59"/>
      <c r="C106" s="59"/>
      <c r="D106" s="54">
        <v>86</v>
      </c>
      <c r="E106" s="55" t="s">
        <v>99</v>
      </c>
      <c r="F106" s="56" t="str">
        <f>IFERROR(INDEX([1]!TableauClassement6eA_Trim1[Rang],MATCH(Admis_6eA_Trim1[[#This Row],[Nom(s) &amp; prénom(s)]],[1]!TableauClassement6eA_Trim1[Nom(s) &amp; prénom(s)],0)),"")</f>
        <v/>
      </c>
      <c r="G106" s="57" t="str">
        <f>IFERROR(INDEX([1]!TableauClassement6eA_Trim1[Moyenne Générale],MATCH(Admis_6eA_Trim1[[#This Row],[Nom(s) &amp; prénom(s)]],[1]!TableauClassement6eA_Trim1[Nom(s) &amp; prénom(s)],0)),"")</f>
        <v/>
      </c>
      <c r="H106" s="58" t="str">
        <f>IFERROR(INDEX([1]!TableauClassement6eA_Trim1[Mention],MATCH(Admis_6eA_Trim1[[#This Row],[Nom(s) &amp; prénom(s)]],[1]!TableauClassement6eA_Trim1[Nom(s) &amp; prénom(s)],0)),"")</f>
        <v/>
      </c>
    </row>
    <row r="107" spans="1:8" ht="18" thickBot="1">
      <c r="A107" s="52" t="s">
        <v>12</v>
      </c>
      <c r="B107" s="59"/>
      <c r="C107" s="59"/>
      <c r="D107" s="54">
        <v>87</v>
      </c>
      <c r="E107" s="55" t="s">
        <v>100</v>
      </c>
      <c r="F107" s="56" t="str">
        <f>IFERROR(INDEX([1]!TableauClassement6eA_Trim1[Rang],MATCH(Admis_6eA_Trim1[[#This Row],[Nom(s) &amp; prénom(s)]],[1]!TableauClassement6eA_Trim1[Nom(s) &amp; prénom(s)],0)),"")</f>
        <v/>
      </c>
      <c r="G107" s="57" t="str">
        <f>IFERROR(INDEX([1]!TableauClassement6eA_Trim1[Moyenne Générale],MATCH(Admis_6eA_Trim1[[#This Row],[Nom(s) &amp; prénom(s)]],[1]!TableauClassement6eA_Trim1[Nom(s) &amp; prénom(s)],0)),"")</f>
        <v/>
      </c>
      <c r="H107" s="58" t="str">
        <f>IFERROR(INDEX([1]!TableauClassement6eA_Trim1[Mention],MATCH(Admis_6eA_Trim1[[#This Row],[Nom(s) &amp; prénom(s)]],[1]!TableauClassement6eA_Trim1[Nom(s) &amp; prénom(s)],0)),"")</f>
        <v/>
      </c>
    </row>
    <row r="108" spans="1:8" ht="18" thickBot="1">
      <c r="A108" s="52" t="s">
        <v>12</v>
      </c>
      <c r="B108" s="59"/>
      <c r="C108" s="59"/>
      <c r="D108" s="54">
        <v>88</v>
      </c>
      <c r="E108" s="55" t="s">
        <v>101</v>
      </c>
      <c r="F108" s="56" t="str">
        <f>IFERROR(INDEX([1]!TableauClassement6eA_Trim1[Rang],MATCH(Admis_6eA_Trim1[[#This Row],[Nom(s) &amp; prénom(s)]],[1]!TableauClassement6eA_Trim1[Nom(s) &amp; prénom(s)],0)),"")</f>
        <v/>
      </c>
      <c r="G108" s="57" t="str">
        <f>IFERROR(INDEX([1]!TableauClassement6eA_Trim1[Moyenne Générale],MATCH(Admis_6eA_Trim1[[#This Row],[Nom(s) &amp; prénom(s)]],[1]!TableauClassement6eA_Trim1[Nom(s) &amp; prénom(s)],0)),"")</f>
        <v/>
      </c>
      <c r="H108" s="58" t="str">
        <f>IFERROR(INDEX([1]!TableauClassement6eA_Trim1[Mention],MATCH(Admis_6eA_Trim1[[#This Row],[Nom(s) &amp; prénom(s)]],[1]!TableauClassement6eA_Trim1[Nom(s) &amp; prénom(s)],0)),"")</f>
        <v/>
      </c>
    </row>
    <row r="109" spans="1:8" ht="18" thickBot="1">
      <c r="A109" s="52" t="s">
        <v>12</v>
      </c>
      <c r="B109" s="59"/>
      <c r="C109" s="59"/>
      <c r="D109" s="54">
        <v>89</v>
      </c>
      <c r="E109" s="55" t="s">
        <v>102</v>
      </c>
      <c r="F109" s="56" t="str">
        <f>IFERROR(INDEX([1]!TableauClassement6eA_Trim1[Rang],MATCH(Admis_6eA_Trim1[[#This Row],[Nom(s) &amp; prénom(s)]],[1]!TableauClassement6eA_Trim1[Nom(s) &amp; prénom(s)],0)),"")</f>
        <v/>
      </c>
      <c r="G109" s="57" t="str">
        <f>IFERROR(INDEX([1]!TableauClassement6eA_Trim1[Moyenne Générale],MATCH(Admis_6eA_Trim1[[#This Row],[Nom(s) &amp; prénom(s)]],[1]!TableauClassement6eA_Trim1[Nom(s) &amp; prénom(s)],0)),"")</f>
        <v/>
      </c>
      <c r="H109" s="58" t="str">
        <f>IFERROR(INDEX([1]!TableauClassement6eA_Trim1[Mention],MATCH(Admis_6eA_Trim1[[#This Row],[Nom(s) &amp; prénom(s)]],[1]!TableauClassement6eA_Trim1[Nom(s) &amp; prénom(s)],0)),"")</f>
        <v/>
      </c>
    </row>
    <row r="110" spans="1:8" ht="18" thickBot="1">
      <c r="A110" s="52" t="s">
        <v>0</v>
      </c>
      <c r="B110" s="59"/>
      <c r="C110" s="59"/>
      <c r="D110" s="54">
        <v>90</v>
      </c>
      <c r="E110" s="55" t="s">
        <v>103</v>
      </c>
      <c r="F110" s="56" t="str">
        <f>IFERROR(INDEX([1]!TableauClassement6eA_Trim1[Rang],MATCH(Admis_6eA_Trim1[[#This Row],[Nom(s) &amp; prénom(s)]],[1]!TableauClassement6eA_Trim1[Nom(s) &amp; prénom(s)],0)),"")</f>
        <v/>
      </c>
      <c r="G110" s="57" t="str">
        <f>IFERROR(INDEX([1]!TableauClassement6eA_Trim1[Moyenne Générale],MATCH(Admis_6eA_Trim1[[#This Row],[Nom(s) &amp; prénom(s)]],[1]!TableauClassement6eA_Trim1[Nom(s) &amp; prénom(s)],0)),"")</f>
        <v/>
      </c>
      <c r="H110" s="58" t="str">
        <f>IFERROR(INDEX([1]!TableauClassement6eA_Trim1[Mention],MATCH(Admis_6eA_Trim1[[#This Row],[Nom(s) &amp; prénom(s)]],[1]!TableauClassement6eA_Trim1[Nom(s) &amp; prénom(s)],0)),"")</f>
        <v/>
      </c>
    </row>
    <row r="111" spans="1:8" ht="18" thickBot="1">
      <c r="A111" s="52" t="s">
        <v>0</v>
      </c>
      <c r="B111" s="59"/>
      <c r="C111" s="59"/>
      <c r="D111" s="54">
        <v>91</v>
      </c>
      <c r="E111" s="55" t="s">
        <v>104</v>
      </c>
      <c r="F111" s="56" t="str">
        <f>IFERROR(INDEX([1]!TableauClassement6eA_Trim1[Rang],MATCH(Admis_6eA_Trim1[[#This Row],[Nom(s) &amp; prénom(s)]],[1]!TableauClassement6eA_Trim1[Nom(s) &amp; prénom(s)],0)),"")</f>
        <v/>
      </c>
      <c r="G111" s="57" t="str">
        <f>IFERROR(INDEX([1]!TableauClassement6eA_Trim1[Moyenne Générale],MATCH(Admis_6eA_Trim1[[#This Row],[Nom(s) &amp; prénom(s)]],[1]!TableauClassement6eA_Trim1[Nom(s) &amp; prénom(s)],0)),"")</f>
        <v/>
      </c>
      <c r="H111" s="58" t="str">
        <f>IFERROR(INDEX([1]!TableauClassement6eA_Trim1[Mention],MATCH(Admis_6eA_Trim1[[#This Row],[Nom(s) &amp; prénom(s)]],[1]!TableauClassement6eA_Trim1[Nom(s) &amp; prénom(s)],0)),"")</f>
        <v/>
      </c>
    </row>
    <row r="112" spans="1:8" ht="18" thickBot="1">
      <c r="A112" s="52" t="s">
        <v>0</v>
      </c>
      <c r="B112" s="59"/>
      <c r="C112" s="59"/>
      <c r="D112" s="54">
        <v>92</v>
      </c>
      <c r="E112" s="55" t="s">
        <v>105</v>
      </c>
      <c r="F112" s="56" t="str">
        <f>IFERROR(INDEX([1]!TableauClassement6eA_Trim1[Rang],MATCH(Admis_6eA_Trim1[[#This Row],[Nom(s) &amp; prénom(s)]],[1]!TableauClassement6eA_Trim1[Nom(s) &amp; prénom(s)],0)),"")</f>
        <v/>
      </c>
      <c r="G112" s="57" t="str">
        <f>IFERROR(INDEX([1]!TableauClassement6eA_Trim1[Moyenne Générale],MATCH(Admis_6eA_Trim1[[#This Row],[Nom(s) &amp; prénom(s)]],[1]!TableauClassement6eA_Trim1[Nom(s) &amp; prénom(s)],0)),"")</f>
        <v/>
      </c>
      <c r="H112" s="58" t="str">
        <f>IFERROR(INDEX([1]!TableauClassement6eA_Trim1[Mention],MATCH(Admis_6eA_Trim1[[#This Row],[Nom(s) &amp; prénom(s)]],[1]!TableauClassement6eA_Trim1[Nom(s) &amp; prénom(s)],0)),"")</f>
        <v/>
      </c>
    </row>
    <row r="113" spans="1:8" ht="18" thickBot="1">
      <c r="A113" s="52" t="s">
        <v>0</v>
      </c>
      <c r="B113" s="59"/>
      <c r="C113" s="59"/>
      <c r="D113" s="54">
        <v>93</v>
      </c>
      <c r="E113" s="55" t="s">
        <v>106</v>
      </c>
      <c r="F113" s="56" t="str">
        <f>IFERROR(INDEX([1]!TableauClassement6eA_Trim1[Rang],MATCH(Admis_6eA_Trim1[[#This Row],[Nom(s) &amp; prénom(s)]],[1]!TableauClassement6eA_Trim1[Nom(s) &amp; prénom(s)],0)),"")</f>
        <v/>
      </c>
      <c r="G113" s="57" t="str">
        <f>IFERROR(INDEX([1]!TableauClassement6eA_Trim1[Moyenne Générale],MATCH(Admis_6eA_Trim1[[#This Row],[Nom(s) &amp; prénom(s)]],[1]!TableauClassement6eA_Trim1[Nom(s) &amp; prénom(s)],0)),"")</f>
        <v/>
      </c>
      <c r="H113" s="58" t="str">
        <f>IFERROR(INDEX([1]!TableauClassement6eA_Trim1[Mention],MATCH(Admis_6eA_Trim1[[#This Row],[Nom(s) &amp; prénom(s)]],[1]!TableauClassement6eA_Trim1[Nom(s) &amp; prénom(s)],0)),"")</f>
        <v/>
      </c>
    </row>
    <row r="114" spans="1:8" ht="18" thickBot="1">
      <c r="A114" s="52" t="s">
        <v>0</v>
      </c>
      <c r="B114" s="59"/>
      <c r="C114" s="59"/>
      <c r="D114" s="54">
        <v>94</v>
      </c>
      <c r="E114" s="55" t="s">
        <v>107</v>
      </c>
      <c r="F114" s="56" t="str">
        <f>IFERROR(INDEX([1]!TableauClassement6eA_Trim1[Rang],MATCH(Admis_6eA_Trim1[[#This Row],[Nom(s) &amp; prénom(s)]],[1]!TableauClassement6eA_Trim1[Nom(s) &amp; prénom(s)],0)),"")</f>
        <v/>
      </c>
      <c r="G114" s="57" t="str">
        <f>IFERROR(INDEX([1]!TableauClassement6eA_Trim1[Moyenne Générale],MATCH(Admis_6eA_Trim1[[#This Row],[Nom(s) &amp; prénom(s)]],[1]!TableauClassement6eA_Trim1[Nom(s) &amp; prénom(s)],0)),"")</f>
        <v/>
      </c>
      <c r="H114" s="58" t="str">
        <f>IFERROR(INDEX([1]!TableauClassement6eA_Trim1[Mention],MATCH(Admis_6eA_Trim1[[#This Row],[Nom(s) &amp; prénom(s)]],[1]!TableauClassement6eA_Trim1[Nom(s) &amp; prénom(s)],0)),"")</f>
        <v/>
      </c>
    </row>
    <row r="115" spans="1:8" ht="18" thickBot="1">
      <c r="A115" s="52" t="s">
        <v>0</v>
      </c>
      <c r="B115" s="59"/>
      <c r="C115" s="59"/>
      <c r="D115" s="54">
        <v>95</v>
      </c>
      <c r="E115" s="55" t="s">
        <v>108</v>
      </c>
      <c r="F115" s="56" t="str">
        <f>IFERROR(INDEX([1]!TableauClassement6eA_Trim1[Rang],MATCH(Admis_6eA_Trim1[[#This Row],[Nom(s) &amp; prénom(s)]],[1]!TableauClassement6eA_Trim1[Nom(s) &amp; prénom(s)],0)),"")</f>
        <v/>
      </c>
      <c r="G115" s="57" t="str">
        <f>IFERROR(INDEX([1]!TableauClassement6eA_Trim1[Moyenne Générale],MATCH(Admis_6eA_Trim1[[#This Row],[Nom(s) &amp; prénom(s)]],[1]!TableauClassement6eA_Trim1[Nom(s) &amp; prénom(s)],0)),"")</f>
        <v/>
      </c>
      <c r="H115" s="58" t="str">
        <f>IFERROR(INDEX([1]!TableauClassement6eA_Trim1[Mention],MATCH(Admis_6eA_Trim1[[#This Row],[Nom(s) &amp; prénom(s)]],[1]!TableauClassement6eA_Trim1[Nom(s) &amp; prénom(s)],0)),"")</f>
        <v/>
      </c>
    </row>
    <row r="116" spans="1:8" ht="18" thickBot="1">
      <c r="A116" s="52" t="s">
        <v>0</v>
      </c>
      <c r="B116" s="59"/>
      <c r="C116" s="59"/>
      <c r="D116" s="54">
        <v>96</v>
      </c>
      <c r="E116" s="55" t="s">
        <v>109</v>
      </c>
      <c r="F116" s="56" t="str">
        <f>IFERROR(INDEX([1]!TableauClassement6eA_Trim1[Rang],MATCH(Admis_6eA_Trim1[[#This Row],[Nom(s) &amp; prénom(s)]],[1]!TableauClassement6eA_Trim1[Nom(s) &amp; prénom(s)],0)),"")</f>
        <v/>
      </c>
      <c r="G116" s="57" t="str">
        <f>IFERROR(INDEX([1]!TableauClassement6eA_Trim1[Moyenne Générale],MATCH(Admis_6eA_Trim1[[#This Row],[Nom(s) &amp; prénom(s)]],[1]!TableauClassement6eA_Trim1[Nom(s) &amp; prénom(s)],0)),"")</f>
        <v/>
      </c>
      <c r="H116" s="58" t="str">
        <f>IFERROR(INDEX([1]!TableauClassement6eA_Trim1[Mention],MATCH(Admis_6eA_Trim1[[#This Row],[Nom(s) &amp; prénom(s)]],[1]!TableauClassement6eA_Trim1[Nom(s) &amp; prénom(s)],0)),"")</f>
        <v/>
      </c>
    </row>
    <row r="117" spans="1:8" ht="18" thickBot="1">
      <c r="A117" s="52" t="s">
        <v>0</v>
      </c>
      <c r="B117" s="59"/>
      <c r="C117" s="59"/>
      <c r="D117" s="54">
        <v>97</v>
      </c>
      <c r="E117" s="55" t="s">
        <v>110</v>
      </c>
      <c r="F117" s="56" t="str">
        <f>IFERROR(INDEX([1]!TableauClassement6eA_Trim1[Rang],MATCH(Admis_6eA_Trim1[[#This Row],[Nom(s) &amp; prénom(s)]],[1]!TableauClassement6eA_Trim1[Nom(s) &amp; prénom(s)],0)),"")</f>
        <v/>
      </c>
      <c r="G117" s="57" t="str">
        <f>IFERROR(INDEX([1]!TableauClassement6eA_Trim1[Moyenne Générale],MATCH(Admis_6eA_Trim1[[#This Row],[Nom(s) &amp; prénom(s)]],[1]!TableauClassement6eA_Trim1[Nom(s) &amp; prénom(s)],0)),"")</f>
        <v/>
      </c>
      <c r="H117" s="58" t="str">
        <f>IFERROR(INDEX([1]!TableauClassement6eA_Trim1[Mention],MATCH(Admis_6eA_Trim1[[#This Row],[Nom(s) &amp; prénom(s)]],[1]!TableauClassement6eA_Trim1[Nom(s) &amp; prénom(s)],0)),"")</f>
        <v/>
      </c>
    </row>
    <row r="118" spans="1:8" ht="18" thickBot="1">
      <c r="A118" s="52" t="s">
        <v>0</v>
      </c>
      <c r="B118" s="59"/>
      <c r="C118" s="59"/>
      <c r="D118" s="54">
        <v>98</v>
      </c>
      <c r="E118" s="55" t="s">
        <v>111</v>
      </c>
      <c r="F118" s="56" t="str">
        <f>IFERROR(INDEX([1]!TableauClassement6eA_Trim1[Rang],MATCH(Admis_6eA_Trim1[[#This Row],[Nom(s) &amp; prénom(s)]],[1]!TableauClassement6eA_Trim1[Nom(s) &amp; prénom(s)],0)),"")</f>
        <v/>
      </c>
      <c r="G118" s="57" t="str">
        <f>IFERROR(INDEX([1]!TableauClassement6eA_Trim1[Moyenne Générale],MATCH(Admis_6eA_Trim1[[#This Row],[Nom(s) &amp; prénom(s)]],[1]!TableauClassement6eA_Trim1[Nom(s) &amp; prénom(s)],0)),"")</f>
        <v/>
      </c>
      <c r="H118" s="58" t="str">
        <f>IFERROR(INDEX([1]!TableauClassement6eA_Trim1[Mention],MATCH(Admis_6eA_Trim1[[#This Row],[Nom(s) &amp; prénom(s)]],[1]!TableauClassement6eA_Trim1[Nom(s) &amp; prénom(s)],0)),"")</f>
        <v/>
      </c>
    </row>
    <row r="119" spans="1:8" ht="18" thickBot="1">
      <c r="A119" s="52" t="s">
        <v>0</v>
      </c>
      <c r="B119" s="59"/>
      <c r="C119" s="59"/>
      <c r="D119" s="54">
        <v>99</v>
      </c>
      <c r="E119" s="55" t="s">
        <v>112</v>
      </c>
      <c r="F119" s="56" t="str">
        <f>IFERROR(INDEX([1]!TableauClassement6eA_Trim1[Rang],MATCH(Admis_6eA_Trim1[[#This Row],[Nom(s) &amp; prénom(s)]],[1]!TableauClassement6eA_Trim1[Nom(s) &amp; prénom(s)],0)),"")</f>
        <v/>
      </c>
      <c r="G119" s="57" t="str">
        <f>IFERROR(INDEX([1]!TableauClassement6eA_Trim1[Moyenne Générale],MATCH(Admis_6eA_Trim1[[#This Row],[Nom(s) &amp; prénom(s)]],[1]!TableauClassement6eA_Trim1[Nom(s) &amp; prénom(s)],0)),"")</f>
        <v/>
      </c>
      <c r="H119" s="58" t="str">
        <f>IFERROR(INDEX([1]!TableauClassement6eA_Trim1[Mention],MATCH(Admis_6eA_Trim1[[#This Row],[Nom(s) &amp; prénom(s)]],[1]!TableauClassement6eA_Trim1[Nom(s) &amp; prénom(s)],0)),"")</f>
        <v/>
      </c>
    </row>
    <row r="120" spans="1:8" ht="18" thickBot="1">
      <c r="A120" s="52" t="s">
        <v>0</v>
      </c>
      <c r="B120" s="59"/>
      <c r="C120" s="59"/>
      <c r="D120" s="54">
        <v>100</v>
      </c>
      <c r="E120" s="55" t="s">
        <v>113</v>
      </c>
      <c r="F120" s="56" t="str">
        <f>IFERROR(INDEX([1]!TableauClassement6eA_Trim1[Rang],MATCH(Admis_6eA_Trim1[[#This Row],[Nom(s) &amp; prénom(s)]],[1]!TableauClassement6eA_Trim1[Nom(s) &amp; prénom(s)],0)),"")</f>
        <v/>
      </c>
      <c r="G120" s="57" t="str">
        <f>IFERROR(INDEX([1]!TableauClassement6eA_Trim1[Moyenne Générale],MATCH(Admis_6eA_Trim1[[#This Row],[Nom(s) &amp; prénom(s)]],[1]!TableauClassement6eA_Trim1[Nom(s) &amp; prénom(s)],0)),"")</f>
        <v/>
      </c>
      <c r="H120" s="58" t="str">
        <f>IFERROR(INDEX([1]!TableauClassement6eA_Trim1[Mention],MATCH(Admis_6eA_Trim1[[#This Row],[Nom(s) &amp; prénom(s)]],[1]!TableauClassement6eA_Trim1[Nom(s) &amp; prénom(s)],0)),"")</f>
        <v/>
      </c>
    </row>
    <row r="121" spans="1:8">
      <c r="D121" s="60"/>
    </row>
    <row r="123" spans="1:8" ht="34.5" customHeight="1">
      <c r="D123" s="65" t="s">
        <v>10</v>
      </c>
      <c r="E123" s="65"/>
      <c r="F123" s="65"/>
      <c r="G123" s="65"/>
      <c r="H123" s="65"/>
    </row>
    <row r="124" spans="1:8" ht="18.75" thickBot="1">
      <c r="A124" s="46" t="s">
        <v>115</v>
      </c>
      <c r="D124" s="49" t="s">
        <v>2</v>
      </c>
      <c r="E124" s="50" t="s">
        <v>3</v>
      </c>
      <c r="F124" s="50" t="s">
        <v>4</v>
      </c>
      <c r="G124" s="50" t="s">
        <v>5</v>
      </c>
      <c r="H124" s="51" t="s">
        <v>6</v>
      </c>
    </row>
    <row r="125" spans="1:8" ht="18" thickBot="1">
      <c r="A125" s="52" t="s">
        <v>0</v>
      </c>
      <c r="D125" s="54">
        <v>1</v>
      </c>
      <c r="E125" s="55" t="s">
        <v>14</v>
      </c>
      <c r="F125" s="56" t="str">
        <f>IFERROR(INDEX([1]!TableauClassement6eA_Trim1[Rang],MATCH(Echoué_6eA_Trim1[[#This Row],[Nom(s) &amp; prénom(s)]],[1]!TableauClassement6eA_Trim1[Nom(s) &amp; prénom(s)],0)),"")</f>
        <v/>
      </c>
      <c r="G125" s="57" t="str">
        <f>IFERROR(INDEX([1]!TableauClassement6eA_Trim1[Moyenne Générale],MATCH(Echoué_6eA_Trim1[[#This Row],[Nom(s) &amp; prénom(s)]],[1]!TableauClassement6eA_Trim1[Nom(s) &amp; prénom(s)],0)),"")</f>
        <v/>
      </c>
      <c r="H125" s="58" t="str">
        <f>IFERROR(INDEX([1]!TableauClassement6eA_Trim1[Mention],MATCH(Echoué_6eA_Trim1[[#This Row],[Nom(s) &amp; prénom(s)]],[1]!TableauClassement6eA_Trim1[Nom(s) &amp; prénom(s)],0)),"")</f>
        <v/>
      </c>
    </row>
    <row r="126" spans="1:8" ht="18" thickBot="1">
      <c r="A126" s="52" t="s">
        <v>0</v>
      </c>
      <c r="D126" s="54">
        <v>2</v>
      </c>
      <c r="E126" s="55" t="s">
        <v>15</v>
      </c>
      <c r="F126" s="56" t="str">
        <f>IFERROR(INDEX([1]!TableauClassement6eA_Trim1[Rang],MATCH(Echoué_6eA_Trim1[[#This Row],[Nom(s) &amp; prénom(s)]],[1]!TableauClassement6eA_Trim1[Nom(s) &amp; prénom(s)],0)),"")</f>
        <v/>
      </c>
      <c r="G126" s="57" t="str">
        <f>IFERROR(INDEX([1]!TableauClassement6eA_Trim1[Moyenne Générale],MATCH(Echoué_6eA_Trim1[[#This Row],[Nom(s) &amp; prénom(s)]],[1]!TableauClassement6eA_Trim1[Nom(s) &amp; prénom(s)],0)),"")</f>
        <v/>
      </c>
      <c r="H126" s="58" t="str">
        <f>IFERROR(INDEX([1]!TableauClassement6eA_Trim1[Mention],MATCH(Echoué_6eA_Trim1[[#This Row],[Nom(s) &amp; prénom(s)]],[1]!TableauClassement6eA_Trim1[Nom(s) &amp; prénom(s)],0)),"")</f>
        <v/>
      </c>
    </row>
    <row r="127" spans="1:8" ht="18" thickBot="1">
      <c r="A127" s="52" t="s">
        <v>0</v>
      </c>
      <c r="D127" s="54">
        <v>3</v>
      </c>
      <c r="E127" s="55" t="s">
        <v>16</v>
      </c>
      <c r="F127" s="56" t="str">
        <f>IFERROR(INDEX([1]!TableauClassement6eA_Trim1[Rang],MATCH(Echoué_6eA_Trim1[[#This Row],[Nom(s) &amp; prénom(s)]],[1]!TableauClassement6eA_Trim1[Nom(s) &amp; prénom(s)],0)),"")</f>
        <v/>
      </c>
      <c r="G127" s="57" t="str">
        <f>IFERROR(INDEX([1]!TableauClassement6eA_Trim1[Moyenne Générale],MATCH(Echoué_6eA_Trim1[[#This Row],[Nom(s) &amp; prénom(s)]],[1]!TableauClassement6eA_Trim1[Nom(s) &amp; prénom(s)],0)),"")</f>
        <v/>
      </c>
      <c r="H127" s="58" t="str">
        <f>IFERROR(INDEX([1]!TableauClassement6eA_Trim1[Mention],MATCH(Echoué_6eA_Trim1[[#This Row],[Nom(s) &amp; prénom(s)]],[1]!TableauClassement6eA_Trim1[Nom(s) &amp; prénom(s)],0)),"")</f>
        <v/>
      </c>
    </row>
    <row r="128" spans="1:8" ht="18" thickBot="1">
      <c r="A128" s="52" t="s">
        <v>0</v>
      </c>
      <c r="D128" s="54">
        <v>4</v>
      </c>
      <c r="E128" s="55" t="s">
        <v>17</v>
      </c>
      <c r="F128" s="56" t="str">
        <f>IFERROR(INDEX([1]!TableauClassement6eA_Trim1[Rang],MATCH(Echoué_6eA_Trim1[[#This Row],[Nom(s) &amp; prénom(s)]],[1]!TableauClassement6eA_Trim1[Nom(s) &amp; prénom(s)],0)),"")</f>
        <v/>
      </c>
      <c r="G128" s="57" t="str">
        <f>IFERROR(INDEX([1]!TableauClassement6eA_Trim1[Moyenne Générale],MATCH(Echoué_6eA_Trim1[[#This Row],[Nom(s) &amp; prénom(s)]],[1]!TableauClassement6eA_Trim1[Nom(s) &amp; prénom(s)],0)),"")</f>
        <v/>
      </c>
      <c r="H128" s="58" t="str">
        <f>IFERROR(INDEX([1]!TableauClassement6eA_Trim1[Mention],MATCH(Echoué_6eA_Trim1[[#This Row],[Nom(s) &amp; prénom(s)]],[1]!TableauClassement6eA_Trim1[Nom(s) &amp; prénom(s)],0)),"")</f>
        <v/>
      </c>
    </row>
    <row r="129" spans="1:8" ht="18" thickBot="1">
      <c r="A129" s="52" t="s">
        <v>0</v>
      </c>
      <c r="D129" s="54">
        <v>5</v>
      </c>
      <c r="E129" s="55" t="s">
        <v>18</v>
      </c>
      <c r="F129" s="56" t="str">
        <f>IFERROR(INDEX([1]!TableauClassement6eA_Trim1[Rang],MATCH(Echoué_6eA_Trim1[[#This Row],[Nom(s) &amp; prénom(s)]],[1]!TableauClassement6eA_Trim1[Nom(s) &amp; prénom(s)],0)),"")</f>
        <v/>
      </c>
      <c r="G129" s="57" t="str">
        <f>IFERROR(INDEX([1]!TableauClassement6eA_Trim1[Moyenne Générale],MATCH(Echoué_6eA_Trim1[[#This Row],[Nom(s) &amp; prénom(s)]],[1]!TableauClassement6eA_Trim1[Nom(s) &amp; prénom(s)],0)),"")</f>
        <v/>
      </c>
      <c r="H129" s="58" t="str">
        <f>IFERROR(INDEX([1]!TableauClassement6eA_Trim1[Mention],MATCH(Echoué_6eA_Trim1[[#This Row],[Nom(s) &amp; prénom(s)]],[1]!TableauClassement6eA_Trim1[Nom(s) &amp; prénom(s)],0)),"")</f>
        <v/>
      </c>
    </row>
    <row r="130" spans="1:8" ht="18" thickBot="1">
      <c r="A130" s="52" t="s">
        <v>12</v>
      </c>
      <c r="D130" s="54">
        <v>6</v>
      </c>
      <c r="E130" s="55" t="s">
        <v>19</v>
      </c>
      <c r="F130" s="56" t="str">
        <f>IFERROR(INDEX([1]!TableauClassement6eA_Trim1[Rang],MATCH(Echoué_6eA_Trim1[[#This Row],[Nom(s) &amp; prénom(s)]],[1]!TableauClassement6eA_Trim1[Nom(s) &amp; prénom(s)],0)),"")</f>
        <v/>
      </c>
      <c r="G130" s="57" t="str">
        <f>IFERROR(INDEX([1]!TableauClassement6eA_Trim1[Moyenne Générale],MATCH(Echoué_6eA_Trim1[[#This Row],[Nom(s) &amp; prénom(s)]],[1]!TableauClassement6eA_Trim1[Nom(s) &amp; prénom(s)],0)),"")</f>
        <v/>
      </c>
      <c r="H130" s="58" t="str">
        <f>IFERROR(INDEX([1]!TableauClassement6eA_Trim1[Mention],MATCH(Echoué_6eA_Trim1[[#This Row],[Nom(s) &amp; prénom(s)]],[1]!TableauClassement6eA_Trim1[Nom(s) &amp; prénom(s)],0)),"")</f>
        <v/>
      </c>
    </row>
    <row r="131" spans="1:8" ht="18" thickBot="1">
      <c r="A131" s="52" t="s">
        <v>12</v>
      </c>
      <c r="D131" s="54">
        <v>7</v>
      </c>
      <c r="E131" s="55" t="s">
        <v>20</v>
      </c>
      <c r="F131" s="56" t="str">
        <f>IFERROR(INDEX([1]!TableauClassement6eA_Trim1[Rang],MATCH(Echoué_6eA_Trim1[[#This Row],[Nom(s) &amp; prénom(s)]],[1]!TableauClassement6eA_Trim1[Nom(s) &amp; prénom(s)],0)),"")</f>
        <v/>
      </c>
      <c r="G131" s="57" t="str">
        <f>IFERROR(INDEX([1]!TableauClassement6eA_Trim1[Moyenne Générale],MATCH(Echoué_6eA_Trim1[[#This Row],[Nom(s) &amp; prénom(s)]],[1]!TableauClassement6eA_Trim1[Nom(s) &amp; prénom(s)],0)),"")</f>
        <v/>
      </c>
      <c r="H131" s="58" t="str">
        <f>IFERROR(INDEX([1]!TableauClassement6eA_Trim1[Mention],MATCH(Echoué_6eA_Trim1[[#This Row],[Nom(s) &amp; prénom(s)]],[1]!TableauClassement6eA_Trim1[Nom(s) &amp; prénom(s)],0)),"")</f>
        <v/>
      </c>
    </row>
    <row r="132" spans="1:8" ht="18" thickBot="1">
      <c r="A132" s="52" t="s">
        <v>12</v>
      </c>
      <c r="D132" s="54">
        <v>8</v>
      </c>
      <c r="E132" s="55" t="s">
        <v>21</v>
      </c>
      <c r="F132" s="56" t="str">
        <f>IFERROR(INDEX([1]!TableauClassement6eA_Trim1[Rang],MATCH(Echoué_6eA_Trim1[[#This Row],[Nom(s) &amp; prénom(s)]],[1]!TableauClassement6eA_Trim1[Nom(s) &amp; prénom(s)],0)),"")</f>
        <v/>
      </c>
      <c r="G132" s="57" t="str">
        <f>IFERROR(INDEX([1]!TableauClassement6eA_Trim1[Moyenne Générale],MATCH(Echoué_6eA_Trim1[[#This Row],[Nom(s) &amp; prénom(s)]],[1]!TableauClassement6eA_Trim1[Nom(s) &amp; prénom(s)],0)),"")</f>
        <v/>
      </c>
      <c r="H132" s="58" t="str">
        <f>IFERROR(INDEX([1]!TableauClassement6eA_Trim1[Mention],MATCH(Echoué_6eA_Trim1[[#This Row],[Nom(s) &amp; prénom(s)]],[1]!TableauClassement6eA_Trim1[Nom(s) &amp; prénom(s)],0)),"")</f>
        <v/>
      </c>
    </row>
    <row r="133" spans="1:8" ht="18" thickBot="1">
      <c r="A133" s="52" t="s">
        <v>12</v>
      </c>
      <c r="D133" s="54">
        <v>9</v>
      </c>
      <c r="E133" s="55" t="s">
        <v>22</v>
      </c>
      <c r="F133" s="56" t="str">
        <f>IFERROR(INDEX([1]!TableauClassement6eA_Trim1[Rang],MATCH(Echoué_6eA_Trim1[[#This Row],[Nom(s) &amp; prénom(s)]],[1]!TableauClassement6eA_Trim1[Nom(s) &amp; prénom(s)],0)),"")</f>
        <v/>
      </c>
      <c r="G133" s="57" t="str">
        <f>IFERROR(INDEX([1]!TableauClassement6eA_Trim1[Moyenne Générale],MATCH(Echoué_6eA_Trim1[[#This Row],[Nom(s) &amp; prénom(s)]],[1]!TableauClassement6eA_Trim1[Nom(s) &amp; prénom(s)],0)),"")</f>
        <v/>
      </c>
      <c r="H133" s="58" t="str">
        <f>IFERROR(INDEX([1]!TableauClassement6eA_Trim1[Mention],MATCH(Echoué_6eA_Trim1[[#This Row],[Nom(s) &amp; prénom(s)]],[1]!TableauClassement6eA_Trim1[Nom(s) &amp; prénom(s)],0)),"")</f>
        <v/>
      </c>
    </row>
    <row r="134" spans="1:8" ht="18" thickBot="1">
      <c r="A134" s="52" t="s">
        <v>12</v>
      </c>
      <c r="D134" s="54">
        <v>10</v>
      </c>
      <c r="E134" s="55" t="s">
        <v>23</v>
      </c>
      <c r="F134" s="56" t="str">
        <f>IFERROR(INDEX([1]!TableauClassement6eA_Trim1[Rang],MATCH(Echoué_6eA_Trim1[[#This Row],[Nom(s) &amp; prénom(s)]],[1]!TableauClassement6eA_Trim1[Nom(s) &amp; prénom(s)],0)),"")</f>
        <v/>
      </c>
      <c r="G134" s="57" t="str">
        <f>IFERROR(INDEX([1]!TableauClassement6eA_Trim1[Moyenne Générale],MATCH(Echoué_6eA_Trim1[[#This Row],[Nom(s) &amp; prénom(s)]],[1]!TableauClassement6eA_Trim1[Nom(s) &amp; prénom(s)],0)),"")</f>
        <v/>
      </c>
      <c r="H134" s="58" t="str">
        <f>IFERROR(INDEX([1]!TableauClassement6eA_Trim1[Mention],MATCH(Echoué_6eA_Trim1[[#This Row],[Nom(s) &amp; prénom(s)]],[1]!TableauClassement6eA_Trim1[Nom(s) &amp; prénom(s)],0)),"")</f>
        <v/>
      </c>
    </row>
    <row r="135" spans="1:8" ht="18" thickBot="1">
      <c r="A135" s="52" t="s">
        <v>12</v>
      </c>
      <c r="D135" s="54">
        <v>11</v>
      </c>
      <c r="E135" s="55" t="s">
        <v>24</v>
      </c>
      <c r="F135" s="56" t="str">
        <f>IFERROR(INDEX([1]!TableauClassement6eA_Trim1[Rang],MATCH(Echoué_6eA_Trim1[[#This Row],[Nom(s) &amp; prénom(s)]],[1]!TableauClassement6eA_Trim1[Nom(s) &amp; prénom(s)],0)),"")</f>
        <v/>
      </c>
      <c r="G135" s="57" t="str">
        <f>IFERROR(INDEX([1]!TableauClassement6eA_Trim1[Moyenne Générale],MATCH(Echoué_6eA_Trim1[[#This Row],[Nom(s) &amp; prénom(s)]],[1]!TableauClassement6eA_Trim1[Nom(s) &amp; prénom(s)],0)),"")</f>
        <v/>
      </c>
      <c r="H135" s="58" t="str">
        <f>IFERROR(INDEX([1]!TableauClassement6eA_Trim1[Mention],MATCH(Echoué_6eA_Trim1[[#This Row],[Nom(s) &amp; prénom(s)]],[1]!TableauClassement6eA_Trim1[Nom(s) &amp; prénom(s)],0)),"")</f>
        <v/>
      </c>
    </row>
    <row r="136" spans="1:8" ht="18" thickBot="1">
      <c r="A136" s="52" t="s">
        <v>0</v>
      </c>
      <c r="D136" s="54">
        <v>12</v>
      </c>
      <c r="E136" s="55" t="s">
        <v>25</v>
      </c>
      <c r="F136" s="56" t="str">
        <f>IFERROR(INDEX([1]!TableauClassement6eA_Trim1[Rang],MATCH(Echoué_6eA_Trim1[[#This Row],[Nom(s) &amp; prénom(s)]],[1]!TableauClassement6eA_Trim1[Nom(s) &amp; prénom(s)],0)),"")</f>
        <v/>
      </c>
      <c r="G136" s="57" t="str">
        <f>IFERROR(INDEX([1]!TableauClassement6eA_Trim1[Moyenne Générale],MATCH(Echoué_6eA_Trim1[[#This Row],[Nom(s) &amp; prénom(s)]],[1]!TableauClassement6eA_Trim1[Nom(s) &amp; prénom(s)],0)),"")</f>
        <v/>
      </c>
      <c r="H136" s="58" t="str">
        <f>IFERROR(INDEX([1]!TableauClassement6eA_Trim1[Mention],MATCH(Echoué_6eA_Trim1[[#This Row],[Nom(s) &amp; prénom(s)]],[1]!TableauClassement6eA_Trim1[Nom(s) &amp; prénom(s)],0)),"")</f>
        <v/>
      </c>
    </row>
    <row r="137" spans="1:8" ht="18" thickBot="1">
      <c r="A137" s="52" t="s">
        <v>0</v>
      </c>
      <c r="D137" s="54">
        <v>13</v>
      </c>
      <c r="E137" s="55" t="s">
        <v>26</v>
      </c>
      <c r="F137" s="56" t="str">
        <f>IFERROR(INDEX([1]!TableauClassement6eA_Trim1[Rang],MATCH(Echoué_6eA_Trim1[[#This Row],[Nom(s) &amp; prénom(s)]],[1]!TableauClassement6eA_Trim1[Nom(s) &amp; prénom(s)],0)),"")</f>
        <v/>
      </c>
      <c r="G137" s="57" t="str">
        <f>IFERROR(INDEX([1]!TableauClassement6eA_Trim1[Moyenne Générale],MATCH(Echoué_6eA_Trim1[[#This Row],[Nom(s) &amp; prénom(s)]],[1]!TableauClassement6eA_Trim1[Nom(s) &amp; prénom(s)],0)),"")</f>
        <v/>
      </c>
      <c r="H137" s="58" t="str">
        <f>IFERROR(INDEX([1]!TableauClassement6eA_Trim1[Mention],MATCH(Echoué_6eA_Trim1[[#This Row],[Nom(s) &amp; prénom(s)]],[1]!TableauClassement6eA_Trim1[Nom(s) &amp; prénom(s)],0)),"")</f>
        <v/>
      </c>
    </row>
    <row r="138" spans="1:8" ht="18" thickBot="1">
      <c r="A138" s="52" t="s">
        <v>0</v>
      </c>
      <c r="D138" s="54">
        <v>14</v>
      </c>
      <c r="E138" s="55" t="s">
        <v>27</v>
      </c>
      <c r="F138" s="56" t="str">
        <f>IFERROR(INDEX([1]!TableauClassement6eA_Trim1[Rang],MATCH(Echoué_6eA_Trim1[[#This Row],[Nom(s) &amp; prénom(s)]],[1]!TableauClassement6eA_Trim1[Nom(s) &amp; prénom(s)],0)),"")</f>
        <v/>
      </c>
      <c r="G138" s="57" t="str">
        <f>IFERROR(INDEX([1]!TableauClassement6eA_Trim1[Moyenne Générale],MATCH(Echoué_6eA_Trim1[[#This Row],[Nom(s) &amp; prénom(s)]],[1]!TableauClassement6eA_Trim1[Nom(s) &amp; prénom(s)],0)),"")</f>
        <v/>
      </c>
      <c r="H138" s="58" t="str">
        <f>IFERROR(INDEX([1]!TableauClassement6eA_Trim1[Mention],MATCH(Echoué_6eA_Trim1[[#This Row],[Nom(s) &amp; prénom(s)]],[1]!TableauClassement6eA_Trim1[Nom(s) &amp; prénom(s)],0)),"")</f>
        <v/>
      </c>
    </row>
    <row r="139" spans="1:8" ht="18" thickBot="1">
      <c r="A139" s="52" t="s">
        <v>13</v>
      </c>
      <c r="D139" s="54">
        <v>15</v>
      </c>
      <c r="E139" s="55" t="s">
        <v>28</v>
      </c>
      <c r="F139" s="56" t="str">
        <f>IFERROR(INDEX([1]!TableauClassement6eA_Trim1[Rang],MATCH(Echoué_6eA_Trim1[[#This Row],[Nom(s) &amp; prénom(s)]],[1]!TableauClassement6eA_Trim1[Nom(s) &amp; prénom(s)],0)),"")</f>
        <v/>
      </c>
      <c r="G139" s="57" t="str">
        <f>IFERROR(INDEX([1]!TableauClassement6eA_Trim1[Moyenne Générale],MATCH(Echoué_6eA_Trim1[[#This Row],[Nom(s) &amp; prénom(s)]],[1]!TableauClassement6eA_Trim1[Nom(s) &amp; prénom(s)],0)),"")</f>
        <v/>
      </c>
      <c r="H139" s="58" t="str">
        <f>IFERROR(INDEX([1]!TableauClassement6eA_Trim1[Mention],MATCH(Echoué_6eA_Trim1[[#This Row],[Nom(s) &amp; prénom(s)]],[1]!TableauClassement6eA_Trim1[Nom(s) &amp; prénom(s)],0)),"")</f>
        <v/>
      </c>
    </row>
    <row r="140" spans="1:8" ht="18" thickBot="1">
      <c r="A140" s="52" t="s">
        <v>0</v>
      </c>
      <c r="D140" s="54">
        <v>16</v>
      </c>
      <c r="E140" s="55" t="s">
        <v>29</v>
      </c>
      <c r="F140" s="56" t="str">
        <f>IFERROR(INDEX([1]!TableauClassement6eA_Trim1[Rang],MATCH(Echoué_6eA_Trim1[[#This Row],[Nom(s) &amp; prénom(s)]],[1]!TableauClassement6eA_Trim1[Nom(s) &amp; prénom(s)],0)),"")</f>
        <v/>
      </c>
      <c r="G140" s="57" t="str">
        <f>IFERROR(INDEX([1]!TableauClassement6eA_Trim1[Moyenne Générale],MATCH(Echoué_6eA_Trim1[[#This Row],[Nom(s) &amp; prénom(s)]],[1]!TableauClassement6eA_Trim1[Nom(s) &amp; prénom(s)],0)),"")</f>
        <v/>
      </c>
      <c r="H140" s="58" t="str">
        <f>IFERROR(INDEX([1]!TableauClassement6eA_Trim1[Mention],MATCH(Echoué_6eA_Trim1[[#This Row],[Nom(s) &amp; prénom(s)]],[1]!TableauClassement6eA_Trim1[Nom(s) &amp; prénom(s)],0)),"")</f>
        <v/>
      </c>
    </row>
    <row r="141" spans="1:8" ht="18" thickBot="1">
      <c r="A141" s="52" t="s">
        <v>0</v>
      </c>
      <c r="D141" s="54">
        <v>17</v>
      </c>
      <c r="E141" s="55" t="s">
        <v>30</v>
      </c>
      <c r="F141" s="56" t="str">
        <f>IFERROR(INDEX([1]!TableauClassement6eA_Trim1[Rang],MATCH(Echoué_6eA_Trim1[[#This Row],[Nom(s) &amp; prénom(s)]],[1]!TableauClassement6eA_Trim1[Nom(s) &amp; prénom(s)],0)),"")</f>
        <v/>
      </c>
      <c r="G141" s="57" t="str">
        <f>IFERROR(INDEX([1]!TableauClassement6eA_Trim1[Moyenne Générale],MATCH(Echoué_6eA_Trim1[[#This Row],[Nom(s) &amp; prénom(s)]],[1]!TableauClassement6eA_Trim1[Nom(s) &amp; prénom(s)],0)),"")</f>
        <v/>
      </c>
      <c r="H141" s="58" t="str">
        <f>IFERROR(INDEX([1]!TableauClassement6eA_Trim1[Mention],MATCH(Echoué_6eA_Trim1[[#This Row],[Nom(s) &amp; prénom(s)]],[1]!TableauClassement6eA_Trim1[Nom(s) &amp; prénom(s)],0)),"")</f>
        <v/>
      </c>
    </row>
    <row r="142" spans="1:8" ht="18" thickBot="1">
      <c r="A142" s="52" t="s">
        <v>0</v>
      </c>
      <c r="D142" s="54">
        <v>18</v>
      </c>
      <c r="E142" s="55" t="s">
        <v>31</v>
      </c>
      <c r="F142" s="56" t="str">
        <f>IFERROR(INDEX([1]!TableauClassement6eA_Trim1[Rang],MATCH(Echoué_6eA_Trim1[[#This Row],[Nom(s) &amp; prénom(s)]],[1]!TableauClassement6eA_Trim1[Nom(s) &amp; prénom(s)],0)),"")</f>
        <v/>
      </c>
      <c r="G142" s="57" t="str">
        <f>IFERROR(INDEX([1]!TableauClassement6eA_Trim1[Moyenne Générale],MATCH(Echoué_6eA_Trim1[[#This Row],[Nom(s) &amp; prénom(s)]],[1]!TableauClassement6eA_Trim1[Nom(s) &amp; prénom(s)],0)),"")</f>
        <v/>
      </c>
      <c r="H142" s="58" t="str">
        <f>IFERROR(INDEX([1]!TableauClassement6eA_Trim1[Mention],MATCH(Echoué_6eA_Trim1[[#This Row],[Nom(s) &amp; prénom(s)]],[1]!TableauClassement6eA_Trim1[Nom(s) &amp; prénom(s)],0)),"")</f>
        <v/>
      </c>
    </row>
    <row r="143" spans="1:8" ht="18" thickBot="1">
      <c r="A143" s="52" t="s">
        <v>0</v>
      </c>
      <c r="D143" s="54">
        <v>19</v>
      </c>
      <c r="E143" s="55" t="s">
        <v>32</v>
      </c>
      <c r="F143" s="56" t="str">
        <f>IFERROR(INDEX([1]!TableauClassement6eA_Trim1[Rang],MATCH(Echoué_6eA_Trim1[[#This Row],[Nom(s) &amp; prénom(s)]],[1]!TableauClassement6eA_Trim1[Nom(s) &amp; prénom(s)],0)),"")</f>
        <v/>
      </c>
      <c r="G143" s="57" t="str">
        <f>IFERROR(INDEX([1]!TableauClassement6eA_Trim1[Moyenne Générale],MATCH(Echoué_6eA_Trim1[[#This Row],[Nom(s) &amp; prénom(s)]],[1]!TableauClassement6eA_Trim1[Nom(s) &amp; prénom(s)],0)),"")</f>
        <v/>
      </c>
      <c r="H143" s="58" t="str">
        <f>IFERROR(INDEX([1]!TableauClassement6eA_Trim1[Mention],MATCH(Echoué_6eA_Trim1[[#This Row],[Nom(s) &amp; prénom(s)]],[1]!TableauClassement6eA_Trim1[Nom(s) &amp; prénom(s)],0)),"")</f>
        <v/>
      </c>
    </row>
    <row r="144" spans="1:8" ht="18" thickBot="1">
      <c r="A144" s="52" t="s">
        <v>0</v>
      </c>
      <c r="D144" s="54">
        <v>20</v>
      </c>
      <c r="E144" s="55" t="s">
        <v>33</v>
      </c>
      <c r="F144" s="56" t="str">
        <f>IFERROR(INDEX([1]!TableauClassement6eA_Trim1[Rang],MATCH(Echoué_6eA_Trim1[[#This Row],[Nom(s) &amp; prénom(s)]],[1]!TableauClassement6eA_Trim1[Nom(s) &amp; prénom(s)],0)),"")</f>
        <v/>
      </c>
      <c r="G144" s="57" t="str">
        <f>IFERROR(INDEX([1]!TableauClassement6eA_Trim1[Moyenne Générale],MATCH(Echoué_6eA_Trim1[[#This Row],[Nom(s) &amp; prénom(s)]],[1]!TableauClassement6eA_Trim1[Nom(s) &amp; prénom(s)],0)),"")</f>
        <v/>
      </c>
      <c r="H144" s="58" t="str">
        <f>IFERROR(INDEX([1]!TableauClassement6eA_Trim1[Mention],MATCH(Echoué_6eA_Trim1[[#This Row],[Nom(s) &amp; prénom(s)]],[1]!TableauClassement6eA_Trim1[Nom(s) &amp; prénom(s)],0)),"")</f>
        <v/>
      </c>
    </row>
    <row r="145" spans="1:8" ht="18" thickBot="1">
      <c r="A145" s="52" t="s">
        <v>0</v>
      </c>
      <c r="D145" s="54">
        <v>21</v>
      </c>
      <c r="E145" s="55" t="s">
        <v>34</v>
      </c>
      <c r="F145" s="56" t="str">
        <f>IFERROR(INDEX([1]!TableauClassement6eA_Trim1[Rang],MATCH(Echoué_6eA_Trim1[[#This Row],[Nom(s) &amp; prénom(s)]],[1]!TableauClassement6eA_Trim1[Nom(s) &amp; prénom(s)],0)),"")</f>
        <v/>
      </c>
      <c r="G145" s="57" t="str">
        <f>IFERROR(INDEX([1]!TableauClassement6eA_Trim1[Moyenne Générale],MATCH(Echoué_6eA_Trim1[[#This Row],[Nom(s) &amp; prénom(s)]],[1]!TableauClassement6eA_Trim1[Nom(s) &amp; prénom(s)],0)),"")</f>
        <v/>
      </c>
      <c r="H145" s="58" t="str">
        <f>IFERROR(INDEX([1]!TableauClassement6eA_Trim1[Mention],MATCH(Echoué_6eA_Trim1[[#This Row],[Nom(s) &amp; prénom(s)]],[1]!TableauClassement6eA_Trim1[Nom(s) &amp; prénom(s)],0)),"")</f>
        <v/>
      </c>
    </row>
    <row r="146" spans="1:8" ht="18" thickBot="1">
      <c r="A146" s="52" t="s">
        <v>0</v>
      </c>
      <c r="D146" s="54">
        <v>22</v>
      </c>
      <c r="E146" s="55" t="s">
        <v>35</v>
      </c>
      <c r="F146" s="56" t="str">
        <f>IFERROR(INDEX([1]!TableauClassement6eA_Trim1[Rang],MATCH(Echoué_6eA_Trim1[[#This Row],[Nom(s) &amp; prénom(s)]],[1]!TableauClassement6eA_Trim1[Nom(s) &amp; prénom(s)],0)),"")</f>
        <v/>
      </c>
      <c r="G146" s="57" t="str">
        <f>IFERROR(INDEX([1]!TableauClassement6eA_Trim1[Moyenne Générale],MATCH(Echoué_6eA_Trim1[[#This Row],[Nom(s) &amp; prénom(s)]],[1]!TableauClassement6eA_Trim1[Nom(s) &amp; prénom(s)],0)),"")</f>
        <v/>
      </c>
      <c r="H146" s="58" t="str">
        <f>IFERROR(INDEX([1]!TableauClassement6eA_Trim1[Mention],MATCH(Echoué_6eA_Trim1[[#This Row],[Nom(s) &amp; prénom(s)]],[1]!TableauClassement6eA_Trim1[Nom(s) &amp; prénom(s)],0)),"")</f>
        <v/>
      </c>
    </row>
    <row r="147" spans="1:8" ht="18" thickBot="1">
      <c r="A147" s="52" t="s">
        <v>0</v>
      </c>
      <c r="D147" s="54">
        <v>23</v>
      </c>
      <c r="E147" s="55" t="s">
        <v>36</v>
      </c>
      <c r="F147" s="56" t="str">
        <f>IFERROR(INDEX([1]!TableauClassement6eA_Trim1[Rang],MATCH(Echoué_6eA_Trim1[[#This Row],[Nom(s) &amp; prénom(s)]],[1]!TableauClassement6eA_Trim1[Nom(s) &amp; prénom(s)],0)),"")</f>
        <v/>
      </c>
      <c r="G147" s="57" t="str">
        <f>IFERROR(INDEX([1]!TableauClassement6eA_Trim1[Moyenne Générale],MATCH(Echoué_6eA_Trim1[[#This Row],[Nom(s) &amp; prénom(s)]],[1]!TableauClassement6eA_Trim1[Nom(s) &amp; prénom(s)],0)),"")</f>
        <v/>
      </c>
      <c r="H147" s="58" t="str">
        <f>IFERROR(INDEX([1]!TableauClassement6eA_Trim1[Mention],MATCH(Echoué_6eA_Trim1[[#This Row],[Nom(s) &amp; prénom(s)]],[1]!TableauClassement6eA_Trim1[Nom(s) &amp; prénom(s)],0)),"")</f>
        <v/>
      </c>
    </row>
    <row r="148" spans="1:8" ht="18" thickBot="1">
      <c r="A148" s="52" t="s">
        <v>0</v>
      </c>
      <c r="D148" s="54">
        <v>24</v>
      </c>
      <c r="E148" s="55" t="s">
        <v>37</v>
      </c>
      <c r="F148" s="56" t="str">
        <f>IFERROR(INDEX([1]!TableauClassement6eA_Trim1[Rang],MATCH(Echoué_6eA_Trim1[[#This Row],[Nom(s) &amp; prénom(s)]],[1]!TableauClassement6eA_Trim1[Nom(s) &amp; prénom(s)],0)),"")</f>
        <v/>
      </c>
      <c r="G148" s="57" t="str">
        <f>IFERROR(INDEX([1]!TableauClassement6eA_Trim1[Moyenne Générale],MATCH(Echoué_6eA_Trim1[[#This Row],[Nom(s) &amp; prénom(s)]],[1]!TableauClassement6eA_Trim1[Nom(s) &amp; prénom(s)],0)),"")</f>
        <v/>
      </c>
      <c r="H148" s="58" t="str">
        <f>IFERROR(INDEX([1]!TableauClassement6eA_Trim1[Mention],MATCH(Echoué_6eA_Trim1[[#This Row],[Nom(s) &amp; prénom(s)]],[1]!TableauClassement6eA_Trim1[Nom(s) &amp; prénom(s)],0)),"")</f>
        <v/>
      </c>
    </row>
    <row r="149" spans="1:8" ht="18" thickBot="1">
      <c r="A149" s="52" t="s">
        <v>0</v>
      </c>
      <c r="D149" s="54">
        <v>25</v>
      </c>
      <c r="E149" s="55" t="s">
        <v>38</v>
      </c>
      <c r="F149" s="56" t="str">
        <f>IFERROR(INDEX([1]!TableauClassement6eA_Trim1[Rang],MATCH(Echoué_6eA_Trim1[[#This Row],[Nom(s) &amp; prénom(s)]],[1]!TableauClassement6eA_Trim1[Nom(s) &amp; prénom(s)],0)),"")</f>
        <v/>
      </c>
      <c r="G149" s="57" t="str">
        <f>IFERROR(INDEX([1]!TableauClassement6eA_Trim1[Moyenne Générale],MATCH(Echoué_6eA_Trim1[[#This Row],[Nom(s) &amp; prénom(s)]],[1]!TableauClassement6eA_Trim1[Nom(s) &amp; prénom(s)],0)),"")</f>
        <v/>
      </c>
      <c r="H149" s="58" t="str">
        <f>IFERROR(INDEX([1]!TableauClassement6eA_Trim1[Mention],MATCH(Echoué_6eA_Trim1[[#This Row],[Nom(s) &amp; prénom(s)]],[1]!TableauClassement6eA_Trim1[Nom(s) &amp; prénom(s)],0)),"")</f>
        <v/>
      </c>
    </row>
    <row r="150" spans="1:8" ht="18" thickBot="1">
      <c r="A150" s="52" t="s">
        <v>0</v>
      </c>
      <c r="D150" s="54">
        <v>26</v>
      </c>
      <c r="E150" s="55" t="s">
        <v>39</v>
      </c>
      <c r="F150" s="56" t="str">
        <f>IFERROR(INDEX([1]!TableauClassement6eA_Trim1[Rang],MATCH(Echoué_6eA_Trim1[[#This Row],[Nom(s) &amp; prénom(s)]],[1]!TableauClassement6eA_Trim1[Nom(s) &amp; prénom(s)],0)),"")</f>
        <v/>
      </c>
      <c r="G150" s="57" t="str">
        <f>IFERROR(INDEX([1]!TableauClassement6eA_Trim1[Moyenne Générale],MATCH(Echoué_6eA_Trim1[[#This Row],[Nom(s) &amp; prénom(s)]],[1]!TableauClassement6eA_Trim1[Nom(s) &amp; prénom(s)],0)),"")</f>
        <v/>
      </c>
      <c r="H150" s="58" t="str">
        <f>IFERROR(INDEX([1]!TableauClassement6eA_Trim1[Mention],MATCH(Echoué_6eA_Trim1[[#This Row],[Nom(s) &amp; prénom(s)]],[1]!TableauClassement6eA_Trim1[Nom(s) &amp; prénom(s)],0)),"")</f>
        <v/>
      </c>
    </row>
    <row r="151" spans="1:8" ht="18" thickBot="1">
      <c r="A151" s="52" t="s">
        <v>0</v>
      </c>
      <c r="D151" s="54">
        <v>27</v>
      </c>
      <c r="E151" s="55" t="s">
        <v>40</v>
      </c>
      <c r="F151" s="56" t="str">
        <f>IFERROR(INDEX([1]!TableauClassement6eA_Trim1[Rang],MATCH(Echoué_6eA_Trim1[[#This Row],[Nom(s) &amp; prénom(s)]],[1]!TableauClassement6eA_Trim1[Nom(s) &amp; prénom(s)],0)),"")</f>
        <v/>
      </c>
      <c r="G151" s="57" t="str">
        <f>IFERROR(INDEX([1]!TableauClassement6eA_Trim1[Moyenne Générale],MATCH(Echoué_6eA_Trim1[[#This Row],[Nom(s) &amp; prénom(s)]],[1]!TableauClassement6eA_Trim1[Nom(s) &amp; prénom(s)],0)),"")</f>
        <v/>
      </c>
      <c r="H151" s="58" t="str">
        <f>IFERROR(INDEX([1]!TableauClassement6eA_Trim1[Mention],MATCH(Echoué_6eA_Trim1[[#This Row],[Nom(s) &amp; prénom(s)]],[1]!TableauClassement6eA_Trim1[Nom(s) &amp; prénom(s)],0)),"")</f>
        <v/>
      </c>
    </row>
    <row r="152" spans="1:8" ht="18" thickBot="1">
      <c r="A152" s="52" t="s">
        <v>0</v>
      </c>
      <c r="D152" s="54">
        <v>28</v>
      </c>
      <c r="E152" s="55" t="s">
        <v>41</v>
      </c>
      <c r="F152" s="56" t="str">
        <f>IFERROR(INDEX([1]!TableauClassement6eA_Trim1[Rang],MATCH(Echoué_6eA_Trim1[[#This Row],[Nom(s) &amp; prénom(s)]],[1]!TableauClassement6eA_Trim1[Nom(s) &amp; prénom(s)],0)),"")</f>
        <v/>
      </c>
      <c r="G152" s="57" t="str">
        <f>IFERROR(INDEX([1]!TableauClassement6eA_Trim1[Moyenne Générale],MATCH(Echoué_6eA_Trim1[[#This Row],[Nom(s) &amp; prénom(s)]],[1]!TableauClassement6eA_Trim1[Nom(s) &amp; prénom(s)],0)),"")</f>
        <v/>
      </c>
      <c r="H152" s="58" t="str">
        <f>IFERROR(INDEX([1]!TableauClassement6eA_Trim1[Mention],MATCH(Echoué_6eA_Trim1[[#This Row],[Nom(s) &amp; prénom(s)]],[1]!TableauClassement6eA_Trim1[Nom(s) &amp; prénom(s)],0)),"")</f>
        <v/>
      </c>
    </row>
    <row r="153" spans="1:8" ht="18" thickBot="1">
      <c r="A153" s="52" t="s">
        <v>0</v>
      </c>
      <c r="D153" s="54">
        <v>29</v>
      </c>
      <c r="E153" s="55" t="s">
        <v>42</v>
      </c>
      <c r="F153" s="56" t="str">
        <f>IFERROR(INDEX([1]!TableauClassement6eA_Trim1[Rang],MATCH(Echoué_6eA_Trim1[[#This Row],[Nom(s) &amp; prénom(s)]],[1]!TableauClassement6eA_Trim1[Nom(s) &amp; prénom(s)],0)),"")</f>
        <v/>
      </c>
      <c r="G153" s="57" t="str">
        <f>IFERROR(INDEX([1]!TableauClassement6eA_Trim1[Moyenne Générale],MATCH(Echoué_6eA_Trim1[[#This Row],[Nom(s) &amp; prénom(s)]],[1]!TableauClassement6eA_Trim1[Nom(s) &amp; prénom(s)],0)),"")</f>
        <v/>
      </c>
      <c r="H153" s="58" t="str">
        <f>IFERROR(INDEX([1]!TableauClassement6eA_Trim1[Mention],MATCH(Echoué_6eA_Trim1[[#This Row],[Nom(s) &amp; prénom(s)]],[1]!TableauClassement6eA_Trim1[Nom(s) &amp; prénom(s)],0)),"")</f>
        <v/>
      </c>
    </row>
    <row r="154" spans="1:8" ht="18" thickBot="1">
      <c r="A154" s="52" t="s">
        <v>12</v>
      </c>
      <c r="D154" s="54">
        <v>30</v>
      </c>
      <c r="E154" s="55" t="s">
        <v>43</v>
      </c>
      <c r="F154" s="56" t="str">
        <f>IFERROR(INDEX([1]!TableauClassement6eA_Trim1[Rang],MATCH(Echoué_6eA_Trim1[[#This Row],[Nom(s) &amp; prénom(s)]],[1]!TableauClassement6eA_Trim1[Nom(s) &amp; prénom(s)],0)),"")</f>
        <v/>
      </c>
      <c r="G154" s="57" t="str">
        <f>IFERROR(INDEX([1]!TableauClassement6eA_Trim1[Moyenne Générale],MATCH(Echoué_6eA_Trim1[[#This Row],[Nom(s) &amp; prénom(s)]],[1]!TableauClassement6eA_Trim1[Nom(s) &amp; prénom(s)],0)),"")</f>
        <v/>
      </c>
      <c r="H154" s="58" t="str">
        <f>IFERROR(INDEX([1]!TableauClassement6eA_Trim1[Mention],MATCH(Echoué_6eA_Trim1[[#This Row],[Nom(s) &amp; prénom(s)]],[1]!TableauClassement6eA_Trim1[Nom(s) &amp; prénom(s)],0)),"")</f>
        <v/>
      </c>
    </row>
    <row r="155" spans="1:8" ht="18" thickBot="1">
      <c r="A155" s="52" t="s">
        <v>12</v>
      </c>
      <c r="D155" s="54">
        <v>31</v>
      </c>
      <c r="E155" s="55" t="s">
        <v>44</v>
      </c>
      <c r="F155" s="56" t="str">
        <f>IFERROR(INDEX([1]!TableauClassement6eA_Trim1[Rang],MATCH(Echoué_6eA_Trim1[[#This Row],[Nom(s) &amp; prénom(s)]],[1]!TableauClassement6eA_Trim1[Nom(s) &amp; prénom(s)],0)),"")</f>
        <v/>
      </c>
      <c r="G155" s="57" t="str">
        <f>IFERROR(INDEX([1]!TableauClassement6eA_Trim1[Moyenne Générale],MATCH(Echoué_6eA_Trim1[[#This Row],[Nom(s) &amp; prénom(s)]],[1]!TableauClassement6eA_Trim1[Nom(s) &amp; prénom(s)],0)),"")</f>
        <v/>
      </c>
      <c r="H155" s="58" t="str">
        <f>IFERROR(INDEX([1]!TableauClassement6eA_Trim1[Mention],MATCH(Echoué_6eA_Trim1[[#This Row],[Nom(s) &amp; prénom(s)]],[1]!TableauClassement6eA_Trim1[Nom(s) &amp; prénom(s)],0)),"")</f>
        <v/>
      </c>
    </row>
    <row r="156" spans="1:8" ht="18" thickBot="1">
      <c r="A156" s="52" t="s">
        <v>12</v>
      </c>
      <c r="D156" s="54">
        <v>32</v>
      </c>
      <c r="E156" s="55" t="s">
        <v>45</v>
      </c>
      <c r="F156" s="56" t="str">
        <f>IFERROR(INDEX([1]!TableauClassement6eA_Trim1[Rang],MATCH(Echoué_6eA_Trim1[[#This Row],[Nom(s) &amp; prénom(s)]],[1]!TableauClassement6eA_Trim1[Nom(s) &amp; prénom(s)],0)),"")</f>
        <v/>
      </c>
      <c r="G156" s="57" t="str">
        <f>IFERROR(INDEX([1]!TableauClassement6eA_Trim1[Moyenne Générale],MATCH(Echoué_6eA_Trim1[[#This Row],[Nom(s) &amp; prénom(s)]],[1]!TableauClassement6eA_Trim1[Nom(s) &amp; prénom(s)],0)),"")</f>
        <v/>
      </c>
      <c r="H156" s="58" t="str">
        <f>IFERROR(INDEX([1]!TableauClassement6eA_Trim1[Mention],MATCH(Echoué_6eA_Trim1[[#This Row],[Nom(s) &amp; prénom(s)]],[1]!TableauClassement6eA_Trim1[Nom(s) &amp; prénom(s)],0)),"")</f>
        <v/>
      </c>
    </row>
    <row r="157" spans="1:8" ht="18" thickBot="1">
      <c r="A157" s="52" t="s">
        <v>12</v>
      </c>
      <c r="D157" s="54">
        <v>33</v>
      </c>
      <c r="E157" s="55" t="s">
        <v>46</v>
      </c>
      <c r="F157" s="56" t="str">
        <f>IFERROR(INDEX([1]!TableauClassement6eA_Trim1[Rang],MATCH(Echoué_6eA_Trim1[[#This Row],[Nom(s) &amp; prénom(s)]],[1]!TableauClassement6eA_Trim1[Nom(s) &amp; prénom(s)],0)),"")</f>
        <v/>
      </c>
      <c r="G157" s="57" t="str">
        <f>IFERROR(INDEX([1]!TableauClassement6eA_Trim1[Moyenne Générale],MATCH(Echoué_6eA_Trim1[[#This Row],[Nom(s) &amp; prénom(s)]],[1]!TableauClassement6eA_Trim1[Nom(s) &amp; prénom(s)],0)),"")</f>
        <v/>
      </c>
      <c r="H157" s="58" t="str">
        <f>IFERROR(INDEX([1]!TableauClassement6eA_Trim1[Mention],MATCH(Echoué_6eA_Trim1[[#This Row],[Nom(s) &amp; prénom(s)]],[1]!TableauClassement6eA_Trim1[Nom(s) &amp; prénom(s)],0)),"")</f>
        <v/>
      </c>
    </row>
    <row r="158" spans="1:8" ht="18" thickBot="1">
      <c r="A158" s="52" t="s">
        <v>12</v>
      </c>
      <c r="D158" s="54">
        <v>34</v>
      </c>
      <c r="E158" s="55" t="s">
        <v>47</v>
      </c>
      <c r="F158" s="56" t="str">
        <f>IFERROR(INDEX([1]!TableauClassement6eA_Trim1[Rang],MATCH(Echoué_6eA_Trim1[[#This Row],[Nom(s) &amp; prénom(s)]],[1]!TableauClassement6eA_Trim1[Nom(s) &amp; prénom(s)],0)),"")</f>
        <v/>
      </c>
      <c r="G158" s="57" t="str">
        <f>IFERROR(INDEX([1]!TableauClassement6eA_Trim1[Moyenne Générale],MATCH(Echoué_6eA_Trim1[[#This Row],[Nom(s) &amp; prénom(s)]],[1]!TableauClassement6eA_Trim1[Nom(s) &amp; prénom(s)],0)),"")</f>
        <v/>
      </c>
      <c r="H158" s="58" t="str">
        <f>IFERROR(INDEX([1]!TableauClassement6eA_Trim1[Mention],MATCH(Echoué_6eA_Trim1[[#This Row],[Nom(s) &amp; prénom(s)]],[1]!TableauClassement6eA_Trim1[Nom(s) &amp; prénom(s)],0)),"")</f>
        <v/>
      </c>
    </row>
    <row r="159" spans="1:8" ht="18" thickBot="1">
      <c r="A159" s="52" t="s">
        <v>12</v>
      </c>
      <c r="D159" s="54">
        <v>35</v>
      </c>
      <c r="E159" s="55" t="s">
        <v>48</v>
      </c>
      <c r="F159" s="56" t="str">
        <f>IFERROR(INDEX([1]!TableauClassement6eA_Trim1[Rang],MATCH(Echoué_6eA_Trim1[[#This Row],[Nom(s) &amp; prénom(s)]],[1]!TableauClassement6eA_Trim1[Nom(s) &amp; prénom(s)],0)),"")</f>
        <v/>
      </c>
      <c r="G159" s="57" t="str">
        <f>IFERROR(INDEX([1]!TableauClassement6eA_Trim1[Moyenne Générale],MATCH(Echoué_6eA_Trim1[[#This Row],[Nom(s) &amp; prénom(s)]],[1]!TableauClassement6eA_Trim1[Nom(s) &amp; prénom(s)],0)),"")</f>
        <v/>
      </c>
      <c r="H159" s="58" t="str">
        <f>IFERROR(INDEX([1]!TableauClassement6eA_Trim1[Mention],MATCH(Echoué_6eA_Trim1[[#This Row],[Nom(s) &amp; prénom(s)]],[1]!TableauClassement6eA_Trim1[Nom(s) &amp; prénom(s)],0)),"")</f>
        <v/>
      </c>
    </row>
    <row r="160" spans="1:8" ht="18" thickBot="1">
      <c r="A160" s="52" t="s">
        <v>12</v>
      </c>
      <c r="D160" s="54">
        <v>36</v>
      </c>
      <c r="E160" s="55" t="s">
        <v>49</v>
      </c>
      <c r="F160" s="56" t="str">
        <f>IFERROR(INDEX([1]!TableauClassement6eA_Trim1[Rang],MATCH(Echoué_6eA_Trim1[[#This Row],[Nom(s) &amp; prénom(s)]],[1]!TableauClassement6eA_Trim1[Nom(s) &amp; prénom(s)],0)),"")</f>
        <v/>
      </c>
      <c r="G160" s="57" t="str">
        <f>IFERROR(INDEX([1]!TableauClassement6eA_Trim1[Moyenne Générale],MATCH(Echoué_6eA_Trim1[[#This Row],[Nom(s) &amp; prénom(s)]],[1]!TableauClassement6eA_Trim1[Nom(s) &amp; prénom(s)],0)),"")</f>
        <v/>
      </c>
      <c r="H160" s="58" t="str">
        <f>IFERROR(INDEX([1]!TableauClassement6eA_Trim1[Mention],MATCH(Echoué_6eA_Trim1[[#This Row],[Nom(s) &amp; prénom(s)]],[1]!TableauClassement6eA_Trim1[Nom(s) &amp; prénom(s)],0)),"")</f>
        <v/>
      </c>
    </row>
    <row r="161" spans="1:8" ht="18" thickBot="1">
      <c r="A161" s="52" t="s">
        <v>12</v>
      </c>
      <c r="D161" s="54">
        <v>37</v>
      </c>
      <c r="E161" s="55" t="s">
        <v>50</v>
      </c>
      <c r="F161" s="56" t="str">
        <f>IFERROR(INDEX([1]!TableauClassement6eA_Trim1[Rang],MATCH(Echoué_6eA_Trim1[[#This Row],[Nom(s) &amp; prénom(s)]],[1]!TableauClassement6eA_Trim1[Nom(s) &amp; prénom(s)],0)),"")</f>
        <v/>
      </c>
      <c r="G161" s="57" t="str">
        <f>IFERROR(INDEX([1]!TableauClassement6eA_Trim1[Moyenne Générale],MATCH(Echoué_6eA_Trim1[[#This Row],[Nom(s) &amp; prénom(s)]],[1]!TableauClassement6eA_Trim1[Nom(s) &amp; prénom(s)],0)),"")</f>
        <v/>
      </c>
      <c r="H161" s="58" t="str">
        <f>IFERROR(INDEX([1]!TableauClassement6eA_Trim1[Mention],MATCH(Echoué_6eA_Trim1[[#This Row],[Nom(s) &amp; prénom(s)]],[1]!TableauClassement6eA_Trim1[Nom(s) &amp; prénom(s)],0)),"")</f>
        <v/>
      </c>
    </row>
    <row r="162" spans="1:8" ht="18" thickBot="1">
      <c r="A162" s="52" t="s">
        <v>12</v>
      </c>
      <c r="D162" s="54">
        <v>38</v>
      </c>
      <c r="E162" s="55" t="s">
        <v>51</v>
      </c>
      <c r="F162" s="56" t="str">
        <f>IFERROR(INDEX([1]!TableauClassement6eA_Trim1[Rang],MATCH(Echoué_6eA_Trim1[[#This Row],[Nom(s) &amp; prénom(s)]],[1]!TableauClassement6eA_Trim1[Nom(s) &amp; prénom(s)],0)),"")</f>
        <v/>
      </c>
      <c r="G162" s="57" t="str">
        <f>IFERROR(INDEX([1]!TableauClassement6eA_Trim1[Moyenne Générale],MATCH(Echoué_6eA_Trim1[[#This Row],[Nom(s) &amp; prénom(s)]],[1]!TableauClassement6eA_Trim1[Nom(s) &amp; prénom(s)],0)),"")</f>
        <v/>
      </c>
      <c r="H162" s="58" t="str">
        <f>IFERROR(INDEX([1]!TableauClassement6eA_Trim1[Mention],MATCH(Echoué_6eA_Trim1[[#This Row],[Nom(s) &amp; prénom(s)]],[1]!TableauClassement6eA_Trim1[Nom(s) &amp; prénom(s)],0)),"")</f>
        <v/>
      </c>
    </row>
    <row r="163" spans="1:8" ht="18" thickBot="1">
      <c r="A163" s="52" t="s">
        <v>12</v>
      </c>
      <c r="D163" s="54">
        <v>39</v>
      </c>
      <c r="E163" s="55" t="s">
        <v>52</v>
      </c>
      <c r="F163" s="56" t="str">
        <f>IFERROR(INDEX([1]!TableauClassement6eA_Trim1[Rang],MATCH(Echoué_6eA_Trim1[[#This Row],[Nom(s) &amp; prénom(s)]],[1]!TableauClassement6eA_Trim1[Nom(s) &amp; prénom(s)],0)),"")</f>
        <v/>
      </c>
      <c r="G163" s="57" t="str">
        <f>IFERROR(INDEX([1]!TableauClassement6eA_Trim1[Moyenne Générale],MATCH(Echoué_6eA_Trim1[[#This Row],[Nom(s) &amp; prénom(s)]],[1]!TableauClassement6eA_Trim1[Nom(s) &amp; prénom(s)],0)),"")</f>
        <v/>
      </c>
      <c r="H163" s="58" t="str">
        <f>IFERROR(INDEX([1]!TableauClassement6eA_Trim1[Mention],MATCH(Echoué_6eA_Trim1[[#This Row],[Nom(s) &amp; prénom(s)]],[1]!TableauClassement6eA_Trim1[Nom(s) &amp; prénom(s)],0)),"")</f>
        <v/>
      </c>
    </row>
    <row r="164" spans="1:8" ht="18" thickBot="1">
      <c r="A164" s="52" t="s">
        <v>12</v>
      </c>
      <c r="D164" s="54">
        <v>40</v>
      </c>
      <c r="E164" s="55" t="s">
        <v>53</v>
      </c>
      <c r="F164" s="56" t="str">
        <f>IFERROR(INDEX([1]!TableauClassement6eA_Trim1[Rang],MATCH(Echoué_6eA_Trim1[[#This Row],[Nom(s) &amp; prénom(s)]],[1]!TableauClassement6eA_Trim1[Nom(s) &amp; prénom(s)],0)),"")</f>
        <v/>
      </c>
      <c r="G164" s="57" t="str">
        <f>IFERROR(INDEX([1]!TableauClassement6eA_Trim1[Moyenne Générale],MATCH(Echoué_6eA_Trim1[[#This Row],[Nom(s) &amp; prénom(s)]],[1]!TableauClassement6eA_Trim1[Nom(s) &amp; prénom(s)],0)),"")</f>
        <v/>
      </c>
      <c r="H164" s="58" t="str">
        <f>IFERROR(INDEX([1]!TableauClassement6eA_Trim1[Mention],MATCH(Echoué_6eA_Trim1[[#This Row],[Nom(s) &amp; prénom(s)]],[1]!TableauClassement6eA_Trim1[Nom(s) &amp; prénom(s)],0)),"")</f>
        <v/>
      </c>
    </row>
    <row r="165" spans="1:8" ht="18" thickBot="1">
      <c r="A165" s="52" t="s">
        <v>12</v>
      </c>
      <c r="D165" s="54">
        <v>41</v>
      </c>
      <c r="E165" s="55" t="s">
        <v>54</v>
      </c>
      <c r="F165" s="56" t="str">
        <f>IFERROR(INDEX([1]!TableauClassement6eA_Trim1[Rang],MATCH(Echoué_6eA_Trim1[[#This Row],[Nom(s) &amp; prénom(s)]],[1]!TableauClassement6eA_Trim1[Nom(s) &amp; prénom(s)],0)),"")</f>
        <v/>
      </c>
      <c r="G165" s="57" t="str">
        <f>IFERROR(INDEX([1]!TableauClassement6eA_Trim1[Moyenne Générale],MATCH(Echoué_6eA_Trim1[[#This Row],[Nom(s) &amp; prénom(s)]],[1]!TableauClassement6eA_Trim1[Nom(s) &amp; prénom(s)],0)),"")</f>
        <v/>
      </c>
      <c r="H165" s="58" t="str">
        <f>IFERROR(INDEX([1]!TableauClassement6eA_Trim1[Mention],MATCH(Echoué_6eA_Trim1[[#This Row],[Nom(s) &amp; prénom(s)]],[1]!TableauClassement6eA_Trim1[Nom(s) &amp; prénom(s)],0)),"")</f>
        <v/>
      </c>
    </row>
    <row r="166" spans="1:8" ht="18" thickBot="1">
      <c r="A166" s="52" t="s">
        <v>12</v>
      </c>
      <c r="D166" s="54">
        <v>42</v>
      </c>
      <c r="E166" s="55" t="s">
        <v>55</v>
      </c>
      <c r="F166" s="56" t="str">
        <f>IFERROR(INDEX([1]!TableauClassement6eA_Trim1[Rang],MATCH(Echoué_6eA_Trim1[[#This Row],[Nom(s) &amp; prénom(s)]],[1]!TableauClassement6eA_Trim1[Nom(s) &amp; prénom(s)],0)),"")</f>
        <v/>
      </c>
      <c r="G166" s="57" t="str">
        <f>IFERROR(INDEX([1]!TableauClassement6eA_Trim1[Moyenne Générale],MATCH(Echoué_6eA_Trim1[[#This Row],[Nom(s) &amp; prénom(s)]],[1]!TableauClassement6eA_Trim1[Nom(s) &amp; prénom(s)],0)),"")</f>
        <v/>
      </c>
      <c r="H166" s="58" t="str">
        <f>IFERROR(INDEX([1]!TableauClassement6eA_Trim1[Mention],MATCH(Echoué_6eA_Trim1[[#This Row],[Nom(s) &amp; prénom(s)]],[1]!TableauClassement6eA_Trim1[Nom(s) &amp; prénom(s)],0)),"")</f>
        <v/>
      </c>
    </row>
    <row r="167" spans="1:8" ht="18" thickBot="1">
      <c r="A167" s="52" t="s">
        <v>12</v>
      </c>
      <c r="D167" s="54">
        <v>43</v>
      </c>
      <c r="E167" s="55" t="s">
        <v>56</v>
      </c>
      <c r="F167" s="56" t="str">
        <f>IFERROR(INDEX([1]!TableauClassement6eA_Trim1[Rang],MATCH(Echoué_6eA_Trim1[[#This Row],[Nom(s) &amp; prénom(s)]],[1]!TableauClassement6eA_Trim1[Nom(s) &amp; prénom(s)],0)),"")</f>
        <v/>
      </c>
      <c r="G167" s="57" t="str">
        <f>IFERROR(INDEX([1]!TableauClassement6eA_Trim1[Moyenne Générale],MATCH(Echoué_6eA_Trim1[[#This Row],[Nom(s) &amp; prénom(s)]],[1]!TableauClassement6eA_Trim1[Nom(s) &amp; prénom(s)],0)),"")</f>
        <v/>
      </c>
      <c r="H167" s="58" t="str">
        <f>IFERROR(INDEX([1]!TableauClassement6eA_Trim1[Mention],MATCH(Echoué_6eA_Trim1[[#This Row],[Nom(s) &amp; prénom(s)]],[1]!TableauClassement6eA_Trim1[Nom(s) &amp; prénom(s)],0)),"")</f>
        <v/>
      </c>
    </row>
    <row r="168" spans="1:8" ht="18" thickBot="1">
      <c r="A168" s="52" t="s">
        <v>12</v>
      </c>
      <c r="D168" s="54">
        <v>44</v>
      </c>
      <c r="E168" s="55" t="s">
        <v>57</v>
      </c>
      <c r="F168" s="56" t="str">
        <f>IFERROR(INDEX([1]!TableauClassement6eA_Trim1[Rang],MATCH(Echoué_6eA_Trim1[[#This Row],[Nom(s) &amp; prénom(s)]],[1]!TableauClassement6eA_Trim1[Nom(s) &amp; prénom(s)],0)),"")</f>
        <v/>
      </c>
      <c r="G168" s="57" t="str">
        <f>IFERROR(INDEX([1]!TableauClassement6eA_Trim1[Moyenne Générale],MATCH(Echoué_6eA_Trim1[[#This Row],[Nom(s) &amp; prénom(s)]],[1]!TableauClassement6eA_Trim1[Nom(s) &amp; prénom(s)],0)),"")</f>
        <v/>
      </c>
      <c r="H168" s="58" t="str">
        <f>IFERROR(INDEX([1]!TableauClassement6eA_Trim1[Mention],MATCH(Echoué_6eA_Trim1[[#This Row],[Nom(s) &amp; prénom(s)]],[1]!TableauClassement6eA_Trim1[Nom(s) &amp; prénom(s)],0)),"")</f>
        <v/>
      </c>
    </row>
    <row r="169" spans="1:8" ht="18" thickBot="1">
      <c r="A169" s="52" t="s">
        <v>12</v>
      </c>
      <c r="D169" s="54">
        <v>45</v>
      </c>
      <c r="E169" s="55" t="s">
        <v>58</v>
      </c>
      <c r="F169" s="56" t="str">
        <f>IFERROR(INDEX([1]!TableauClassement6eA_Trim1[Rang],MATCH(Echoué_6eA_Trim1[[#This Row],[Nom(s) &amp; prénom(s)]],[1]!TableauClassement6eA_Trim1[Nom(s) &amp; prénom(s)],0)),"")</f>
        <v/>
      </c>
      <c r="G169" s="57" t="str">
        <f>IFERROR(INDEX([1]!TableauClassement6eA_Trim1[Moyenne Générale],MATCH(Echoué_6eA_Trim1[[#This Row],[Nom(s) &amp; prénom(s)]],[1]!TableauClassement6eA_Trim1[Nom(s) &amp; prénom(s)],0)),"")</f>
        <v/>
      </c>
      <c r="H169" s="58" t="str">
        <f>IFERROR(INDEX([1]!TableauClassement6eA_Trim1[Mention],MATCH(Echoué_6eA_Trim1[[#This Row],[Nom(s) &amp; prénom(s)]],[1]!TableauClassement6eA_Trim1[Nom(s) &amp; prénom(s)],0)),"")</f>
        <v/>
      </c>
    </row>
    <row r="170" spans="1:8" ht="18" thickBot="1">
      <c r="A170" s="52" t="s">
        <v>12</v>
      </c>
      <c r="D170" s="54">
        <v>46</v>
      </c>
      <c r="E170" s="55" t="s">
        <v>59</v>
      </c>
      <c r="F170" s="56" t="str">
        <f>IFERROR(INDEX([1]!TableauClassement6eA_Trim1[Rang],MATCH(Echoué_6eA_Trim1[[#This Row],[Nom(s) &amp; prénom(s)]],[1]!TableauClassement6eA_Trim1[Nom(s) &amp; prénom(s)],0)),"")</f>
        <v/>
      </c>
      <c r="G170" s="57" t="str">
        <f>IFERROR(INDEX([1]!TableauClassement6eA_Trim1[Moyenne Générale],MATCH(Echoué_6eA_Trim1[[#This Row],[Nom(s) &amp; prénom(s)]],[1]!TableauClassement6eA_Trim1[Nom(s) &amp; prénom(s)],0)),"")</f>
        <v/>
      </c>
      <c r="H170" s="58" t="str">
        <f>IFERROR(INDEX([1]!TableauClassement6eA_Trim1[Mention],MATCH(Echoué_6eA_Trim1[[#This Row],[Nom(s) &amp; prénom(s)]],[1]!TableauClassement6eA_Trim1[Nom(s) &amp; prénom(s)],0)),"")</f>
        <v/>
      </c>
    </row>
    <row r="171" spans="1:8" ht="18" thickBot="1">
      <c r="A171" s="52" t="s">
        <v>12</v>
      </c>
      <c r="D171" s="54">
        <v>47</v>
      </c>
      <c r="E171" s="55" t="s">
        <v>60</v>
      </c>
      <c r="F171" s="56" t="str">
        <f>IFERROR(INDEX([1]!TableauClassement6eA_Trim1[Rang],MATCH(Echoué_6eA_Trim1[[#This Row],[Nom(s) &amp; prénom(s)]],[1]!TableauClassement6eA_Trim1[Nom(s) &amp; prénom(s)],0)),"")</f>
        <v/>
      </c>
      <c r="G171" s="57" t="str">
        <f>IFERROR(INDEX([1]!TableauClassement6eA_Trim1[Moyenne Générale],MATCH(Echoué_6eA_Trim1[[#This Row],[Nom(s) &amp; prénom(s)]],[1]!TableauClassement6eA_Trim1[Nom(s) &amp; prénom(s)],0)),"")</f>
        <v/>
      </c>
      <c r="H171" s="58" t="str">
        <f>IFERROR(INDEX([1]!TableauClassement6eA_Trim1[Mention],MATCH(Echoué_6eA_Trim1[[#This Row],[Nom(s) &amp; prénom(s)]],[1]!TableauClassement6eA_Trim1[Nom(s) &amp; prénom(s)],0)),"")</f>
        <v/>
      </c>
    </row>
    <row r="172" spans="1:8" ht="18" thickBot="1">
      <c r="A172" s="52" t="s">
        <v>12</v>
      </c>
      <c r="D172" s="54">
        <v>48</v>
      </c>
      <c r="E172" s="55" t="s">
        <v>61</v>
      </c>
      <c r="F172" s="56" t="str">
        <f>IFERROR(INDEX([1]!TableauClassement6eA_Trim1[Rang],MATCH(Echoué_6eA_Trim1[[#This Row],[Nom(s) &amp; prénom(s)]],[1]!TableauClassement6eA_Trim1[Nom(s) &amp; prénom(s)],0)),"")</f>
        <v/>
      </c>
      <c r="G172" s="57" t="str">
        <f>IFERROR(INDEX([1]!TableauClassement6eA_Trim1[Moyenne Générale],MATCH(Echoué_6eA_Trim1[[#This Row],[Nom(s) &amp; prénom(s)]],[1]!TableauClassement6eA_Trim1[Nom(s) &amp; prénom(s)],0)),"")</f>
        <v/>
      </c>
      <c r="H172" s="58" t="str">
        <f>IFERROR(INDEX([1]!TableauClassement6eA_Trim1[Mention],MATCH(Echoué_6eA_Trim1[[#This Row],[Nom(s) &amp; prénom(s)]],[1]!TableauClassement6eA_Trim1[Nom(s) &amp; prénom(s)],0)),"")</f>
        <v/>
      </c>
    </row>
    <row r="173" spans="1:8" ht="18" thickBot="1">
      <c r="A173" s="52" t="s">
        <v>12</v>
      </c>
      <c r="D173" s="54">
        <v>49</v>
      </c>
      <c r="E173" s="55" t="s">
        <v>62</v>
      </c>
      <c r="F173" s="56" t="str">
        <f>IFERROR(INDEX([1]!TableauClassement6eA_Trim1[Rang],MATCH(Echoué_6eA_Trim1[[#This Row],[Nom(s) &amp; prénom(s)]],[1]!TableauClassement6eA_Trim1[Nom(s) &amp; prénom(s)],0)),"")</f>
        <v/>
      </c>
      <c r="G173" s="57" t="str">
        <f>IFERROR(INDEX([1]!TableauClassement6eA_Trim1[Moyenne Générale],MATCH(Echoué_6eA_Trim1[[#This Row],[Nom(s) &amp; prénom(s)]],[1]!TableauClassement6eA_Trim1[Nom(s) &amp; prénom(s)],0)),"")</f>
        <v/>
      </c>
      <c r="H173" s="58" t="str">
        <f>IFERROR(INDEX([1]!TableauClassement6eA_Trim1[Mention],MATCH(Echoué_6eA_Trim1[[#This Row],[Nom(s) &amp; prénom(s)]],[1]!TableauClassement6eA_Trim1[Nom(s) &amp; prénom(s)],0)),"")</f>
        <v/>
      </c>
    </row>
    <row r="174" spans="1:8" ht="18" thickBot="1">
      <c r="A174" s="52" t="s">
        <v>12</v>
      </c>
      <c r="D174" s="54">
        <v>50</v>
      </c>
      <c r="E174" s="55" t="s">
        <v>63</v>
      </c>
      <c r="F174" s="56" t="str">
        <f>IFERROR(INDEX([1]!TableauClassement6eA_Trim1[Rang],MATCH(Echoué_6eA_Trim1[[#This Row],[Nom(s) &amp; prénom(s)]],[1]!TableauClassement6eA_Trim1[Nom(s) &amp; prénom(s)],0)),"")</f>
        <v/>
      </c>
      <c r="G174" s="57" t="str">
        <f>IFERROR(INDEX([1]!TableauClassement6eA_Trim1[Moyenne Générale],MATCH(Echoué_6eA_Trim1[[#This Row],[Nom(s) &amp; prénom(s)]],[1]!TableauClassement6eA_Trim1[Nom(s) &amp; prénom(s)],0)),"")</f>
        <v/>
      </c>
      <c r="H174" s="58" t="str">
        <f>IFERROR(INDEX([1]!TableauClassement6eA_Trim1[Mention],MATCH(Echoué_6eA_Trim1[[#This Row],[Nom(s) &amp; prénom(s)]],[1]!TableauClassement6eA_Trim1[Nom(s) &amp; prénom(s)],0)),"")</f>
        <v/>
      </c>
    </row>
    <row r="175" spans="1:8" ht="18" thickBot="1">
      <c r="A175" s="52" t="s">
        <v>12</v>
      </c>
      <c r="D175" s="54">
        <v>51</v>
      </c>
      <c r="E175" s="55" t="s">
        <v>64</v>
      </c>
      <c r="F175" s="56" t="str">
        <f>IFERROR(INDEX([1]!TableauClassement6eA_Trim1[Rang],MATCH(Echoué_6eA_Trim1[[#This Row],[Nom(s) &amp; prénom(s)]],[1]!TableauClassement6eA_Trim1[Nom(s) &amp; prénom(s)],0)),"")</f>
        <v/>
      </c>
      <c r="G175" s="57" t="str">
        <f>IFERROR(INDEX([1]!TableauClassement6eA_Trim1[Moyenne Générale],MATCH(Echoué_6eA_Trim1[[#This Row],[Nom(s) &amp; prénom(s)]],[1]!TableauClassement6eA_Trim1[Nom(s) &amp; prénom(s)],0)),"")</f>
        <v/>
      </c>
      <c r="H175" s="58" t="str">
        <f>IFERROR(INDEX([1]!TableauClassement6eA_Trim1[Mention],MATCH(Echoué_6eA_Trim1[[#This Row],[Nom(s) &amp; prénom(s)]],[1]!TableauClassement6eA_Trim1[Nom(s) &amp; prénom(s)],0)),"")</f>
        <v/>
      </c>
    </row>
    <row r="176" spans="1:8" ht="18" thickBot="1">
      <c r="A176" s="52" t="s">
        <v>12</v>
      </c>
      <c r="D176" s="54">
        <v>52</v>
      </c>
      <c r="E176" s="55" t="s">
        <v>65</v>
      </c>
      <c r="F176" s="56" t="str">
        <f>IFERROR(INDEX([1]!TableauClassement6eA_Trim1[Rang],MATCH(Echoué_6eA_Trim1[[#This Row],[Nom(s) &amp; prénom(s)]],[1]!TableauClassement6eA_Trim1[Nom(s) &amp; prénom(s)],0)),"")</f>
        <v/>
      </c>
      <c r="G176" s="57" t="str">
        <f>IFERROR(INDEX([1]!TableauClassement6eA_Trim1[Moyenne Générale],MATCH(Echoué_6eA_Trim1[[#This Row],[Nom(s) &amp; prénom(s)]],[1]!TableauClassement6eA_Trim1[Nom(s) &amp; prénom(s)],0)),"")</f>
        <v/>
      </c>
      <c r="H176" s="58" t="str">
        <f>IFERROR(INDEX([1]!TableauClassement6eA_Trim1[Mention],MATCH(Echoué_6eA_Trim1[[#This Row],[Nom(s) &amp; prénom(s)]],[1]!TableauClassement6eA_Trim1[Nom(s) &amp; prénom(s)],0)),"")</f>
        <v/>
      </c>
    </row>
    <row r="177" spans="1:8" ht="18" thickBot="1">
      <c r="A177" s="52" t="s">
        <v>12</v>
      </c>
      <c r="D177" s="54">
        <v>53</v>
      </c>
      <c r="E177" s="55" t="s">
        <v>66</v>
      </c>
      <c r="F177" s="56" t="str">
        <f>IFERROR(INDEX([1]!TableauClassement6eA_Trim1[Rang],MATCH(Echoué_6eA_Trim1[[#This Row],[Nom(s) &amp; prénom(s)]],[1]!TableauClassement6eA_Trim1[Nom(s) &amp; prénom(s)],0)),"")</f>
        <v/>
      </c>
      <c r="G177" s="57" t="str">
        <f>IFERROR(INDEX([1]!TableauClassement6eA_Trim1[Moyenne Générale],MATCH(Echoué_6eA_Trim1[[#This Row],[Nom(s) &amp; prénom(s)]],[1]!TableauClassement6eA_Trim1[Nom(s) &amp; prénom(s)],0)),"")</f>
        <v/>
      </c>
      <c r="H177" s="58" t="str">
        <f>IFERROR(INDEX([1]!TableauClassement6eA_Trim1[Mention],MATCH(Echoué_6eA_Trim1[[#This Row],[Nom(s) &amp; prénom(s)]],[1]!TableauClassement6eA_Trim1[Nom(s) &amp; prénom(s)],0)),"")</f>
        <v/>
      </c>
    </row>
    <row r="178" spans="1:8" ht="18" thickBot="1">
      <c r="A178" s="52" t="s">
        <v>12</v>
      </c>
      <c r="D178" s="54">
        <v>54</v>
      </c>
      <c r="E178" s="55" t="s">
        <v>67</v>
      </c>
      <c r="F178" s="56" t="str">
        <f>IFERROR(INDEX([1]!TableauClassement6eA_Trim1[Rang],MATCH(Echoué_6eA_Trim1[[#This Row],[Nom(s) &amp; prénom(s)]],[1]!TableauClassement6eA_Trim1[Nom(s) &amp; prénom(s)],0)),"")</f>
        <v/>
      </c>
      <c r="G178" s="57" t="str">
        <f>IFERROR(INDEX([1]!TableauClassement6eA_Trim1[Moyenne Générale],MATCH(Echoué_6eA_Trim1[[#This Row],[Nom(s) &amp; prénom(s)]],[1]!TableauClassement6eA_Trim1[Nom(s) &amp; prénom(s)],0)),"")</f>
        <v/>
      </c>
      <c r="H178" s="58" t="str">
        <f>IFERROR(INDEX([1]!TableauClassement6eA_Trim1[Mention],MATCH(Echoué_6eA_Trim1[[#This Row],[Nom(s) &amp; prénom(s)]],[1]!TableauClassement6eA_Trim1[Nom(s) &amp; prénom(s)],0)),"")</f>
        <v/>
      </c>
    </row>
    <row r="179" spans="1:8" ht="18" thickBot="1">
      <c r="A179" s="52" t="s">
        <v>12</v>
      </c>
      <c r="D179" s="54">
        <v>55</v>
      </c>
      <c r="E179" s="55" t="s">
        <v>68</v>
      </c>
      <c r="F179" s="56" t="str">
        <f>IFERROR(INDEX([1]!TableauClassement6eA_Trim1[Rang],MATCH(Echoué_6eA_Trim1[[#This Row],[Nom(s) &amp; prénom(s)]],[1]!TableauClassement6eA_Trim1[Nom(s) &amp; prénom(s)],0)),"")</f>
        <v/>
      </c>
      <c r="G179" s="57" t="str">
        <f>IFERROR(INDEX([1]!TableauClassement6eA_Trim1[Moyenne Générale],MATCH(Echoué_6eA_Trim1[[#This Row],[Nom(s) &amp; prénom(s)]],[1]!TableauClassement6eA_Trim1[Nom(s) &amp; prénom(s)],0)),"")</f>
        <v/>
      </c>
      <c r="H179" s="58" t="str">
        <f>IFERROR(INDEX([1]!TableauClassement6eA_Trim1[Mention],MATCH(Echoué_6eA_Trim1[[#This Row],[Nom(s) &amp; prénom(s)]],[1]!TableauClassement6eA_Trim1[Nom(s) &amp; prénom(s)],0)),"")</f>
        <v/>
      </c>
    </row>
    <row r="180" spans="1:8" ht="18" thickBot="1">
      <c r="A180" s="52" t="s">
        <v>12</v>
      </c>
      <c r="D180" s="54">
        <v>56</v>
      </c>
      <c r="E180" s="55" t="s">
        <v>69</v>
      </c>
      <c r="F180" s="56" t="str">
        <f>IFERROR(INDEX([1]!TableauClassement6eA_Trim1[Rang],MATCH(Echoué_6eA_Trim1[[#This Row],[Nom(s) &amp; prénom(s)]],[1]!TableauClassement6eA_Trim1[Nom(s) &amp; prénom(s)],0)),"")</f>
        <v/>
      </c>
      <c r="G180" s="57" t="str">
        <f>IFERROR(INDEX([1]!TableauClassement6eA_Trim1[Moyenne Générale],MATCH(Echoué_6eA_Trim1[[#This Row],[Nom(s) &amp; prénom(s)]],[1]!TableauClassement6eA_Trim1[Nom(s) &amp; prénom(s)],0)),"")</f>
        <v/>
      </c>
      <c r="H180" s="58" t="str">
        <f>IFERROR(INDEX([1]!TableauClassement6eA_Trim1[Mention],MATCH(Echoué_6eA_Trim1[[#This Row],[Nom(s) &amp; prénom(s)]],[1]!TableauClassement6eA_Trim1[Nom(s) &amp; prénom(s)],0)),"")</f>
        <v/>
      </c>
    </row>
    <row r="181" spans="1:8" ht="18" thickBot="1">
      <c r="A181" s="52" t="s">
        <v>12</v>
      </c>
      <c r="D181" s="54">
        <v>57</v>
      </c>
      <c r="E181" s="55" t="s">
        <v>70</v>
      </c>
      <c r="F181" s="56" t="str">
        <f>IFERROR(INDEX([1]!TableauClassement6eA_Trim1[Rang],MATCH(Echoué_6eA_Trim1[[#This Row],[Nom(s) &amp; prénom(s)]],[1]!TableauClassement6eA_Trim1[Nom(s) &amp; prénom(s)],0)),"")</f>
        <v/>
      </c>
      <c r="G181" s="57" t="str">
        <f>IFERROR(INDEX([1]!TableauClassement6eA_Trim1[Moyenne Générale],MATCH(Echoué_6eA_Trim1[[#This Row],[Nom(s) &amp; prénom(s)]],[1]!TableauClassement6eA_Trim1[Nom(s) &amp; prénom(s)],0)),"")</f>
        <v/>
      </c>
      <c r="H181" s="58" t="str">
        <f>IFERROR(INDEX([1]!TableauClassement6eA_Trim1[Mention],MATCH(Echoué_6eA_Trim1[[#This Row],[Nom(s) &amp; prénom(s)]],[1]!TableauClassement6eA_Trim1[Nom(s) &amp; prénom(s)],0)),"")</f>
        <v/>
      </c>
    </row>
    <row r="182" spans="1:8" ht="18" thickBot="1">
      <c r="A182" s="52" t="s">
        <v>12</v>
      </c>
      <c r="D182" s="54">
        <v>58</v>
      </c>
      <c r="E182" s="55" t="s">
        <v>71</v>
      </c>
      <c r="F182" s="56" t="str">
        <f>IFERROR(INDEX([1]!TableauClassement6eA_Trim1[Rang],MATCH(Echoué_6eA_Trim1[[#This Row],[Nom(s) &amp; prénom(s)]],[1]!TableauClassement6eA_Trim1[Nom(s) &amp; prénom(s)],0)),"")</f>
        <v/>
      </c>
      <c r="G182" s="57" t="str">
        <f>IFERROR(INDEX([1]!TableauClassement6eA_Trim1[Moyenne Générale],MATCH(Echoué_6eA_Trim1[[#This Row],[Nom(s) &amp; prénom(s)]],[1]!TableauClassement6eA_Trim1[Nom(s) &amp; prénom(s)],0)),"")</f>
        <v/>
      </c>
      <c r="H182" s="58" t="str">
        <f>IFERROR(INDEX([1]!TableauClassement6eA_Trim1[Mention],MATCH(Echoué_6eA_Trim1[[#This Row],[Nom(s) &amp; prénom(s)]],[1]!TableauClassement6eA_Trim1[Nom(s) &amp; prénom(s)],0)),"")</f>
        <v/>
      </c>
    </row>
    <row r="183" spans="1:8" ht="18" thickBot="1">
      <c r="A183" s="52" t="s">
        <v>12</v>
      </c>
      <c r="D183" s="54">
        <v>59</v>
      </c>
      <c r="E183" s="55" t="s">
        <v>72</v>
      </c>
      <c r="F183" s="56" t="str">
        <f>IFERROR(INDEX([1]!TableauClassement6eA_Trim1[Rang],MATCH(Echoué_6eA_Trim1[[#This Row],[Nom(s) &amp; prénom(s)]],[1]!TableauClassement6eA_Trim1[Nom(s) &amp; prénom(s)],0)),"")</f>
        <v/>
      </c>
      <c r="G183" s="57" t="str">
        <f>IFERROR(INDEX([1]!TableauClassement6eA_Trim1[Moyenne Générale],MATCH(Echoué_6eA_Trim1[[#This Row],[Nom(s) &amp; prénom(s)]],[1]!TableauClassement6eA_Trim1[Nom(s) &amp; prénom(s)],0)),"")</f>
        <v/>
      </c>
      <c r="H183" s="58" t="str">
        <f>IFERROR(INDEX([1]!TableauClassement6eA_Trim1[Mention],MATCH(Echoué_6eA_Trim1[[#This Row],[Nom(s) &amp; prénom(s)]],[1]!TableauClassement6eA_Trim1[Nom(s) &amp; prénom(s)],0)),"")</f>
        <v/>
      </c>
    </row>
    <row r="184" spans="1:8" ht="18" thickBot="1">
      <c r="A184" s="52" t="s">
        <v>12</v>
      </c>
      <c r="D184" s="54">
        <v>60</v>
      </c>
      <c r="E184" s="55" t="s">
        <v>73</v>
      </c>
      <c r="F184" s="56" t="str">
        <f>IFERROR(INDEX([1]!TableauClassement6eA_Trim1[Rang],MATCH(Echoué_6eA_Trim1[[#This Row],[Nom(s) &amp; prénom(s)]],[1]!TableauClassement6eA_Trim1[Nom(s) &amp; prénom(s)],0)),"")</f>
        <v/>
      </c>
      <c r="G184" s="57" t="str">
        <f>IFERROR(INDEX([1]!TableauClassement6eA_Trim1[Moyenne Générale],MATCH(Echoué_6eA_Trim1[[#This Row],[Nom(s) &amp; prénom(s)]],[1]!TableauClassement6eA_Trim1[Nom(s) &amp; prénom(s)],0)),"")</f>
        <v/>
      </c>
      <c r="H184" s="58" t="str">
        <f>IFERROR(INDEX([1]!TableauClassement6eA_Trim1[Mention],MATCH(Echoué_6eA_Trim1[[#This Row],[Nom(s) &amp; prénom(s)]],[1]!TableauClassement6eA_Trim1[Nom(s) &amp; prénom(s)],0)),"")</f>
        <v/>
      </c>
    </row>
    <row r="185" spans="1:8" ht="18" thickBot="1">
      <c r="A185" s="52" t="s">
        <v>12</v>
      </c>
      <c r="D185" s="54">
        <v>61</v>
      </c>
      <c r="E185" s="55" t="s">
        <v>74</v>
      </c>
      <c r="F185" s="56" t="str">
        <f>IFERROR(INDEX([1]!TableauClassement6eA_Trim1[Rang],MATCH(Echoué_6eA_Trim1[[#This Row],[Nom(s) &amp; prénom(s)]],[1]!TableauClassement6eA_Trim1[Nom(s) &amp; prénom(s)],0)),"")</f>
        <v/>
      </c>
      <c r="G185" s="57" t="str">
        <f>IFERROR(INDEX([1]!TableauClassement6eA_Trim1[Moyenne Générale],MATCH(Echoué_6eA_Trim1[[#This Row],[Nom(s) &amp; prénom(s)]],[1]!TableauClassement6eA_Trim1[Nom(s) &amp; prénom(s)],0)),"")</f>
        <v/>
      </c>
      <c r="H185" s="58" t="str">
        <f>IFERROR(INDEX([1]!TableauClassement6eA_Trim1[Mention],MATCH(Echoué_6eA_Trim1[[#This Row],[Nom(s) &amp; prénom(s)]],[1]!TableauClassement6eA_Trim1[Nom(s) &amp; prénom(s)],0)),"")</f>
        <v/>
      </c>
    </row>
    <row r="186" spans="1:8" ht="18" thickBot="1">
      <c r="A186" s="52" t="s">
        <v>12</v>
      </c>
      <c r="D186" s="54">
        <v>62</v>
      </c>
      <c r="E186" s="55" t="s">
        <v>75</v>
      </c>
      <c r="F186" s="56" t="str">
        <f>IFERROR(INDEX([1]!TableauClassement6eA_Trim1[Rang],MATCH(Echoué_6eA_Trim1[[#This Row],[Nom(s) &amp; prénom(s)]],[1]!TableauClassement6eA_Trim1[Nom(s) &amp; prénom(s)],0)),"")</f>
        <v/>
      </c>
      <c r="G186" s="57" t="str">
        <f>IFERROR(INDEX([1]!TableauClassement6eA_Trim1[Moyenne Générale],MATCH(Echoué_6eA_Trim1[[#This Row],[Nom(s) &amp; prénom(s)]],[1]!TableauClassement6eA_Trim1[Nom(s) &amp; prénom(s)],0)),"")</f>
        <v/>
      </c>
      <c r="H186" s="58" t="str">
        <f>IFERROR(INDEX([1]!TableauClassement6eA_Trim1[Mention],MATCH(Echoué_6eA_Trim1[[#This Row],[Nom(s) &amp; prénom(s)]],[1]!TableauClassement6eA_Trim1[Nom(s) &amp; prénom(s)],0)),"")</f>
        <v/>
      </c>
    </row>
    <row r="187" spans="1:8" ht="18" thickBot="1">
      <c r="A187" s="52" t="s">
        <v>12</v>
      </c>
      <c r="D187" s="54">
        <v>63</v>
      </c>
      <c r="E187" s="55" t="s">
        <v>76</v>
      </c>
      <c r="F187" s="56" t="str">
        <f>IFERROR(INDEX([1]!TableauClassement6eA_Trim1[Rang],MATCH(Echoué_6eA_Trim1[[#This Row],[Nom(s) &amp; prénom(s)]],[1]!TableauClassement6eA_Trim1[Nom(s) &amp; prénom(s)],0)),"")</f>
        <v/>
      </c>
      <c r="G187" s="57" t="str">
        <f>IFERROR(INDEX([1]!TableauClassement6eA_Trim1[Moyenne Générale],MATCH(Echoué_6eA_Trim1[[#This Row],[Nom(s) &amp; prénom(s)]],[1]!TableauClassement6eA_Trim1[Nom(s) &amp; prénom(s)],0)),"")</f>
        <v/>
      </c>
      <c r="H187" s="58" t="str">
        <f>IFERROR(INDEX([1]!TableauClassement6eA_Trim1[Mention],MATCH(Echoué_6eA_Trim1[[#This Row],[Nom(s) &amp; prénom(s)]],[1]!TableauClassement6eA_Trim1[Nom(s) &amp; prénom(s)],0)),"")</f>
        <v/>
      </c>
    </row>
    <row r="188" spans="1:8" ht="18" thickBot="1">
      <c r="A188" s="52" t="s">
        <v>12</v>
      </c>
      <c r="D188" s="54">
        <v>64</v>
      </c>
      <c r="E188" s="55" t="s">
        <v>77</v>
      </c>
      <c r="F188" s="56" t="str">
        <f>IFERROR(INDEX([1]!TableauClassement6eA_Trim1[Rang],MATCH(Echoué_6eA_Trim1[[#This Row],[Nom(s) &amp; prénom(s)]],[1]!TableauClassement6eA_Trim1[Nom(s) &amp; prénom(s)],0)),"")</f>
        <v/>
      </c>
      <c r="G188" s="57" t="str">
        <f>IFERROR(INDEX([1]!TableauClassement6eA_Trim1[Moyenne Générale],MATCH(Echoué_6eA_Trim1[[#This Row],[Nom(s) &amp; prénom(s)]],[1]!TableauClassement6eA_Trim1[Nom(s) &amp; prénom(s)],0)),"")</f>
        <v/>
      </c>
      <c r="H188" s="58" t="str">
        <f>IFERROR(INDEX([1]!TableauClassement6eA_Trim1[Mention],MATCH(Echoué_6eA_Trim1[[#This Row],[Nom(s) &amp; prénom(s)]],[1]!TableauClassement6eA_Trim1[Nom(s) &amp; prénom(s)],0)),"")</f>
        <v/>
      </c>
    </row>
    <row r="189" spans="1:8" ht="18" thickBot="1">
      <c r="A189" s="52" t="s">
        <v>12</v>
      </c>
      <c r="D189" s="54">
        <v>65</v>
      </c>
      <c r="E189" s="55" t="s">
        <v>78</v>
      </c>
      <c r="F189" s="56" t="str">
        <f>IFERROR(INDEX([1]!TableauClassement6eA_Trim1[Rang],MATCH(Echoué_6eA_Trim1[[#This Row],[Nom(s) &amp; prénom(s)]],[1]!TableauClassement6eA_Trim1[Nom(s) &amp; prénom(s)],0)),"")</f>
        <v/>
      </c>
      <c r="G189" s="57" t="str">
        <f>IFERROR(INDEX([1]!TableauClassement6eA_Trim1[Moyenne Générale],MATCH(Echoué_6eA_Trim1[[#This Row],[Nom(s) &amp; prénom(s)]],[1]!TableauClassement6eA_Trim1[Nom(s) &amp; prénom(s)],0)),"")</f>
        <v/>
      </c>
      <c r="H189" s="58" t="str">
        <f>IFERROR(INDEX([1]!TableauClassement6eA_Trim1[Mention],MATCH(Echoué_6eA_Trim1[[#This Row],[Nom(s) &amp; prénom(s)]],[1]!TableauClassement6eA_Trim1[Nom(s) &amp; prénom(s)],0)),"")</f>
        <v/>
      </c>
    </row>
    <row r="190" spans="1:8" ht="18" thickBot="1">
      <c r="A190" s="52" t="s">
        <v>12</v>
      </c>
      <c r="D190" s="54">
        <v>66</v>
      </c>
      <c r="E190" s="55" t="s">
        <v>79</v>
      </c>
      <c r="F190" s="56" t="str">
        <f>IFERROR(INDEX([1]!TableauClassement6eA_Trim1[Rang],MATCH(Echoué_6eA_Trim1[[#This Row],[Nom(s) &amp; prénom(s)]],[1]!TableauClassement6eA_Trim1[Nom(s) &amp; prénom(s)],0)),"")</f>
        <v/>
      </c>
      <c r="G190" s="57" t="str">
        <f>IFERROR(INDEX([1]!TableauClassement6eA_Trim1[Moyenne Générale],MATCH(Echoué_6eA_Trim1[[#This Row],[Nom(s) &amp; prénom(s)]],[1]!TableauClassement6eA_Trim1[Nom(s) &amp; prénom(s)],0)),"")</f>
        <v/>
      </c>
      <c r="H190" s="58" t="str">
        <f>IFERROR(INDEX([1]!TableauClassement6eA_Trim1[Mention],MATCH(Echoué_6eA_Trim1[[#This Row],[Nom(s) &amp; prénom(s)]],[1]!TableauClassement6eA_Trim1[Nom(s) &amp; prénom(s)],0)),"")</f>
        <v/>
      </c>
    </row>
    <row r="191" spans="1:8" ht="18" thickBot="1">
      <c r="A191" s="52" t="s">
        <v>12</v>
      </c>
      <c r="D191" s="54">
        <v>67</v>
      </c>
      <c r="E191" s="55" t="s">
        <v>80</v>
      </c>
      <c r="F191" s="56" t="str">
        <f>IFERROR(INDEX([1]!TableauClassement6eA_Trim1[Rang],MATCH(Echoué_6eA_Trim1[[#This Row],[Nom(s) &amp; prénom(s)]],[1]!TableauClassement6eA_Trim1[Nom(s) &amp; prénom(s)],0)),"")</f>
        <v/>
      </c>
      <c r="G191" s="57" t="str">
        <f>IFERROR(INDEX([1]!TableauClassement6eA_Trim1[Moyenne Générale],MATCH(Echoué_6eA_Trim1[[#This Row],[Nom(s) &amp; prénom(s)]],[1]!TableauClassement6eA_Trim1[Nom(s) &amp; prénom(s)],0)),"")</f>
        <v/>
      </c>
      <c r="H191" s="58" t="str">
        <f>IFERROR(INDEX([1]!TableauClassement6eA_Trim1[Mention],MATCH(Echoué_6eA_Trim1[[#This Row],[Nom(s) &amp; prénom(s)]],[1]!TableauClassement6eA_Trim1[Nom(s) &amp; prénom(s)],0)),"")</f>
        <v/>
      </c>
    </row>
    <row r="192" spans="1:8" ht="18" thickBot="1">
      <c r="A192" s="52" t="s">
        <v>12</v>
      </c>
      <c r="D192" s="54">
        <v>68</v>
      </c>
      <c r="E192" s="55" t="s">
        <v>81</v>
      </c>
      <c r="F192" s="56" t="str">
        <f>IFERROR(INDEX([1]!TableauClassement6eA_Trim1[Rang],MATCH(Echoué_6eA_Trim1[[#This Row],[Nom(s) &amp; prénom(s)]],[1]!TableauClassement6eA_Trim1[Nom(s) &amp; prénom(s)],0)),"")</f>
        <v/>
      </c>
      <c r="G192" s="57" t="str">
        <f>IFERROR(INDEX([1]!TableauClassement6eA_Trim1[Moyenne Générale],MATCH(Echoué_6eA_Trim1[[#This Row],[Nom(s) &amp; prénom(s)]],[1]!TableauClassement6eA_Trim1[Nom(s) &amp; prénom(s)],0)),"")</f>
        <v/>
      </c>
      <c r="H192" s="58" t="str">
        <f>IFERROR(INDEX([1]!TableauClassement6eA_Trim1[Mention],MATCH(Echoué_6eA_Trim1[[#This Row],[Nom(s) &amp; prénom(s)]],[1]!TableauClassement6eA_Trim1[Nom(s) &amp; prénom(s)],0)),"")</f>
        <v/>
      </c>
    </row>
    <row r="193" spans="1:8" ht="18" thickBot="1">
      <c r="A193" s="52" t="s">
        <v>12</v>
      </c>
      <c r="D193" s="54">
        <v>69</v>
      </c>
      <c r="E193" s="55" t="s">
        <v>82</v>
      </c>
      <c r="F193" s="56" t="str">
        <f>IFERROR(INDEX([1]!TableauClassement6eA_Trim1[Rang],MATCH(Echoué_6eA_Trim1[[#This Row],[Nom(s) &amp; prénom(s)]],[1]!TableauClassement6eA_Trim1[Nom(s) &amp; prénom(s)],0)),"")</f>
        <v/>
      </c>
      <c r="G193" s="57" t="str">
        <f>IFERROR(INDEX([1]!TableauClassement6eA_Trim1[Moyenne Générale],MATCH(Echoué_6eA_Trim1[[#This Row],[Nom(s) &amp; prénom(s)]],[1]!TableauClassement6eA_Trim1[Nom(s) &amp; prénom(s)],0)),"")</f>
        <v/>
      </c>
      <c r="H193" s="58" t="str">
        <f>IFERROR(INDEX([1]!TableauClassement6eA_Trim1[Mention],MATCH(Echoué_6eA_Trim1[[#This Row],[Nom(s) &amp; prénom(s)]],[1]!TableauClassement6eA_Trim1[Nom(s) &amp; prénom(s)],0)),"")</f>
        <v/>
      </c>
    </row>
    <row r="194" spans="1:8" ht="18" thickBot="1">
      <c r="A194" s="52" t="s">
        <v>12</v>
      </c>
      <c r="D194" s="54">
        <v>70</v>
      </c>
      <c r="E194" s="55" t="s">
        <v>83</v>
      </c>
      <c r="F194" s="56" t="str">
        <f>IFERROR(INDEX([1]!TableauClassement6eA_Trim1[Rang],MATCH(Echoué_6eA_Trim1[[#This Row],[Nom(s) &amp; prénom(s)]],[1]!TableauClassement6eA_Trim1[Nom(s) &amp; prénom(s)],0)),"")</f>
        <v/>
      </c>
      <c r="G194" s="57" t="str">
        <f>IFERROR(INDEX([1]!TableauClassement6eA_Trim1[Moyenne Générale],MATCH(Echoué_6eA_Trim1[[#This Row],[Nom(s) &amp; prénom(s)]],[1]!TableauClassement6eA_Trim1[Nom(s) &amp; prénom(s)],0)),"")</f>
        <v/>
      </c>
      <c r="H194" s="58" t="str">
        <f>IFERROR(INDEX([1]!TableauClassement6eA_Trim1[Mention],MATCH(Echoué_6eA_Trim1[[#This Row],[Nom(s) &amp; prénom(s)]],[1]!TableauClassement6eA_Trim1[Nom(s) &amp; prénom(s)],0)),"")</f>
        <v/>
      </c>
    </row>
    <row r="195" spans="1:8" ht="18" thickBot="1">
      <c r="A195" s="52" t="s">
        <v>12</v>
      </c>
      <c r="D195" s="54">
        <v>71</v>
      </c>
      <c r="E195" s="55" t="s">
        <v>84</v>
      </c>
      <c r="F195" s="56" t="str">
        <f>IFERROR(INDEX([1]!TableauClassement6eA_Trim1[Rang],MATCH(Echoué_6eA_Trim1[[#This Row],[Nom(s) &amp; prénom(s)]],[1]!TableauClassement6eA_Trim1[Nom(s) &amp; prénom(s)],0)),"")</f>
        <v/>
      </c>
      <c r="G195" s="57" t="str">
        <f>IFERROR(INDEX([1]!TableauClassement6eA_Trim1[Moyenne Générale],MATCH(Echoué_6eA_Trim1[[#This Row],[Nom(s) &amp; prénom(s)]],[1]!TableauClassement6eA_Trim1[Nom(s) &amp; prénom(s)],0)),"")</f>
        <v/>
      </c>
      <c r="H195" s="58" t="str">
        <f>IFERROR(INDEX([1]!TableauClassement6eA_Trim1[Mention],MATCH(Echoué_6eA_Trim1[[#This Row],[Nom(s) &amp; prénom(s)]],[1]!TableauClassement6eA_Trim1[Nom(s) &amp; prénom(s)],0)),"")</f>
        <v/>
      </c>
    </row>
    <row r="196" spans="1:8" ht="18" thickBot="1">
      <c r="A196" s="52" t="s">
        <v>12</v>
      </c>
      <c r="D196" s="54">
        <v>72</v>
      </c>
      <c r="E196" s="55" t="s">
        <v>85</v>
      </c>
      <c r="F196" s="56" t="str">
        <f>IFERROR(INDEX([1]!TableauClassement6eA_Trim1[Rang],MATCH(Echoué_6eA_Trim1[[#This Row],[Nom(s) &amp; prénom(s)]],[1]!TableauClassement6eA_Trim1[Nom(s) &amp; prénom(s)],0)),"")</f>
        <v/>
      </c>
      <c r="G196" s="57" t="str">
        <f>IFERROR(INDEX([1]!TableauClassement6eA_Trim1[Moyenne Générale],MATCH(Echoué_6eA_Trim1[[#This Row],[Nom(s) &amp; prénom(s)]],[1]!TableauClassement6eA_Trim1[Nom(s) &amp; prénom(s)],0)),"")</f>
        <v/>
      </c>
      <c r="H196" s="58" t="str">
        <f>IFERROR(INDEX([1]!TableauClassement6eA_Trim1[Mention],MATCH(Echoué_6eA_Trim1[[#This Row],[Nom(s) &amp; prénom(s)]],[1]!TableauClassement6eA_Trim1[Nom(s) &amp; prénom(s)],0)),"")</f>
        <v/>
      </c>
    </row>
    <row r="197" spans="1:8" ht="18" thickBot="1">
      <c r="A197" s="52" t="s">
        <v>12</v>
      </c>
      <c r="D197" s="54">
        <v>73</v>
      </c>
      <c r="E197" s="55" t="s">
        <v>86</v>
      </c>
      <c r="F197" s="56" t="str">
        <f>IFERROR(INDEX([1]!TableauClassement6eA_Trim1[Rang],MATCH(Echoué_6eA_Trim1[[#This Row],[Nom(s) &amp; prénom(s)]],[1]!TableauClassement6eA_Trim1[Nom(s) &amp; prénom(s)],0)),"")</f>
        <v/>
      </c>
      <c r="G197" s="57" t="str">
        <f>IFERROR(INDEX([1]!TableauClassement6eA_Trim1[Moyenne Générale],MATCH(Echoué_6eA_Trim1[[#This Row],[Nom(s) &amp; prénom(s)]],[1]!TableauClassement6eA_Trim1[Nom(s) &amp; prénom(s)],0)),"")</f>
        <v/>
      </c>
      <c r="H197" s="58" t="str">
        <f>IFERROR(INDEX([1]!TableauClassement6eA_Trim1[Mention],MATCH(Echoué_6eA_Trim1[[#This Row],[Nom(s) &amp; prénom(s)]],[1]!TableauClassement6eA_Trim1[Nom(s) &amp; prénom(s)],0)),"")</f>
        <v/>
      </c>
    </row>
    <row r="198" spans="1:8" ht="18" thickBot="1">
      <c r="A198" s="52" t="s">
        <v>12</v>
      </c>
      <c r="D198" s="54">
        <v>74</v>
      </c>
      <c r="E198" s="55" t="s">
        <v>87</v>
      </c>
      <c r="F198" s="56" t="str">
        <f>IFERROR(INDEX([1]!TableauClassement6eA_Trim1[Rang],MATCH(Echoué_6eA_Trim1[[#This Row],[Nom(s) &amp; prénom(s)]],[1]!TableauClassement6eA_Trim1[Nom(s) &amp; prénom(s)],0)),"")</f>
        <v/>
      </c>
      <c r="G198" s="57" t="str">
        <f>IFERROR(INDEX([1]!TableauClassement6eA_Trim1[Moyenne Générale],MATCH(Echoué_6eA_Trim1[[#This Row],[Nom(s) &amp; prénom(s)]],[1]!TableauClassement6eA_Trim1[Nom(s) &amp; prénom(s)],0)),"")</f>
        <v/>
      </c>
      <c r="H198" s="58" t="str">
        <f>IFERROR(INDEX([1]!TableauClassement6eA_Trim1[Mention],MATCH(Echoué_6eA_Trim1[[#This Row],[Nom(s) &amp; prénom(s)]],[1]!TableauClassement6eA_Trim1[Nom(s) &amp; prénom(s)],0)),"")</f>
        <v/>
      </c>
    </row>
    <row r="199" spans="1:8" ht="18" thickBot="1">
      <c r="A199" s="52" t="s">
        <v>12</v>
      </c>
      <c r="D199" s="54">
        <v>75</v>
      </c>
      <c r="E199" s="55" t="s">
        <v>88</v>
      </c>
      <c r="F199" s="56" t="str">
        <f>IFERROR(INDEX([1]!TableauClassement6eA_Trim1[Rang],MATCH(Echoué_6eA_Trim1[[#This Row],[Nom(s) &amp; prénom(s)]],[1]!TableauClassement6eA_Trim1[Nom(s) &amp; prénom(s)],0)),"")</f>
        <v/>
      </c>
      <c r="G199" s="57" t="str">
        <f>IFERROR(INDEX([1]!TableauClassement6eA_Trim1[Moyenne Générale],MATCH(Echoué_6eA_Trim1[[#This Row],[Nom(s) &amp; prénom(s)]],[1]!TableauClassement6eA_Trim1[Nom(s) &amp; prénom(s)],0)),"")</f>
        <v/>
      </c>
      <c r="H199" s="58" t="str">
        <f>IFERROR(INDEX([1]!TableauClassement6eA_Trim1[Mention],MATCH(Echoué_6eA_Trim1[[#This Row],[Nom(s) &amp; prénom(s)]],[1]!TableauClassement6eA_Trim1[Nom(s) &amp; prénom(s)],0)),"")</f>
        <v/>
      </c>
    </row>
    <row r="200" spans="1:8" ht="18" thickBot="1">
      <c r="A200" s="52" t="s">
        <v>12</v>
      </c>
      <c r="D200" s="54">
        <v>76</v>
      </c>
      <c r="E200" s="55" t="s">
        <v>89</v>
      </c>
      <c r="F200" s="56" t="str">
        <f>IFERROR(INDEX([1]!TableauClassement6eA_Trim1[Rang],MATCH(Echoué_6eA_Trim1[[#This Row],[Nom(s) &amp; prénom(s)]],[1]!TableauClassement6eA_Trim1[Nom(s) &amp; prénom(s)],0)),"")</f>
        <v/>
      </c>
      <c r="G200" s="57" t="str">
        <f>IFERROR(INDEX([1]!TableauClassement6eA_Trim1[Moyenne Générale],MATCH(Echoué_6eA_Trim1[[#This Row],[Nom(s) &amp; prénom(s)]],[1]!TableauClassement6eA_Trim1[Nom(s) &amp; prénom(s)],0)),"")</f>
        <v/>
      </c>
      <c r="H200" s="58" t="str">
        <f>IFERROR(INDEX([1]!TableauClassement6eA_Trim1[Mention],MATCH(Echoué_6eA_Trim1[[#This Row],[Nom(s) &amp; prénom(s)]],[1]!TableauClassement6eA_Trim1[Nom(s) &amp; prénom(s)],0)),"")</f>
        <v/>
      </c>
    </row>
    <row r="201" spans="1:8" ht="18" thickBot="1">
      <c r="A201" s="52" t="s">
        <v>12</v>
      </c>
      <c r="D201" s="54">
        <v>77</v>
      </c>
      <c r="E201" s="55" t="s">
        <v>90</v>
      </c>
      <c r="F201" s="56" t="str">
        <f>IFERROR(INDEX([1]!TableauClassement6eA_Trim1[Rang],MATCH(Echoué_6eA_Trim1[[#This Row],[Nom(s) &amp; prénom(s)]],[1]!TableauClassement6eA_Trim1[Nom(s) &amp; prénom(s)],0)),"")</f>
        <v/>
      </c>
      <c r="G201" s="57" t="str">
        <f>IFERROR(INDEX([1]!TableauClassement6eA_Trim1[Moyenne Générale],MATCH(Echoué_6eA_Trim1[[#This Row],[Nom(s) &amp; prénom(s)]],[1]!TableauClassement6eA_Trim1[Nom(s) &amp; prénom(s)],0)),"")</f>
        <v/>
      </c>
      <c r="H201" s="58" t="str">
        <f>IFERROR(INDEX([1]!TableauClassement6eA_Trim1[Mention],MATCH(Echoué_6eA_Trim1[[#This Row],[Nom(s) &amp; prénom(s)]],[1]!TableauClassement6eA_Trim1[Nom(s) &amp; prénom(s)],0)),"")</f>
        <v/>
      </c>
    </row>
    <row r="202" spans="1:8" ht="18" thickBot="1">
      <c r="A202" s="52" t="s">
        <v>12</v>
      </c>
      <c r="D202" s="54">
        <v>78</v>
      </c>
      <c r="E202" s="55" t="s">
        <v>91</v>
      </c>
      <c r="F202" s="56" t="str">
        <f>IFERROR(INDEX([1]!TableauClassement6eA_Trim1[Rang],MATCH(Echoué_6eA_Trim1[[#This Row],[Nom(s) &amp; prénom(s)]],[1]!TableauClassement6eA_Trim1[Nom(s) &amp; prénom(s)],0)),"")</f>
        <v/>
      </c>
      <c r="G202" s="57" t="str">
        <f>IFERROR(INDEX([1]!TableauClassement6eA_Trim1[Moyenne Générale],MATCH(Echoué_6eA_Trim1[[#This Row],[Nom(s) &amp; prénom(s)]],[1]!TableauClassement6eA_Trim1[Nom(s) &amp; prénom(s)],0)),"")</f>
        <v/>
      </c>
      <c r="H202" s="58" t="str">
        <f>IFERROR(INDEX([1]!TableauClassement6eA_Trim1[Mention],MATCH(Echoué_6eA_Trim1[[#This Row],[Nom(s) &amp; prénom(s)]],[1]!TableauClassement6eA_Trim1[Nom(s) &amp; prénom(s)],0)),"")</f>
        <v/>
      </c>
    </row>
    <row r="203" spans="1:8" ht="18" thickBot="1">
      <c r="A203" s="52" t="s">
        <v>12</v>
      </c>
      <c r="D203" s="54">
        <v>79</v>
      </c>
      <c r="E203" s="55" t="s">
        <v>92</v>
      </c>
      <c r="F203" s="56" t="str">
        <f>IFERROR(INDEX([1]!TableauClassement6eA_Trim1[Rang],MATCH(Echoué_6eA_Trim1[[#This Row],[Nom(s) &amp; prénom(s)]],[1]!TableauClassement6eA_Trim1[Nom(s) &amp; prénom(s)],0)),"")</f>
        <v/>
      </c>
      <c r="G203" s="57" t="str">
        <f>IFERROR(INDEX([1]!TableauClassement6eA_Trim1[Moyenne Générale],MATCH(Echoué_6eA_Trim1[[#This Row],[Nom(s) &amp; prénom(s)]],[1]!TableauClassement6eA_Trim1[Nom(s) &amp; prénom(s)],0)),"")</f>
        <v/>
      </c>
      <c r="H203" s="58" t="str">
        <f>IFERROR(INDEX([1]!TableauClassement6eA_Trim1[Mention],MATCH(Echoué_6eA_Trim1[[#This Row],[Nom(s) &amp; prénom(s)]],[1]!TableauClassement6eA_Trim1[Nom(s) &amp; prénom(s)],0)),"")</f>
        <v/>
      </c>
    </row>
    <row r="204" spans="1:8" ht="18" thickBot="1">
      <c r="A204" s="52" t="s">
        <v>12</v>
      </c>
      <c r="D204" s="54">
        <v>80</v>
      </c>
      <c r="E204" s="55" t="s">
        <v>93</v>
      </c>
      <c r="F204" s="56" t="str">
        <f>IFERROR(INDEX([1]!TableauClassement6eA_Trim1[Rang],MATCH(Echoué_6eA_Trim1[[#This Row],[Nom(s) &amp; prénom(s)]],[1]!TableauClassement6eA_Trim1[Nom(s) &amp; prénom(s)],0)),"")</f>
        <v/>
      </c>
      <c r="G204" s="57" t="str">
        <f>IFERROR(INDEX([1]!TableauClassement6eA_Trim1[Moyenne Générale],MATCH(Echoué_6eA_Trim1[[#This Row],[Nom(s) &amp; prénom(s)]],[1]!TableauClassement6eA_Trim1[Nom(s) &amp; prénom(s)],0)),"")</f>
        <v/>
      </c>
      <c r="H204" s="58" t="str">
        <f>IFERROR(INDEX([1]!TableauClassement6eA_Trim1[Mention],MATCH(Echoué_6eA_Trim1[[#This Row],[Nom(s) &amp; prénom(s)]],[1]!TableauClassement6eA_Trim1[Nom(s) &amp; prénom(s)],0)),"")</f>
        <v/>
      </c>
    </row>
    <row r="205" spans="1:8" ht="18" thickBot="1">
      <c r="A205" s="52" t="s">
        <v>12</v>
      </c>
      <c r="D205" s="54">
        <v>81</v>
      </c>
      <c r="E205" s="55" t="s">
        <v>94</v>
      </c>
      <c r="F205" s="56" t="str">
        <f>IFERROR(INDEX([1]!TableauClassement6eA_Trim1[Rang],MATCH(Echoué_6eA_Trim1[[#This Row],[Nom(s) &amp; prénom(s)]],[1]!TableauClassement6eA_Trim1[Nom(s) &amp; prénom(s)],0)),"")</f>
        <v/>
      </c>
      <c r="G205" s="57" t="str">
        <f>IFERROR(INDEX([1]!TableauClassement6eA_Trim1[Moyenne Générale],MATCH(Echoué_6eA_Trim1[[#This Row],[Nom(s) &amp; prénom(s)]],[1]!TableauClassement6eA_Trim1[Nom(s) &amp; prénom(s)],0)),"")</f>
        <v/>
      </c>
      <c r="H205" s="58" t="str">
        <f>IFERROR(INDEX([1]!TableauClassement6eA_Trim1[Mention],MATCH(Echoué_6eA_Trim1[[#This Row],[Nom(s) &amp; prénom(s)]],[1]!TableauClassement6eA_Trim1[Nom(s) &amp; prénom(s)],0)),"")</f>
        <v/>
      </c>
    </row>
    <row r="206" spans="1:8" ht="18" thickBot="1">
      <c r="A206" s="52" t="s">
        <v>12</v>
      </c>
      <c r="D206" s="54">
        <v>82</v>
      </c>
      <c r="E206" s="55" t="s">
        <v>95</v>
      </c>
      <c r="F206" s="56" t="str">
        <f>IFERROR(INDEX([1]!TableauClassement6eA_Trim1[Rang],MATCH(Echoué_6eA_Trim1[[#This Row],[Nom(s) &amp; prénom(s)]],[1]!TableauClassement6eA_Trim1[Nom(s) &amp; prénom(s)],0)),"")</f>
        <v/>
      </c>
      <c r="G206" s="57" t="str">
        <f>IFERROR(INDEX([1]!TableauClassement6eA_Trim1[Moyenne Générale],MATCH(Echoué_6eA_Trim1[[#This Row],[Nom(s) &amp; prénom(s)]],[1]!TableauClassement6eA_Trim1[Nom(s) &amp; prénom(s)],0)),"")</f>
        <v/>
      </c>
      <c r="H206" s="58" t="str">
        <f>IFERROR(INDEX([1]!TableauClassement6eA_Trim1[Mention],MATCH(Echoué_6eA_Trim1[[#This Row],[Nom(s) &amp; prénom(s)]],[1]!TableauClassement6eA_Trim1[Nom(s) &amp; prénom(s)],0)),"")</f>
        <v/>
      </c>
    </row>
    <row r="207" spans="1:8" ht="18" thickBot="1">
      <c r="A207" s="52" t="s">
        <v>12</v>
      </c>
      <c r="D207" s="54">
        <v>83</v>
      </c>
      <c r="E207" s="55" t="s">
        <v>96</v>
      </c>
      <c r="F207" s="56" t="str">
        <f>IFERROR(INDEX([1]!TableauClassement6eA_Trim1[Rang],MATCH(Echoué_6eA_Trim1[[#This Row],[Nom(s) &amp; prénom(s)]],[1]!TableauClassement6eA_Trim1[Nom(s) &amp; prénom(s)],0)),"")</f>
        <v/>
      </c>
      <c r="G207" s="57" t="str">
        <f>IFERROR(INDEX([1]!TableauClassement6eA_Trim1[Moyenne Générale],MATCH(Echoué_6eA_Trim1[[#This Row],[Nom(s) &amp; prénom(s)]],[1]!TableauClassement6eA_Trim1[Nom(s) &amp; prénom(s)],0)),"")</f>
        <v/>
      </c>
      <c r="H207" s="58" t="str">
        <f>IFERROR(INDEX([1]!TableauClassement6eA_Trim1[Mention],MATCH(Echoué_6eA_Trim1[[#This Row],[Nom(s) &amp; prénom(s)]],[1]!TableauClassement6eA_Trim1[Nom(s) &amp; prénom(s)],0)),"")</f>
        <v/>
      </c>
    </row>
    <row r="208" spans="1:8" ht="18" thickBot="1">
      <c r="A208" s="52" t="s">
        <v>12</v>
      </c>
      <c r="D208" s="54">
        <v>84</v>
      </c>
      <c r="E208" s="55" t="s">
        <v>97</v>
      </c>
      <c r="F208" s="56" t="str">
        <f>IFERROR(INDEX([1]!TableauClassement6eA_Trim1[Rang],MATCH(Echoué_6eA_Trim1[[#This Row],[Nom(s) &amp; prénom(s)]],[1]!TableauClassement6eA_Trim1[Nom(s) &amp; prénom(s)],0)),"")</f>
        <v/>
      </c>
      <c r="G208" s="57" t="str">
        <f>IFERROR(INDEX([1]!TableauClassement6eA_Trim1[Moyenne Générale],MATCH(Echoué_6eA_Trim1[[#This Row],[Nom(s) &amp; prénom(s)]],[1]!TableauClassement6eA_Trim1[Nom(s) &amp; prénom(s)],0)),"")</f>
        <v/>
      </c>
      <c r="H208" s="58" t="str">
        <f>IFERROR(INDEX([1]!TableauClassement6eA_Trim1[Mention],MATCH(Echoué_6eA_Trim1[[#This Row],[Nom(s) &amp; prénom(s)]],[1]!TableauClassement6eA_Trim1[Nom(s) &amp; prénom(s)],0)),"")</f>
        <v/>
      </c>
    </row>
    <row r="209" spans="1:8" ht="18" thickBot="1">
      <c r="A209" s="52" t="s">
        <v>12</v>
      </c>
      <c r="D209" s="54">
        <v>85</v>
      </c>
      <c r="E209" s="55" t="s">
        <v>98</v>
      </c>
      <c r="F209" s="56" t="str">
        <f>IFERROR(INDEX([1]!TableauClassement6eA_Trim1[Rang],MATCH(Echoué_6eA_Trim1[[#This Row],[Nom(s) &amp; prénom(s)]],[1]!TableauClassement6eA_Trim1[Nom(s) &amp; prénom(s)],0)),"")</f>
        <v/>
      </c>
      <c r="G209" s="57" t="str">
        <f>IFERROR(INDEX([1]!TableauClassement6eA_Trim1[Moyenne Générale],MATCH(Echoué_6eA_Trim1[[#This Row],[Nom(s) &amp; prénom(s)]],[1]!TableauClassement6eA_Trim1[Nom(s) &amp; prénom(s)],0)),"")</f>
        <v/>
      </c>
      <c r="H209" s="58" t="str">
        <f>IFERROR(INDEX([1]!TableauClassement6eA_Trim1[Mention],MATCH(Echoué_6eA_Trim1[[#This Row],[Nom(s) &amp; prénom(s)]],[1]!TableauClassement6eA_Trim1[Nom(s) &amp; prénom(s)],0)),"")</f>
        <v/>
      </c>
    </row>
    <row r="210" spans="1:8" ht="18" thickBot="1">
      <c r="A210" s="52" t="s">
        <v>12</v>
      </c>
      <c r="D210" s="54">
        <v>86</v>
      </c>
      <c r="E210" s="55" t="s">
        <v>99</v>
      </c>
      <c r="F210" s="56" t="str">
        <f>IFERROR(INDEX([1]!TableauClassement6eA_Trim1[Rang],MATCH(Echoué_6eA_Trim1[[#This Row],[Nom(s) &amp; prénom(s)]],[1]!TableauClassement6eA_Trim1[Nom(s) &amp; prénom(s)],0)),"")</f>
        <v/>
      </c>
      <c r="G210" s="57" t="str">
        <f>IFERROR(INDEX([1]!TableauClassement6eA_Trim1[Moyenne Générale],MATCH(Echoué_6eA_Trim1[[#This Row],[Nom(s) &amp; prénom(s)]],[1]!TableauClassement6eA_Trim1[Nom(s) &amp; prénom(s)],0)),"")</f>
        <v/>
      </c>
      <c r="H210" s="58" t="str">
        <f>IFERROR(INDEX([1]!TableauClassement6eA_Trim1[Mention],MATCH(Echoué_6eA_Trim1[[#This Row],[Nom(s) &amp; prénom(s)]],[1]!TableauClassement6eA_Trim1[Nom(s) &amp; prénom(s)],0)),"")</f>
        <v/>
      </c>
    </row>
    <row r="211" spans="1:8" ht="18" thickBot="1">
      <c r="A211" s="52" t="s">
        <v>12</v>
      </c>
      <c r="D211" s="54">
        <v>87</v>
      </c>
      <c r="E211" s="55" t="s">
        <v>100</v>
      </c>
      <c r="F211" s="56" t="str">
        <f>IFERROR(INDEX([1]!TableauClassement6eA_Trim1[Rang],MATCH(Echoué_6eA_Trim1[[#This Row],[Nom(s) &amp; prénom(s)]],[1]!TableauClassement6eA_Trim1[Nom(s) &amp; prénom(s)],0)),"")</f>
        <v/>
      </c>
      <c r="G211" s="57" t="str">
        <f>IFERROR(INDEX([1]!TableauClassement6eA_Trim1[Moyenne Générale],MATCH(Echoué_6eA_Trim1[[#This Row],[Nom(s) &amp; prénom(s)]],[1]!TableauClassement6eA_Trim1[Nom(s) &amp; prénom(s)],0)),"")</f>
        <v/>
      </c>
      <c r="H211" s="58" t="str">
        <f>IFERROR(INDEX([1]!TableauClassement6eA_Trim1[Mention],MATCH(Echoué_6eA_Trim1[[#This Row],[Nom(s) &amp; prénom(s)]],[1]!TableauClassement6eA_Trim1[Nom(s) &amp; prénom(s)],0)),"")</f>
        <v/>
      </c>
    </row>
    <row r="212" spans="1:8" ht="18" thickBot="1">
      <c r="A212" s="52" t="s">
        <v>12</v>
      </c>
      <c r="D212" s="54">
        <v>88</v>
      </c>
      <c r="E212" s="55" t="s">
        <v>101</v>
      </c>
      <c r="F212" s="56" t="str">
        <f>IFERROR(INDEX([1]!TableauClassement6eA_Trim1[Rang],MATCH(Echoué_6eA_Trim1[[#This Row],[Nom(s) &amp; prénom(s)]],[1]!TableauClassement6eA_Trim1[Nom(s) &amp; prénom(s)],0)),"")</f>
        <v/>
      </c>
      <c r="G212" s="57" t="str">
        <f>IFERROR(INDEX([1]!TableauClassement6eA_Trim1[Moyenne Générale],MATCH(Echoué_6eA_Trim1[[#This Row],[Nom(s) &amp; prénom(s)]],[1]!TableauClassement6eA_Trim1[Nom(s) &amp; prénom(s)],0)),"")</f>
        <v/>
      </c>
      <c r="H212" s="58" t="str">
        <f>IFERROR(INDEX([1]!TableauClassement6eA_Trim1[Mention],MATCH(Echoué_6eA_Trim1[[#This Row],[Nom(s) &amp; prénom(s)]],[1]!TableauClassement6eA_Trim1[Nom(s) &amp; prénom(s)],0)),"")</f>
        <v/>
      </c>
    </row>
    <row r="213" spans="1:8" ht="18" thickBot="1">
      <c r="A213" s="52" t="s">
        <v>12</v>
      </c>
      <c r="D213" s="54">
        <v>89</v>
      </c>
      <c r="E213" s="55" t="s">
        <v>102</v>
      </c>
      <c r="F213" s="56" t="str">
        <f>IFERROR(INDEX([1]!TableauClassement6eA_Trim1[Rang],MATCH(Echoué_6eA_Trim1[[#This Row],[Nom(s) &amp; prénom(s)]],[1]!TableauClassement6eA_Trim1[Nom(s) &amp; prénom(s)],0)),"")</f>
        <v/>
      </c>
      <c r="G213" s="57" t="str">
        <f>IFERROR(INDEX([1]!TableauClassement6eA_Trim1[Moyenne Générale],MATCH(Echoué_6eA_Trim1[[#This Row],[Nom(s) &amp; prénom(s)]],[1]!TableauClassement6eA_Trim1[Nom(s) &amp; prénom(s)],0)),"")</f>
        <v/>
      </c>
      <c r="H213" s="58" t="str">
        <f>IFERROR(INDEX([1]!TableauClassement6eA_Trim1[Mention],MATCH(Echoué_6eA_Trim1[[#This Row],[Nom(s) &amp; prénom(s)]],[1]!TableauClassement6eA_Trim1[Nom(s) &amp; prénom(s)],0)),"")</f>
        <v/>
      </c>
    </row>
    <row r="214" spans="1:8" ht="18" thickBot="1">
      <c r="A214" s="52" t="s">
        <v>0</v>
      </c>
      <c r="D214" s="54">
        <v>90</v>
      </c>
      <c r="E214" s="55" t="s">
        <v>103</v>
      </c>
      <c r="F214" s="56" t="str">
        <f>IFERROR(INDEX([1]!TableauClassement6eA_Trim1[Rang],MATCH(Echoué_6eA_Trim1[[#This Row],[Nom(s) &amp; prénom(s)]],[1]!TableauClassement6eA_Trim1[Nom(s) &amp; prénom(s)],0)),"")</f>
        <v/>
      </c>
      <c r="G214" s="57" t="str">
        <f>IFERROR(INDEX([1]!TableauClassement6eA_Trim1[Moyenne Générale],MATCH(Echoué_6eA_Trim1[[#This Row],[Nom(s) &amp; prénom(s)]],[1]!TableauClassement6eA_Trim1[Nom(s) &amp; prénom(s)],0)),"")</f>
        <v/>
      </c>
      <c r="H214" s="58" t="str">
        <f>IFERROR(INDEX([1]!TableauClassement6eA_Trim1[Mention],MATCH(Echoué_6eA_Trim1[[#This Row],[Nom(s) &amp; prénom(s)]],[1]!TableauClassement6eA_Trim1[Nom(s) &amp; prénom(s)],0)),"")</f>
        <v/>
      </c>
    </row>
    <row r="215" spans="1:8" ht="18" thickBot="1">
      <c r="A215" s="52" t="s">
        <v>0</v>
      </c>
      <c r="D215" s="54">
        <v>91</v>
      </c>
      <c r="E215" s="55" t="s">
        <v>104</v>
      </c>
      <c r="F215" s="56" t="str">
        <f>IFERROR(INDEX([1]!TableauClassement6eA_Trim1[Rang],MATCH(Echoué_6eA_Trim1[[#This Row],[Nom(s) &amp; prénom(s)]],[1]!TableauClassement6eA_Trim1[Nom(s) &amp; prénom(s)],0)),"")</f>
        <v/>
      </c>
      <c r="G215" s="57" t="str">
        <f>IFERROR(INDEX([1]!TableauClassement6eA_Trim1[Moyenne Générale],MATCH(Echoué_6eA_Trim1[[#This Row],[Nom(s) &amp; prénom(s)]],[1]!TableauClassement6eA_Trim1[Nom(s) &amp; prénom(s)],0)),"")</f>
        <v/>
      </c>
      <c r="H215" s="58" t="str">
        <f>IFERROR(INDEX([1]!TableauClassement6eA_Trim1[Mention],MATCH(Echoué_6eA_Trim1[[#This Row],[Nom(s) &amp; prénom(s)]],[1]!TableauClassement6eA_Trim1[Nom(s) &amp; prénom(s)],0)),"")</f>
        <v/>
      </c>
    </row>
    <row r="216" spans="1:8" ht="18" thickBot="1">
      <c r="A216" s="52" t="s">
        <v>0</v>
      </c>
      <c r="D216" s="54">
        <v>92</v>
      </c>
      <c r="E216" s="55" t="s">
        <v>105</v>
      </c>
      <c r="F216" s="56" t="str">
        <f>IFERROR(INDEX([1]!TableauClassement6eA_Trim1[Rang],MATCH(Echoué_6eA_Trim1[[#This Row],[Nom(s) &amp; prénom(s)]],[1]!TableauClassement6eA_Trim1[Nom(s) &amp; prénom(s)],0)),"")</f>
        <v/>
      </c>
      <c r="G216" s="57" t="str">
        <f>IFERROR(INDEX([1]!TableauClassement6eA_Trim1[Moyenne Générale],MATCH(Echoué_6eA_Trim1[[#This Row],[Nom(s) &amp; prénom(s)]],[1]!TableauClassement6eA_Trim1[Nom(s) &amp; prénom(s)],0)),"")</f>
        <v/>
      </c>
      <c r="H216" s="58" t="str">
        <f>IFERROR(INDEX([1]!TableauClassement6eA_Trim1[Mention],MATCH(Echoué_6eA_Trim1[[#This Row],[Nom(s) &amp; prénom(s)]],[1]!TableauClassement6eA_Trim1[Nom(s) &amp; prénom(s)],0)),"")</f>
        <v/>
      </c>
    </row>
    <row r="217" spans="1:8" ht="18" thickBot="1">
      <c r="A217" s="52" t="s">
        <v>0</v>
      </c>
      <c r="D217" s="54">
        <v>93</v>
      </c>
      <c r="E217" s="55" t="s">
        <v>106</v>
      </c>
      <c r="F217" s="56" t="str">
        <f>IFERROR(INDEX([1]!TableauClassement6eA_Trim1[Rang],MATCH(Echoué_6eA_Trim1[[#This Row],[Nom(s) &amp; prénom(s)]],[1]!TableauClassement6eA_Trim1[Nom(s) &amp; prénom(s)],0)),"")</f>
        <v/>
      </c>
      <c r="G217" s="57" t="str">
        <f>IFERROR(INDEX([1]!TableauClassement6eA_Trim1[Moyenne Générale],MATCH(Echoué_6eA_Trim1[[#This Row],[Nom(s) &amp; prénom(s)]],[1]!TableauClassement6eA_Trim1[Nom(s) &amp; prénom(s)],0)),"")</f>
        <v/>
      </c>
      <c r="H217" s="58" t="str">
        <f>IFERROR(INDEX([1]!TableauClassement6eA_Trim1[Mention],MATCH(Echoué_6eA_Trim1[[#This Row],[Nom(s) &amp; prénom(s)]],[1]!TableauClassement6eA_Trim1[Nom(s) &amp; prénom(s)],0)),"")</f>
        <v/>
      </c>
    </row>
    <row r="218" spans="1:8" ht="18" thickBot="1">
      <c r="A218" s="52" t="s">
        <v>0</v>
      </c>
      <c r="D218" s="54">
        <v>94</v>
      </c>
      <c r="E218" s="55" t="s">
        <v>107</v>
      </c>
      <c r="F218" s="56" t="str">
        <f>IFERROR(INDEX([1]!TableauClassement6eA_Trim1[Rang],MATCH(Echoué_6eA_Trim1[[#This Row],[Nom(s) &amp; prénom(s)]],[1]!TableauClassement6eA_Trim1[Nom(s) &amp; prénom(s)],0)),"")</f>
        <v/>
      </c>
      <c r="G218" s="57" t="str">
        <f>IFERROR(INDEX([1]!TableauClassement6eA_Trim1[Moyenne Générale],MATCH(Echoué_6eA_Trim1[[#This Row],[Nom(s) &amp; prénom(s)]],[1]!TableauClassement6eA_Trim1[Nom(s) &amp; prénom(s)],0)),"")</f>
        <v/>
      </c>
      <c r="H218" s="58" t="str">
        <f>IFERROR(INDEX([1]!TableauClassement6eA_Trim1[Mention],MATCH(Echoué_6eA_Trim1[[#This Row],[Nom(s) &amp; prénom(s)]],[1]!TableauClassement6eA_Trim1[Nom(s) &amp; prénom(s)],0)),"")</f>
        <v/>
      </c>
    </row>
    <row r="219" spans="1:8" ht="18" thickBot="1">
      <c r="A219" s="52" t="s">
        <v>0</v>
      </c>
      <c r="D219" s="54">
        <v>95</v>
      </c>
      <c r="E219" s="55" t="s">
        <v>108</v>
      </c>
      <c r="F219" s="56" t="str">
        <f>IFERROR(INDEX([1]!TableauClassement6eA_Trim1[Rang],MATCH(Echoué_6eA_Trim1[[#This Row],[Nom(s) &amp; prénom(s)]],[1]!TableauClassement6eA_Trim1[Nom(s) &amp; prénom(s)],0)),"")</f>
        <v/>
      </c>
      <c r="G219" s="57" t="str">
        <f>IFERROR(INDEX([1]!TableauClassement6eA_Trim1[Moyenne Générale],MATCH(Echoué_6eA_Trim1[[#This Row],[Nom(s) &amp; prénom(s)]],[1]!TableauClassement6eA_Trim1[Nom(s) &amp; prénom(s)],0)),"")</f>
        <v/>
      </c>
      <c r="H219" s="58" t="str">
        <f>IFERROR(INDEX([1]!TableauClassement6eA_Trim1[Mention],MATCH(Echoué_6eA_Trim1[[#This Row],[Nom(s) &amp; prénom(s)]],[1]!TableauClassement6eA_Trim1[Nom(s) &amp; prénom(s)],0)),"")</f>
        <v/>
      </c>
    </row>
    <row r="220" spans="1:8" ht="18" thickBot="1">
      <c r="A220" s="52" t="s">
        <v>0</v>
      </c>
      <c r="D220" s="54">
        <v>96</v>
      </c>
      <c r="E220" s="55" t="s">
        <v>109</v>
      </c>
      <c r="F220" s="56" t="str">
        <f>IFERROR(INDEX([1]!TableauClassement6eA_Trim1[Rang],MATCH(Echoué_6eA_Trim1[[#This Row],[Nom(s) &amp; prénom(s)]],[1]!TableauClassement6eA_Trim1[Nom(s) &amp; prénom(s)],0)),"")</f>
        <v/>
      </c>
      <c r="G220" s="57" t="str">
        <f>IFERROR(INDEX([1]!TableauClassement6eA_Trim1[Moyenne Générale],MATCH(Echoué_6eA_Trim1[[#This Row],[Nom(s) &amp; prénom(s)]],[1]!TableauClassement6eA_Trim1[Nom(s) &amp; prénom(s)],0)),"")</f>
        <v/>
      </c>
      <c r="H220" s="58" t="str">
        <f>IFERROR(INDEX([1]!TableauClassement6eA_Trim1[Mention],MATCH(Echoué_6eA_Trim1[[#This Row],[Nom(s) &amp; prénom(s)]],[1]!TableauClassement6eA_Trim1[Nom(s) &amp; prénom(s)],0)),"")</f>
        <v/>
      </c>
    </row>
    <row r="221" spans="1:8" ht="18" thickBot="1">
      <c r="A221" s="52" t="s">
        <v>0</v>
      </c>
      <c r="D221" s="54">
        <v>97</v>
      </c>
      <c r="E221" s="55" t="s">
        <v>110</v>
      </c>
      <c r="F221" s="56" t="str">
        <f>IFERROR(INDEX([1]!TableauClassement6eA_Trim1[Rang],MATCH(Echoué_6eA_Trim1[[#This Row],[Nom(s) &amp; prénom(s)]],[1]!TableauClassement6eA_Trim1[Nom(s) &amp; prénom(s)],0)),"")</f>
        <v/>
      </c>
      <c r="G221" s="57" t="str">
        <f>IFERROR(INDEX([1]!TableauClassement6eA_Trim1[Moyenne Générale],MATCH(Echoué_6eA_Trim1[[#This Row],[Nom(s) &amp; prénom(s)]],[1]!TableauClassement6eA_Trim1[Nom(s) &amp; prénom(s)],0)),"")</f>
        <v/>
      </c>
      <c r="H221" s="58" t="str">
        <f>IFERROR(INDEX([1]!TableauClassement6eA_Trim1[Mention],MATCH(Echoué_6eA_Trim1[[#This Row],[Nom(s) &amp; prénom(s)]],[1]!TableauClassement6eA_Trim1[Nom(s) &amp; prénom(s)],0)),"")</f>
        <v/>
      </c>
    </row>
    <row r="222" spans="1:8" ht="18" thickBot="1">
      <c r="A222" s="52" t="s">
        <v>0</v>
      </c>
      <c r="D222" s="54">
        <v>98</v>
      </c>
      <c r="E222" s="55" t="s">
        <v>111</v>
      </c>
      <c r="F222" s="56" t="str">
        <f>IFERROR(INDEX([1]!TableauClassement6eA_Trim1[Rang],MATCH(Echoué_6eA_Trim1[[#This Row],[Nom(s) &amp; prénom(s)]],[1]!TableauClassement6eA_Trim1[Nom(s) &amp; prénom(s)],0)),"")</f>
        <v/>
      </c>
      <c r="G222" s="57" t="str">
        <f>IFERROR(INDEX([1]!TableauClassement6eA_Trim1[Moyenne Générale],MATCH(Echoué_6eA_Trim1[[#This Row],[Nom(s) &amp; prénom(s)]],[1]!TableauClassement6eA_Trim1[Nom(s) &amp; prénom(s)],0)),"")</f>
        <v/>
      </c>
      <c r="H222" s="58" t="str">
        <f>IFERROR(INDEX([1]!TableauClassement6eA_Trim1[Mention],MATCH(Echoué_6eA_Trim1[[#This Row],[Nom(s) &amp; prénom(s)]],[1]!TableauClassement6eA_Trim1[Nom(s) &amp; prénom(s)],0)),"")</f>
        <v/>
      </c>
    </row>
    <row r="223" spans="1:8" ht="18" thickBot="1">
      <c r="A223" s="52" t="s">
        <v>0</v>
      </c>
      <c r="D223" s="54">
        <v>99</v>
      </c>
      <c r="E223" s="55" t="s">
        <v>112</v>
      </c>
      <c r="F223" s="56" t="str">
        <f>IFERROR(INDEX([1]!TableauClassement6eA_Trim1[Rang],MATCH(Echoué_6eA_Trim1[[#This Row],[Nom(s) &amp; prénom(s)]],[1]!TableauClassement6eA_Trim1[Nom(s) &amp; prénom(s)],0)),"")</f>
        <v/>
      </c>
      <c r="G223" s="57" t="str">
        <f>IFERROR(INDEX([1]!TableauClassement6eA_Trim1[Moyenne Générale],MATCH(Echoué_6eA_Trim1[[#This Row],[Nom(s) &amp; prénom(s)]],[1]!TableauClassement6eA_Trim1[Nom(s) &amp; prénom(s)],0)),"")</f>
        <v/>
      </c>
      <c r="H223" s="58" t="str">
        <f>IFERROR(INDEX([1]!TableauClassement6eA_Trim1[Mention],MATCH(Echoué_6eA_Trim1[[#This Row],[Nom(s) &amp; prénom(s)]],[1]!TableauClassement6eA_Trim1[Nom(s) &amp; prénom(s)],0)),"")</f>
        <v/>
      </c>
    </row>
    <row r="224" spans="1:8" ht="18" thickBot="1">
      <c r="A224" s="52" t="s">
        <v>0</v>
      </c>
      <c r="D224" s="54">
        <v>100</v>
      </c>
      <c r="E224" s="55" t="s">
        <v>113</v>
      </c>
      <c r="F224" s="56" t="str">
        <f>IFERROR(INDEX([1]!TableauClassement6eA_Trim1[Rang],MATCH(Echoué_6eA_Trim1[[#This Row],[Nom(s) &amp; prénom(s)]],[1]!TableauClassement6eA_Trim1[Nom(s) &amp; prénom(s)],0)),"")</f>
        <v/>
      </c>
      <c r="G224" s="57" t="str">
        <f>IFERROR(INDEX([1]!TableauClassement6eA_Trim1[Moyenne Générale],MATCH(Echoué_6eA_Trim1[[#This Row],[Nom(s) &amp; prénom(s)]],[1]!TableauClassement6eA_Trim1[Nom(s) &amp; prénom(s)],0)),"")</f>
        <v/>
      </c>
      <c r="H224" s="58" t="str">
        <f>IFERROR(INDEX([1]!TableauClassement6eA_Trim1[Mention],MATCH(Echoué_6eA_Trim1[[#This Row],[Nom(s) &amp; prénom(s)]],[1]!TableauClassement6eA_Trim1[Nom(s) &amp; prénom(s)],0)),"")</f>
        <v/>
      </c>
    </row>
    <row r="225" spans="4:6">
      <c r="D225" s="61"/>
    </row>
    <row r="226" spans="4:6">
      <c r="D226" s="61"/>
    </row>
    <row r="227" spans="4:6">
      <c r="D227" s="61"/>
    </row>
    <row r="228" spans="4:6">
      <c r="D228" s="61"/>
    </row>
    <row r="229" spans="4:6" ht="20.25">
      <c r="D229" s="61"/>
      <c r="F229" s="62"/>
    </row>
    <row r="230" spans="4:6">
      <c r="D230" s="61"/>
    </row>
    <row r="231" spans="4:6">
      <c r="D231" s="61"/>
    </row>
    <row r="232" spans="4:6">
      <c r="D232" s="61"/>
    </row>
    <row r="233" spans="4:6">
      <c r="D233" s="61"/>
    </row>
    <row r="234" spans="4:6">
      <c r="D234" s="61"/>
    </row>
    <row r="235" spans="4:6">
      <c r="D235" s="61"/>
    </row>
    <row r="236" spans="4:6">
      <c r="D236" s="61"/>
    </row>
    <row r="237" spans="4:6">
      <c r="D237" s="61"/>
    </row>
    <row r="238" spans="4:6">
      <c r="D238" s="61"/>
    </row>
    <row r="239" spans="4:6">
      <c r="D239" s="61"/>
    </row>
    <row r="240" spans="4:6">
      <c r="D240" s="61"/>
    </row>
    <row r="241" spans="4:4">
      <c r="D241" s="61"/>
    </row>
    <row r="242" spans="4:4">
      <c r="D242" s="61"/>
    </row>
    <row r="243" spans="4:4">
      <c r="D243" s="61"/>
    </row>
    <row r="244" spans="4:4">
      <c r="D244" s="61"/>
    </row>
    <row r="245" spans="4:4">
      <c r="D245" s="61"/>
    </row>
    <row r="246" spans="4:4">
      <c r="D246" s="61"/>
    </row>
    <row r="247" spans="4:4">
      <c r="D247" s="61"/>
    </row>
    <row r="248" spans="4:4">
      <c r="D248" s="61"/>
    </row>
    <row r="249" spans="4:4">
      <c r="D249" s="61"/>
    </row>
    <row r="250" spans="4:4">
      <c r="D250" s="61"/>
    </row>
    <row r="251" spans="4:4">
      <c r="D251" s="61"/>
    </row>
    <row r="252" spans="4:4">
      <c r="D252" s="61"/>
    </row>
    <row r="253" spans="4:4">
      <c r="D253" s="61"/>
    </row>
    <row r="254" spans="4:4">
      <c r="D254" s="61"/>
    </row>
    <row r="255" spans="4:4">
      <c r="D255" s="61"/>
    </row>
    <row r="256" spans="4:4">
      <c r="D256" s="61"/>
    </row>
    <row r="257" spans="4:4">
      <c r="D257" s="61"/>
    </row>
    <row r="258" spans="4:4">
      <c r="D258" s="61"/>
    </row>
    <row r="259" spans="4:4">
      <c r="D259" s="61"/>
    </row>
    <row r="260" spans="4:4">
      <c r="D260" s="61"/>
    </row>
    <row r="261" spans="4:4">
      <c r="D261" s="61"/>
    </row>
    <row r="262" spans="4:4">
      <c r="D262" s="61"/>
    </row>
    <row r="263" spans="4:4">
      <c r="D263" s="61"/>
    </row>
    <row r="264" spans="4:4">
      <c r="D264" s="61"/>
    </row>
    <row r="265" spans="4:4">
      <c r="D265" s="61"/>
    </row>
    <row r="266" spans="4:4">
      <c r="D266" s="61"/>
    </row>
    <row r="267" spans="4:4">
      <c r="D267" s="61"/>
    </row>
    <row r="268" spans="4:4">
      <c r="D268" s="61"/>
    </row>
    <row r="269" spans="4:4">
      <c r="D269" s="61"/>
    </row>
    <row r="270" spans="4:4">
      <c r="D270" s="61"/>
    </row>
    <row r="271" spans="4:4">
      <c r="D271" s="61"/>
    </row>
    <row r="272" spans="4:4">
      <c r="D272" s="61"/>
    </row>
    <row r="273" spans="4:4">
      <c r="D273" s="61"/>
    </row>
    <row r="274" spans="4:4">
      <c r="D274" s="61"/>
    </row>
    <row r="275" spans="4:4">
      <c r="D275" s="61"/>
    </row>
    <row r="276" spans="4:4">
      <c r="D276" s="61"/>
    </row>
    <row r="277" spans="4:4">
      <c r="D277" s="61"/>
    </row>
    <row r="278" spans="4:4">
      <c r="D278" s="61"/>
    </row>
    <row r="279" spans="4:4">
      <c r="D279" s="61"/>
    </row>
    <row r="280" spans="4:4">
      <c r="D280" s="61"/>
    </row>
    <row r="281" spans="4:4">
      <c r="D281" s="61"/>
    </row>
    <row r="282" spans="4:4">
      <c r="D282" s="61"/>
    </row>
    <row r="283" spans="4:4">
      <c r="D283" s="61"/>
    </row>
    <row r="284" spans="4:4">
      <c r="D284" s="61"/>
    </row>
    <row r="285" spans="4:4">
      <c r="D285" s="61"/>
    </row>
    <row r="286" spans="4:4">
      <c r="D286" s="61"/>
    </row>
    <row r="287" spans="4:4">
      <c r="D287" s="61"/>
    </row>
    <row r="288" spans="4:4">
      <c r="D288" s="61"/>
    </row>
    <row r="289" spans="4:4">
      <c r="D289" s="61"/>
    </row>
    <row r="290" spans="4:4">
      <c r="D290" s="61"/>
    </row>
    <row r="291" spans="4:4">
      <c r="D291" s="61"/>
    </row>
    <row r="292" spans="4:4">
      <c r="D292" s="61"/>
    </row>
    <row r="293" spans="4:4">
      <c r="D293" s="61"/>
    </row>
    <row r="294" spans="4:4">
      <c r="D294" s="61"/>
    </row>
    <row r="295" spans="4:4">
      <c r="D295" s="61"/>
    </row>
    <row r="296" spans="4:4">
      <c r="D296" s="61"/>
    </row>
    <row r="297" spans="4:4">
      <c r="D297" s="61"/>
    </row>
    <row r="298" spans="4:4">
      <c r="D298" s="61"/>
    </row>
    <row r="299" spans="4:4">
      <c r="D299" s="61"/>
    </row>
    <row r="300" spans="4:4">
      <c r="D300" s="61"/>
    </row>
    <row r="301" spans="4:4">
      <c r="D301" s="61"/>
    </row>
    <row r="302" spans="4:4">
      <c r="D302" s="61"/>
    </row>
    <row r="303" spans="4:4">
      <c r="D303" s="61"/>
    </row>
    <row r="304" spans="4:4">
      <c r="D304" s="61"/>
    </row>
    <row r="305" spans="4:4">
      <c r="D305" s="61"/>
    </row>
    <row r="306" spans="4:4">
      <c r="D306" s="61"/>
    </row>
    <row r="307" spans="4:4">
      <c r="D307" s="61"/>
    </row>
    <row r="308" spans="4:4">
      <c r="D308" s="61"/>
    </row>
    <row r="309" spans="4:4">
      <c r="D309" s="61"/>
    </row>
    <row r="310" spans="4:4">
      <c r="D310" s="61"/>
    </row>
    <row r="311" spans="4:4">
      <c r="D311" s="61"/>
    </row>
    <row r="312" spans="4:4">
      <c r="D312" s="61"/>
    </row>
    <row r="313" spans="4:4">
      <c r="D313" s="61"/>
    </row>
    <row r="314" spans="4:4">
      <c r="D314" s="61"/>
    </row>
    <row r="315" spans="4:4">
      <c r="D315" s="61"/>
    </row>
    <row r="316" spans="4:4">
      <c r="D316" s="61"/>
    </row>
    <row r="317" spans="4:4">
      <c r="D317" s="61"/>
    </row>
    <row r="318" spans="4:4">
      <c r="D318" s="61"/>
    </row>
    <row r="319" spans="4:4">
      <c r="D319" s="61"/>
    </row>
    <row r="320" spans="4:4">
      <c r="D320" s="61"/>
    </row>
    <row r="321" spans="4:4">
      <c r="D321" s="61"/>
    </row>
    <row r="322" spans="4:4">
      <c r="D322" s="61"/>
    </row>
    <row r="323" spans="4:4">
      <c r="D323" s="61"/>
    </row>
  </sheetData>
  <dataConsolidate/>
  <mergeCells count="7">
    <mergeCell ref="D123:H123"/>
    <mergeCell ref="B7:B11"/>
    <mergeCell ref="E7:G7"/>
    <mergeCell ref="E8:G8"/>
    <mergeCell ref="E9:G9"/>
    <mergeCell ref="E11:G11"/>
    <mergeCell ref="D19:H19"/>
  </mergeCells>
  <phoneticPr fontId="25" type="noConversion"/>
  <dataValidations count="1">
    <dataValidation type="list" allowBlank="1" showInputMessage="1" showErrorMessage="1" sqref="A4 A5">
      <formula1>$L$1:$L$3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2022-10-27T05:06:25Z</dcterms:created>
  <dcterms:modified xsi:type="dcterms:W3CDTF">2022-10-30T10:00:58Z</dcterms:modified>
</cp:coreProperties>
</file>