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30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2" i="2"/>
  <c r="A2" i="2"/>
  <c r="A3" i="2"/>
  <c r="A4" i="2"/>
  <c r="A5" i="2"/>
  <c r="A6" i="2"/>
</calcChain>
</file>

<file path=xl/sharedStrings.xml><?xml version="1.0" encoding="utf-8"?>
<sst xmlns="http://schemas.openxmlformats.org/spreadsheetml/2006/main" count="71" uniqueCount="43">
  <si>
    <t>CODE</t>
  </si>
  <si>
    <t>Designation</t>
  </si>
  <si>
    <t>Unit</t>
  </si>
  <si>
    <t>001069-02</t>
  </si>
  <si>
    <t>FRESH TOMATO - TOMATE FRAÎCHE CHERRY</t>
  </si>
  <si>
    <t>KG</t>
  </si>
  <si>
    <t>001042-01</t>
  </si>
  <si>
    <t>FRESH PARSLEY - FRAIS PERSIL KG</t>
  </si>
  <si>
    <t>001029-01</t>
  </si>
  <si>
    <t>FRESH CARROT WHOLE - FRAIS CAROTTE KG</t>
  </si>
  <si>
    <t>001046-01</t>
  </si>
  <si>
    <t>FRESH ZUCCHINI - GENERIC ITEM</t>
  </si>
  <si>
    <t>001455-01</t>
  </si>
  <si>
    <t>FRESH PASSION FRUIT / MARACUJA KG</t>
  </si>
  <si>
    <t>001023-01</t>
  </si>
  <si>
    <t>FRESH AVOCADO - FRAIS AVOCAT EN KG</t>
  </si>
  <si>
    <t>001011-01</t>
  </si>
  <si>
    <t>FRESH PAPAYA - KG</t>
  </si>
  <si>
    <t>000993-01</t>
  </si>
  <si>
    <t>FRESH BANANA - FRAIS BANANE REGIME</t>
  </si>
  <si>
    <t>UNIT</t>
  </si>
  <si>
    <t>000993-0001</t>
  </si>
  <si>
    <t>FRESH BANANA - FRAIS PLANTAIN REGIME</t>
  </si>
  <si>
    <t>001020-01</t>
  </si>
  <si>
    <t>FRESH WATERMELON - PASTÈQUE KG</t>
  </si>
  <si>
    <t>001061-01</t>
  </si>
  <si>
    <t>FRESH POTATO - POMME DE TERRE KG</t>
  </si>
  <si>
    <t>001001-01</t>
  </si>
  <si>
    <t>FRESH ORANGE - FRAIS ORANGE KG</t>
  </si>
  <si>
    <t>001041-01</t>
  </si>
  <si>
    <t>FRESH LEEK - GENERIC ITEM</t>
  </si>
  <si>
    <t>001035-01</t>
  </si>
  <si>
    <t>FRESH CUCUMBER - CONCOMBRE FRAIS KG</t>
  </si>
  <si>
    <t>001027-04</t>
  </si>
  <si>
    <t>FRESH CABBAGE - WHITE</t>
  </si>
  <si>
    <t>001043-01</t>
  </si>
  <si>
    <t>FRESH BELL PEPPER GREEN FRAIS POIVRON VERT KG</t>
  </si>
  <si>
    <t>001022-01</t>
  </si>
  <si>
    <t>FRESH AUBERGINE/EGGPLANT - FRAIS AUBERGINE VIOLETTE</t>
  </si>
  <si>
    <t>001014-01</t>
  </si>
  <si>
    <t>FRESH PINEAPPLE - ANANAS UNIT</t>
  </si>
  <si>
    <t xml:space="preserve">Designation </t>
  </si>
  <si>
    <t>FRESH AUBERGINE/EGGPLANT -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</si>
</sst>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21" totalsRowShown="0">
  <autoFilter ref="A1:C21"/>
  <tableColumns count="3">
    <tableColumn id="1" name="CODE"/>
    <tableColumn id="2" name="Designation"/>
    <tableColumn id="3" name="Uni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6" totalsRowShown="0" headerRowDxfId="4" dataDxfId="3">
  <autoFilter ref="A1:C6"/>
  <tableColumns count="3">
    <tableColumn id="1" name="CODE" dataDxfId="2">
      <calculatedColumnFormula>IFERROR(INDEX(Tableau1[CODE],MATCH(Tableau2[[#This Row],[Designation ]],Tableau1[Designation],0)),"?")</calculatedColumnFormula>
    </tableColumn>
    <tableColumn id="2" name="Designation " dataDxfId="1"/>
    <tableColumn id="3" name="UNIT" dataDxfId="0">
      <calculatedColumnFormula>IFERROR(INDEX(Tableau1[Unit],MATCH(Tableau2[[#This Row],[Designation ]],Tableau1[Designation],0)),"?")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>
      <selection activeCell="B25" sqref="B25"/>
    </sheetView>
  </sheetViews>
  <sheetFormatPr baseColWidth="10" defaultRowHeight="15" x14ac:dyDescent="0.25"/>
  <cols>
    <col min="1" max="1" width="11.42578125" bestFit="1" customWidth="1"/>
    <col min="2" max="2" width="51.140625" bestFit="1" customWidth="1"/>
  </cols>
  <sheetData>
    <row r="1" spans="1:3" ht="14.45" x14ac:dyDescent="0.3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ht="14.45" x14ac:dyDescent="0.35">
      <c r="A3" t="s">
        <v>6</v>
      </c>
      <c r="B3" t="s">
        <v>7</v>
      </c>
      <c r="C3" t="s">
        <v>5</v>
      </c>
    </row>
    <row r="4" spans="1:3" ht="14.45" x14ac:dyDescent="0.35">
      <c r="A4" t="s">
        <v>8</v>
      </c>
      <c r="B4" t="s">
        <v>9</v>
      </c>
      <c r="C4" t="s">
        <v>5</v>
      </c>
    </row>
    <row r="5" spans="1:3" ht="14.45" x14ac:dyDescent="0.35">
      <c r="A5" t="s">
        <v>10</v>
      </c>
      <c r="B5" t="s">
        <v>11</v>
      </c>
      <c r="C5" t="s">
        <v>5</v>
      </c>
    </row>
    <row r="6" spans="1:3" ht="14.45" x14ac:dyDescent="0.35">
      <c r="A6" t="s">
        <v>12</v>
      </c>
      <c r="B6" t="s">
        <v>13</v>
      </c>
      <c r="C6" t="s">
        <v>5</v>
      </c>
    </row>
    <row r="7" spans="1:3" ht="14.45" x14ac:dyDescent="0.35">
      <c r="A7" t="s">
        <v>14</v>
      </c>
      <c r="B7" t="s">
        <v>15</v>
      </c>
      <c r="C7" t="s">
        <v>5</v>
      </c>
    </row>
    <row r="8" spans="1:3" ht="14.45" x14ac:dyDescent="0.35">
      <c r="A8" t="s">
        <v>16</v>
      </c>
      <c r="B8" t="s">
        <v>17</v>
      </c>
      <c r="C8" t="s">
        <v>5</v>
      </c>
    </row>
    <row r="9" spans="1:3" ht="14.45" x14ac:dyDescent="0.35">
      <c r="A9" t="s">
        <v>18</v>
      </c>
      <c r="B9" t="s">
        <v>19</v>
      </c>
      <c r="C9" t="s">
        <v>20</v>
      </c>
    </row>
    <row r="10" spans="1:3" ht="14.45" x14ac:dyDescent="0.35">
      <c r="A10" t="s">
        <v>21</v>
      </c>
      <c r="B10" t="s">
        <v>22</v>
      </c>
      <c r="C10" t="s">
        <v>20</v>
      </c>
    </row>
    <row r="11" spans="1:3" x14ac:dyDescent="0.25">
      <c r="A11" t="s">
        <v>23</v>
      </c>
      <c r="B11" t="s">
        <v>24</v>
      </c>
      <c r="C11" t="s">
        <v>5</v>
      </c>
    </row>
    <row r="12" spans="1:3" ht="14.45" x14ac:dyDescent="0.35">
      <c r="A12" t="s">
        <v>25</v>
      </c>
      <c r="B12" t="s">
        <v>26</v>
      </c>
      <c r="C12" t="s">
        <v>5</v>
      </c>
    </row>
    <row r="13" spans="1:3" ht="14.45" x14ac:dyDescent="0.35">
      <c r="A13" t="s">
        <v>27</v>
      </c>
      <c r="B13" t="s">
        <v>28</v>
      </c>
      <c r="C13" t="s">
        <v>5</v>
      </c>
    </row>
    <row r="14" spans="1:3" ht="14.45" x14ac:dyDescent="0.35">
      <c r="A14" t="s">
        <v>29</v>
      </c>
      <c r="B14" t="s">
        <v>30</v>
      </c>
      <c r="C14" t="s">
        <v>5</v>
      </c>
    </row>
    <row r="15" spans="1:3" ht="14.45" x14ac:dyDescent="0.35">
      <c r="A15" t="s">
        <v>31</v>
      </c>
      <c r="B15" t="s">
        <v>32</v>
      </c>
      <c r="C15" t="s">
        <v>5</v>
      </c>
    </row>
    <row r="16" spans="1:3" ht="14.45" x14ac:dyDescent="0.35">
      <c r="A16" t="s">
        <v>33</v>
      </c>
      <c r="B16" t="s">
        <v>34</v>
      </c>
      <c r="C16" t="s">
        <v>5</v>
      </c>
    </row>
    <row r="17" spans="1:3" ht="14.45" x14ac:dyDescent="0.35">
      <c r="A17" t="s">
        <v>35</v>
      </c>
      <c r="B17" t="s">
        <v>36</v>
      </c>
      <c r="C17" t="s">
        <v>5</v>
      </c>
    </row>
    <row r="18" spans="1:3" ht="14.45" x14ac:dyDescent="0.35">
      <c r="A18" t="s">
        <v>37</v>
      </c>
      <c r="B18" t="s">
        <v>38</v>
      </c>
      <c r="C18" t="s">
        <v>5</v>
      </c>
    </row>
    <row r="19" spans="1:3" ht="14.45" x14ac:dyDescent="0.35">
      <c r="A19" t="s">
        <v>39</v>
      </c>
      <c r="B19" t="s">
        <v>40</v>
      </c>
      <c r="C19" t="s">
        <v>20</v>
      </c>
    </row>
    <row r="20" spans="1:3" ht="14.45" x14ac:dyDescent="0.35">
      <c r="A20" t="s">
        <v>27</v>
      </c>
      <c r="B20" t="s">
        <v>28</v>
      </c>
      <c r="C20" t="s">
        <v>5</v>
      </c>
    </row>
    <row r="21" spans="1:3" ht="14.45" x14ac:dyDescent="0.35">
      <c r="A21" t="s">
        <v>21</v>
      </c>
      <c r="B21" t="s">
        <v>22</v>
      </c>
      <c r="C21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F8" sqref="F8"/>
    </sheetView>
  </sheetViews>
  <sheetFormatPr baseColWidth="10" defaultRowHeight="15" x14ac:dyDescent="0.25"/>
  <cols>
    <col min="1" max="1" width="11.42578125" style="2" bestFit="1" customWidth="1"/>
    <col min="2" max="2" width="55.7109375" style="3" customWidth="1"/>
    <col min="3" max="3" width="9.5703125" style="4" customWidth="1"/>
  </cols>
  <sheetData>
    <row r="1" spans="1:3" x14ac:dyDescent="0.25">
      <c r="A1" s="1" t="s">
        <v>0</v>
      </c>
      <c r="B1" s="1" t="s">
        <v>41</v>
      </c>
      <c r="C1" s="1" t="s">
        <v>20</v>
      </c>
    </row>
    <row r="2" spans="1:3" x14ac:dyDescent="0.25">
      <c r="A2" s="2" t="str">
        <f>IFERROR(INDEX(Tableau1[CODE],MATCH(Tableau2[[#This Row],[Designation ]],Tableau1[Designation],0)),"?")</f>
        <v>001022-01</v>
      </c>
      <c r="B2" s="5" t="s">
        <v>38</v>
      </c>
      <c r="C2" s="4" t="str">
        <f>IFERROR(INDEX(Tableau1[Unit],MATCH(Tableau2[[#This Row],[Designation ]],Tableau1[Designation],0)),"?")</f>
        <v>KG</v>
      </c>
    </row>
    <row r="3" spans="1:3" x14ac:dyDescent="0.25">
      <c r="A3" s="2" t="str">
        <f>IFERROR(INDEX(Tableau1[CODE],MATCH(Tableau2[[#This Row],[Designation ]],Tableau1[Designation],0)),"?")</f>
        <v>?</v>
      </c>
      <c r="B3" s="5" t="s">
        <v>42</v>
      </c>
      <c r="C3" s="4" t="str">
        <f>IFERROR(INDEX(Tableau1[Unit],MATCH(Tableau2[[#This Row],[Designation ]],Tableau1[Designation],0)),"?")</f>
        <v>?</v>
      </c>
    </row>
    <row r="4" spans="1:3" x14ac:dyDescent="0.25">
      <c r="A4" s="2" t="str">
        <f>IFERROR(INDEX(Tableau1[CODE],MATCH(Tableau2[[#This Row],[Designation ]],Tableau1[Designation],0)),"?")</f>
        <v>001023-01</v>
      </c>
      <c r="B4" s="5" t="s">
        <v>15</v>
      </c>
      <c r="C4" s="4" t="str">
        <f>IFERROR(INDEX(Tableau1[Unit],MATCH(Tableau2[[#This Row],[Designation ]],Tableau1[Designation],0)),"?")</f>
        <v>KG</v>
      </c>
    </row>
    <row r="5" spans="1:3" x14ac:dyDescent="0.25">
      <c r="A5" s="2" t="str">
        <f>IFERROR(INDEX(Tableau1[CODE],MATCH(Tableau2[[#This Row],[Designation ]],Tableau1[Designation],0)),"?")</f>
        <v>000993-01</v>
      </c>
      <c r="B5" s="5" t="s">
        <v>19</v>
      </c>
      <c r="C5" s="4" t="str">
        <f>IFERROR(INDEX(Tableau1[Unit],MATCH(Tableau2[[#This Row],[Designation ]],Tableau1[Designation],0)),"?")</f>
        <v>UNIT</v>
      </c>
    </row>
    <row r="6" spans="1:3" x14ac:dyDescent="0.25">
      <c r="A6" s="2" t="str">
        <f>IFERROR(INDEX(Tableau1[CODE],MATCH(Tableau2[[#This Row],[Designation ]],Tableau1[Designation],0)),"?")</f>
        <v>001027-04</v>
      </c>
      <c r="B6" s="5" t="s">
        <v>34</v>
      </c>
      <c r="C6" s="4" t="str">
        <f>IFERROR(INDEX(Tableau1[Unit],MATCH(Tableau2[[#This Row],[Designation ]],Tableau1[Designation],0)),"?")</f>
        <v>KG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</dc:creator>
  <cp:lastModifiedBy>maison</cp:lastModifiedBy>
  <dcterms:created xsi:type="dcterms:W3CDTF">2022-10-14T10:38:22Z</dcterms:created>
  <dcterms:modified xsi:type="dcterms:W3CDTF">2022-10-14T11:11:39Z</dcterms:modified>
</cp:coreProperties>
</file>