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0730" windowHeight="9420"/>
  </bookViews>
  <sheets>
    <sheet name="Feuil1" sheetId="1" r:id="rId1"/>
    <sheet name="Bob" sheetId="2" r:id="rId2"/>
    <sheet name="Roger" sheetId="3" r:id="rId3"/>
    <sheet name="Delphine" sheetId="4" r:id="rId4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" i="4" l="1"/>
  <c r="F20" i="4" s="1" a="1"/>
  <c r="F20" i="4" s="1"/>
  <c r="J1" i="3"/>
  <c r="A13" i="3" s="1" a="1"/>
  <c r="A13" i="3" s="1"/>
  <c r="J1" i="2"/>
  <c r="A11" i="2" s="1" a="1"/>
  <c r="A11" i="2" s="1"/>
  <c r="A4" i="3" a="1"/>
  <c r="F2" i="3" a="1"/>
  <c r="E2" i="3" a="1"/>
  <c r="D2" i="3" a="1"/>
  <c r="C2" i="3" a="1"/>
  <c r="B2" i="3" a="1"/>
  <c r="A2" i="3" a="1"/>
  <c r="A3" i="2" a="1"/>
  <c r="F2" i="2" a="1"/>
  <c r="E2" i="2" a="1"/>
  <c r="D2" i="2" a="1"/>
  <c r="C2" i="2" a="1"/>
  <c r="B2" i="2" a="1"/>
  <c r="A2" i="2" a="1"/>
  <c r="D3" i="4" l="1" a="1"/>
  <c r="D3" i="4" s="1"/>
  <c r="B4" i="4" a="1"/>
  <c r="B4" i="4" s="1"/>
  <c r="F4" i="4" a="1"/>
  <c r="F4" i="4" s="1"/>
  <c r="F5" i="4" a="1"/>
  <c r="F5" i="4" s="1"/>
  <c r="D6" i="4" a="1"/>
  <c r="D6" i="4" s="1"/>
  <c r="B7" i="4" a="1"/>
  <c r="B7" i="4" s="1"/>
  <c r="D7" i="4" a="1"/>
  <c r="D7" i="4" s="1"/>
  <c r="B8" i="4" a="1"/>
  <c r="B8" i="4" s="1"/>
  <c r="F8" i="4" a="1"/>
  <c r="F8" i="4" s="1"/>
  <c r="D9" i="4" a="1"/>
  <c r="D9" i="4" s="1"/>
  <c r="B10" i="4" a="1"/>
  <c r="B10" i="4" s="1"/>
  <c r="F10" i="4" a="1"/>
  <c r="F10" i="4" s="1"/>
  <c r="D11" i="4" a="1"/>
  <c r="D11" i="4" s="1"/>
  <c r="A3" i="4" a="1"/>
  <c r="A3" i="4" s="1"/>
  <c r="C3" i="4" a="1"/>
  <c r="C3" i="4" s="1"/>
  <c r="E3" i="4" a="1"/>
  <c r="E3" i="4" s="1"/>
  <c r="A4" i="4" a="1"/>
  <c r="A4" i="4" s="1"/>
  <c r="C4" i="4" a="1"/>
  <c r="C4" i="4" s="1"/>
  <c r="E4" i="4" a="1"/>
  <c r="E4" i="4" s="1"/>
  <c r="A5" i="4" a="1"/>
  <c r="A5" i="4" s="1"/>
  <c r="C5" i="4" a="1"/>
  <c r="C5" i="4" s="1"/>
  <c r="E5" i="4" a="1"/>
  <c r="E5" i="4" s="1"/>
  <c r="A6" i="4" a="1"/>
  <c r="A6" i="4" s="1"/>
  <c r="C6" i="4" a="1"/>
  <c r="C6" i="4" s="1"/>
  <c r="E6" i="4" a="1"/>
  <c r="E6" i="4" s="1"/>
  <c r="A7" i="4" a="1"/>
  <c r="A7" i="4" s="1"/>
  <c r="C7" i="4" a="1"/>
  <c r="C7" i="4" s="1"/>
  <c r="E7" i="4" a="1"/>
  <c r="E7" i="4" s="1"/>
  <c r="A8" i="4" a="1"/>
  <c r="A8" i="4" s="1"/>
  <c r="C8" i="4" a="1"/>
  <c r="C8" i="4" s="1"/>
  <c r="E8" i="4" a="1"/>
  <c r="E8" i="4" s="1"/>
  <c r="A9" i="4" a="1"/>
  <c r="A9" i="4" s="1"/>
  <c r="C9" i="4" a="1"/>
  <c r="C9" i="4" s="1"/>
  <c r="E9" i="4" a="1"/>
  <c r="E9" i="4" s="1"/>
  <c r="A10" i="4" a="1"/>
  <c r="A10" i="4" s="1"/>
  <c r="C10" i="4" a="1"/>
  <c r="C10" i="4" s="1"/>
  <c r="E10" i="4" a="1"/>
  <c r="E10" i="4" s="1"/>
  <c r="A11" i="4" a="1"/>
  <c r="A11" i="4" s="1"/>
  <c r="C11" i="4" a="1"/>
  <c r="C11" i="4" s="1"/>
  <c r="E11" i="4" a="1"/>
  <c r="E11" i="4" s="1"/>
  <c r="A12" i="4" a="1"/>
  <c r="A12" i="4" s="1"/>
  <c r="C12" i="4" a="1"/>
  <c r="C12" i="4" s="1"/>
  <c r="E12" i="4" a="1"/>
  <c r="E12" i="4" s="1"/>
  <c r="A13" i="4" a="1"/>
  <c r="A13" i="4" s="1"/>
  <c r="C13" i="4" a="1"/>
  <c r="C13" i="4" s="1"/>
  <c r="E13" i="4" a="1"/>
  <c r="E13" i="4" s="1"/>
  <c r="A14" i="4" a="1"/>
  <c r="A14" i="4" s="1"/>
  <c r="C14" i="4" a="1"/>
  <c r="C14" i="4" s="1"/>
  <c r="E14" i="4" a="1"/>
  <c r="E14" i="4" s="1"/>
  <c r="A15" i="4" a="1"/>
  <c r="A15" i="4" s="1"/>
  <c r="C15" i="4" a="1"/>
  <c r="C15" i="4" s="1"/>
  <c r="E15" i="4" a="1"/>
  <c r="E15" i="4" s="1"/>
  <c r="A16" i="4" a="1"/>
  <c r="A16" i="4" s="1"/>
  <c r="C16" i="4" a="1"/>
  <c r="C16" i="4" s="1"/>
  <c r="E16" i="4" a="1"/>
  <c r="E16" i="4" s="1"/>
  <c r="A17" i="4" a="1"/>
  <c r="A17" i="4" s="1"/>
  <c r="C17" i="4" a="1"/>
  <c r="C17" i="4" s="1"/>
  <c r="E17" i="4" a="1"/>
  <c r="E17" i="4" s="1"/>
  <c r="A18" i="4" a="1"/>
  <c r="A18" i="4" s="1"/>
  <c r="C18" i="4" a="1"/>
  <c r="C18" i="4" s="1"/>
  <c r="E18" i="4" a="1"/>
  <c r="E18" i="4" s="1"/>
  <c r="A19" i="4" a="1"/>
  <c r="A19" i="4" s="1"/>
  <c r="C19" i="4" a="1"/>
  <c r="C19" i="4" s="1"/>
  <c r="E19" i="4" a="1"/>
  <c r="E19" i="4" s="1"/>
  <c r="A20" i="4" a="1"/>
  <c r="A20" i="4" s="1"/>
  <c r="C20" i="4" a="1"/>
  <c r="C20" i="4" s="1"/>
  <c r="E20" i="4" a="1"/>
  <c r="E20" i="4" s="1"/>
  <c r="B3" i="4" a="1"/>
  <c r="B3" i="4" s="1"/>
  <c r="F3" i="4" a="1"/>
  <c r="F3" i="4" s="1"/>
  <c r="D4" i="4" a="1"/>
  <c r="D4" i="4" s="1"/>
  <c r="B5" i="4" a="1"/>
  <c r="B5" i="4" s="1"/>
  <c r="D5" i="4" a="1"/>
  <c r="D5" i="4" s="1"/>
  <c r="B6" i="4" a="1"/>
  <c r="B6" i="4" s="1"/>
  <c r="F6" i="4" a="1"/>
  <c r="F6" i="4" s="1"/>
  <c r="F7" i="4" a="1"/>
  <c r="F7" i="4" s="1"/>
  <c r="D8" i="4" a="1"/>
  <c r="D8" i="4" s="1"/>
  <c r="B9" i="4" a="1"/>
  <c r="B9" i="4" s="1"/>
  <c r="F9" i="4" a="1"/>
  <c r="F9" i="4" s="1"/>
  <c r="D10" i="4" a="1"/>
  <c r="D10" i="4" s="1"/>
  <c r="B11" i="4" a="1"/>
  <c r="B11" i="4" s="1"/>
  <c r="F11" i="4" a="1"/>
  <c r="F11" i="4" s="1"/>
  <c r="B12" i="4" a="1"/>
  <c r="B12" i="4" s="1"/>
  <c r="D12" i="4" a="1"/>
  <c r="D12" i="4" s="1"/>
  <c r="F12" i="4" a="1"/>
  <c r="F12" i="4" s="1"/>
  <c r="B13" i="4" a="1"/>
  <c r="B13" i="4" s="1"/>
  <c r="D13" i="4" a="1"/>
  <c r="D13" i="4" s="1"/>
  <c r="F13" i="4" a="1"/>
  <c r="F13" i="4" s="1"/>
  <c r="B14" i="4" a="1"/>
  <c r="B14" i="4" s="1"/>
  <c r="D14" i="4" a="1"/>
  <c r="D14" i="4" s="1"/>
  <c r="F14" i="4" a="1"/>
  <c r="F14" i="4" s="1"/>
  <c r="B15" i="4" a="1"/>
  <c r="B15" i="4" s="1"/>
  <c r="D15" i="4" a="1"/>
  <c r="D15" i="4" s="1"/>
  <c r="F15" i="4" a="1"/>
  <c r="F15" i="4" s="1"/>
  <c r="B16" i="4" a="1"/>
  <c r="B16" i="4" s="1"/>
  <c r="D16" i="4" a="1"/>
  <c r="D16" i="4" s="1"/>
  <c r="F16" i="4" a="1"/>
  <c r="F16" i="4" s="1"/>
  <c r="B17" i="4" a="1"/>
  <c r="B17" i="4" s="1"/>
  <c r="D17" i="4" a="1"/>
  <c r="D17" i="4" s="1"/>
  <c r="F17" i="4" a="1"/>
  <c r="F17" i="4" s="1"/>
  <c r="B18" i="4" a="1"/>
  <c r="B18" i="4" s="1"/>
  <c r="D18" i="4" a="1"/>
  <c r="D18" i="4" s="1"/>
  <c r="F18" i="4" a="1"/>
  <c r="F18" i="4" s="1"/>
  <c r="B19" i="4" a="1"/>
  <c r="B19" i="4" s="1"/>
  <c r="D19" i="4" a="1"/>
  <c r="D19" i="4" s="1"/>
  <c r="F19" i="4" a="1"/>
  <c r="F19" i="4" s="1"/>
  <c r="B20" i="4" a="1"/>
  <c r="B20" i="4" s="1"/>
  <c r="D20" i="4" a="1"/>
  <c r="D20" i="4" s="1"/>
  <c r="F20" i="3" a="1"/>
  <c r="F20" i="3" s="1"/>
  <c r="F16" i="3" a="1"/>
  <c r="F16" i="3" s="1"/>
  <c r="F12" i="3" a="1"/>
  <c r="F12" i="3" s="1"/>
  <c r="E18" i="3" a="1"/>
  <c r="E18" i="3" s="1"/>
  <c r="E14" i="3" a="1"/>
  <c r="E14" i="3" s="1"/>
  <c r="D20" i="3" a="1"/>
  <c r="D20" i="3" s="1"/>
  <c r="D16" i="3" a="1"/>
  <c r="D16" i="3" s="1"/>
  <c r="F19" i="3" a="1"/>
  <c r="F19" i="3" s="1"/>
  <c r="F13" i="3" a="1"/>
  <c r="F13" i="3" s="1"/>
  <c r="E19" i="3" a="1"/>
  <c r="E19" i="3" s="1"/>
  <c r="E15" i="3" a="1"/>
  <c r="E15" i="3" s="1"/>
  <c r="E11" i="3" a="1"/>
  <c r="E11" i="3" s="1"/>
  <c r="D17" i="3" a="1"/>
  <c r="D17" i="3" s="1"/>
  <c r="D13" i="3" a="1"/>
  <c r="D13" i="3" s="1"/>
  <c r="C19" i="3" a="1"/>
  <c r="C19" i="3" s="1"/>
  <c r="C15" i="3" a="1"/>
  <c r="C15" i="3" s="1"/>
  <c r="C11" i="3" a="1"/>
  <c r="C11" i="3" s="1"/>
  <c r="B17" i="3" a="1"/>
  <c r="B17" i="3" s="1"/>
  <c r="B13" i="3" a="1"/>
  <c r="B13" i="3" s="1"/>
  <c r="A19" i="3" a="1"/>
  <c r="A19" i="3" s="1"/>
  <c r="A17" i="3" a="1"/>
  <c r="A17" i="3" s="1"/>
  <c r="A15" i="3" a="1"/>
  <c r="A15" i="3" s="1"/>
  <c r="A11" i="3" a="1"/>
  <c r="A11" i="3" s="1"/>
  <c r="F18" i="3" a="1"/>
  <c r="F18" i="3" s="1"/>
  <c r="F14" i="3" a="1"/>
  <c r="F14" i="3" s="1"/>
  <c r="E20" i="3" a="1"/>
  <c r="E20" i="3" s="1"/>
  <c r="E16" i="3" a="1"/>
  <c r="E16" i="3" s="1"/>
  <c r="E12" i="3" a="1"/>
  <c r="E12" i="3" s="1"/>
  <c r="D18" i="3" a="1"/>
  <c r="D18" i="3" s="1"/>
  <c r="D14" i="3" a="1"/>
  <c r="D14" i="3" s="1"/>
  <c r="D12" i="3" a="1"/>
  <c r="D12" i="3" s="1"/>
  <c r="C20" i="3" a="1"/>
  <c r="C20" i="3" s="1"/>
  <c r="C18" i="3" a="1"/>
  <c r="C18" i="3" s="1"/>
  <c r="C16" i="3" a="1"/>
  <c r="C16" i="3" s="1"/>
  <c r="C14" i="3" a="1"/>
  <c r="C14" i="3" s="1"/>
  <c r="C12" i="3" a="1"/>
  <c r="C12" i="3" s="1"/>
  <c r="B20" i="3" a="1"/>
  <c r="B20" i="3" s="1"/>
  <c r="B18" i="3" a="1"/>
  <c r="B18" i="3" s="1"/>
  <c r="B16" i="3" a="1"/>
  <c r="B16" i="3" s="1"/>
  <c r="B14" i="3" a="1"/>
  <c r="B14" i="3" s="1"/>
  <c r="B12" i="3" a="1"/>
  <c r="B12" i="3" s="1"/>
  <c r="A20" i="3" a="1"/>
  <c r="A20" i="3" s="1"/>
  <c r="A18" i="3" a="1"/>
  <c r="A18" i="3" s="1"/>
  <c r="A16" i="3" a="1"/>
  <c r="A16" i="3" s="1"/>
  <c r="A14" i="3" a="1"/>
  <c r="A14" i="3" s="1"/>
  <c r="A12" i="3" a="1"/>
  <c r="A12" i="3" s="1"/>
  <c r="F17" i="3" a="1"/>
  <c r="F17" i="3" s="1"/>
  <c r="F15" i="3" a="1"/>
  <c r="F15" i="3" s="1"/>
  <c r="F11" i="3" a="1"/>
  <c r="F11" i="3" s="1"/>
  <c r="E17" i="3" a="1"/>
  <c r="E17" i="3" s="1"/>
  <c r="E13" i="3" a="1"/>
  <c r="E13" i="3" s="1"/>
  <c r="D19" i="3" a="1"/>
  <c r="D19" i="3" s="1"/>
  <c r="D15" i="3" a="1"/>
  <c r="D15" i="3" s="1"/>
  <c r="D11" i="3" a="1"/>
  <c r="D11" i="3" s="1"/>
  <c r="C17" i="3" a="1"/>
  <c r="C17" i="3" s="1"/>
  <c r="C13" i="3" a="1"/>
  <c r="C13" i="3" s="1"/>
  <c r="B19" i="3" a="1"/>
  <c r="B19" i="3" s="1"/>
  <c r="B15" i="3" a="1"/>
  <c r="B15" i="3" s="1"/>
  <c r="B11" i="3" a="1"/>
  <c r="B11" i="3" s="1"/>
  <c r="F17" i="2" a="1"/>
  <c r="F17" i="2" s="1"/>
  <c r="F13" i="2" a="1"/>
  <c r="F13" i="2" s="1"/>
  <c r="F9" i="2" a="1"/>
  <c r="F9" i="2" s="1"/>
  <c r="E19" i="2" a="1"/>
  <c r="E19" i="2" s="1"/>
  <c r="E15" i="2" a="1"/>
  <c r="E15" i="2" s="1"/>
  <c r="E11" i="2" a="1"/>
  <c r="E11" i="2" s="1"/>
  <c r="D19" i="2" a="1"/>
  <c r="D19" i="2" s="1"/>
  <c r="D15" i="2" a="1"/>
  <c r="D15" i="2" s="1"/>
  <c r="D11" i="2" a="1"/>
  <c r="D11" i="2" s="1"/>
  <c r="D9" i="2" a="1"/>
  <c r="D9" i="2" s="1"/>
  <c r="C17" i="2" a="1"/>
  <c r="C17" i="2" s="1"/>
  <c r="C13" i="2" a="1"/>
  <c r="C13" i="2" s="1"/>
  <c r="C11" i="2" a="1"/>
  <c r="C11" i="2" s="1"/>
  <c r="B19" i="2" a="1"/>
  <c r="B19" i="2" s="1"/>
  <c r="B15" i="2" a="1"/>
  <c r="B15" i="2" s="1"/>
  <c r="B13" i="2" a="1"/>
  <c r="B13" i="2" s="1"/>
  <c r="B9" i="2" a="1"/>
  <c r="B9" i="2" s="1"/>
  <c r="A17" i="2" a="1"/>
  <c r="A17" i="2" s="1"/>
  <c r="A13" i="2" a="1"/>
  <c r="A13" i="2" s="1"/>
  <c r="A9" i="2" a="1"/>
  <c r="A9" i="2" s="1"/>
  <c r="F20" i="2" a="1"/>
  <c r="F20" i="2" s="1"/>
  <c r="F16" i="2" a="1"/>
  <c r="F16" i="2" s="1"/>
  <c r="F12" i="2" a="1"/>
  <c r="F12" i="2" s="1"/>
  <c r="E20" i="2" a="1"/>
  <c r="E20" i="2" s="1"/>
  <c r="E14" i="2" a="1"/>
  <c r="E14" i="2" s="1"/>
  <c r="E10" i="2" a="1"/>
  <c r="E10" i="2" s="1"/>
  <c r="D18" i="2" a="1"/>
  <c r="D18" i="2" s="1"/>
  <c r="D14" i="2" a="1"/>
  <c r="D14" i="2" s="1"/>
  <c r="D12" i="2" a="1"/>
  <c r="D12" i="2" s="1"/>
  <c r="C20" i="2" a="1"/>
  <c r="C20" i="2" s="1"/>
  <c r="C18" i="2" a="1"/>
  <c r="C18" i="2" s="1"/>
  <c r="C16" i="2" a="1"/>
  <c r="C16" i="2" s="1"/>
  <c r="C14" i="2" a="1"/>
  <c r="C14" i="2" s="1"/>
  <c r="C12" i="2" a="1"/>
  <c r="C12" i="2" s="1"/>
  <c r="C10" i="2" a="1"/>
  <c r="C10" i="2" s="1"/>
  <c r="B20" i="2" a="1"/>
  <c r="B20" i="2" s="1"/>
  <c r="B18" i="2" a="1"/>
  <c r="B18" i="2" s="1"/>
  <c r="B16" i="2" a="1"/>
  <c r="B16" i="2" s="1"/>
  <c r="B14" i="2" a="1"/>
  <c r="B14" i="2" s="1"/>
  <c r="B12" i="2" a="1"/>
  <c r="B12" i="2" s="1"/>
  <c r="B10" i="2" a="1"/>
  <c r="B10" i="2" s="1"/>
  <c r="A20" i="2" a="1"/>
  <c r="A20" i="2" s="1"/>
  <c r="A18" i="2" a="1"/>
  <c r="A18" i="2" s="1"/>
  <c r="A16" i="2" a="1"/>
  <c r="A16" i="2" s="1"/>
  <c r="A14" i="2" a="1"/>
  <c r="A14" i="2" s="1"/>
  <c r="A12" i="2" a="1"/>
  <c r="A12" i="2" s="1"/>
  <c r="A10" i="2" a="1"/>
  <c r="A10" i="2" s="1"/>
  <c r="F18" i="2" a="1"/>
  <c r="F18" i="2" s="1"/>
  <c r="F14" i="2" a="1"/>
  <c r="F14" i="2" s="1"/>
  <c r="F10" i="2" a="1"/>
  <c r="F10" i="2" s="1"/>
  <c r="E18" i="2" a="1"/>
  <c r="E18" i="2" s="1"/>
  <c r="E16" i="2" a="1"/>
  <c r="E16" i="2" s="1"/>
  <c r="E12" i="2" a="1"/>
  <c r="E12" i="2" s="1"/>
  <c r="D20" i="2" a="1"/>
  <c r="D20" i="2" s="1"/>
  <c r="D16" i="2" a="1"/>
  <c r="D16" i="2" s="1"/>
  <c r="D10" i="2" a="1"/>
  <c r="D10" i="2" s="1"/>
  <c r="F19" i="2" a="1"/>
  <c r="F19" i="2" s="1"/>
  <c r="F15" i="2" a="1"/>
  <c r="F15" i="2" s="1"/>
  <c r="F11" i="2" a="1"/>
  <c r="F11" i="2" s="1"/>
  <c r="E17" i="2" a="1"/>
  <c r="E17" i="2" s="1"/>
  <c r="E13" i="2" a="1"/>
  <c r="E13" i="2" s="1"/>
  <c r="E9" i="2" a="1"/>
  <c r="E9" i="2" s="1"/>
  <c r="D17" i="2" a="1"/>
  <c r="D17" i="2" s="1"/>
  <c r="D13" i="2" a="1"/>
  <c r="D13" i="2" s="1"/>
  <c r="C19" i="2" a="1"/>
  <c r="C19" i="2" s="1"/>
  <c r="C15" i="2" a="1"/>
  <c r="C15" i="2" s="1"/>
  <c r="C9" i="2" a="1"/>
  <c r="C9" i="2" s="1"/>
  <c r="B17" i="2" a="1"/>
  <c r="B17" i="2" s="1"/>
  <c r="B11" i="2" a="1"/>
  <c r="B11" i="2" s="1"/>
  <c r="A19" i="2" a="1"/>
  <c r="A19" i="2" s="1"/>
  <c r="A15" i="2" a="1"/>
  <c r="A15" i="2" s="1"/>
  <c r="A4" i="3"/>
  <c r="F10" i="3" a="1"/>
  <c r="F10" i="3" s="1"/>
  <c r="B10" i="3" a="1"/>
  <c r="B10" i="3" s="1"/>
  <c r="D9" i="3" a="1"/>
  <c r="D9" i="3" s="1"/>
  <c r="F8" i="3" a="1"/>
  <c r="F8" i="3" s="1"/>
  <c r="B8" i="3" a="1"/>
  <c r="B8" i="3" s="1"/>
  <c r="F7" i="3" a="1"/>
  <c r="F7" i="3" s="1"/>
  <c r="B7" i="3" a="1"/>
  <c r="B7" i="3" s="1"/>
  <c r="D6" i="3" a="1"/>
  <c r="D6" i="3" s="1"/>
  <c r="E10" i="3" a="1"/>
  <c r="E10" i="3" s="1"/>
  <c r="A10" i="3" a="1"/>
  <c r="A10" i="3" s="1"/>
  <c r="C9" i="3" a="1"/>
  <c r="C9" i="3" s="1"/>
  <c r="E8" i="3" a="1"/>
  <c r="E8" i="3" s="1"/>
  <c r="C8" i="3" a="1"/>
  <c r="C8" i="3" s="1"/>
  <c r="E7" i="3" a="1"/>
  <c r="E7" i="3" s="1"/>
  <c r="C7" i="3" a="1"/>
  <c r="C7" i="3" s="1"/>
  <c r="E6" i="3" a="1"/>
  <c r="E6" i="3" s="1"/>
  <c r="C6" i="3" a="1"/>
  <c r="C6" i="3" s="1"/>
  <c r="A6" i="3" a="1"/>
  <c r="A6" i="3" s="1"/>
  <c r="D10" i="3" a="1"/>
  <c r="D10" i="3" s="1"/>
  <c r="F9" i="3" a="1"/>
  <c r="F9" i="3" s="1"/>
  <c r="B9" i="3" a="1"/>
  <c r="B9" i="3" s="1"/>
  <c r="D8" i="3" a="1"/>
  <c r="D8" i="3" s="1"/>
  <c r="D7" i="3" a="1"/>
  <c r="D7" i="3" s="1"/>
  <c r="F6" i="3" a="1"/>
  <c r="F6" i="3" s="1"/>
  <c r="B6" i="3" a="1"/>
  <c r="B6" i="3" s="1"/>
  <c r="C10" i="3" a="1"/>
  <c r="C10" i="3" s="1"/>
  <c r="E9" i="3" a="1"/>
  <c r="E9" i="3" s="1"/>
  <c r="A9" i="3" a="1"/>
  <c r="A9" i="3" s="1"/>
  <c r="A8" i="3" a="1"/>
  <c r="A8" i="3" s="1"/>
  <c r="A7" i="3" a="1"/>
  <c r="A7" i="3" s="1"/>
  <c r="F2" i="3"/>
  <c r="E2" i="3"/>
  <c r="D2" i="3"/>
  <c r="C2" i="3"/>
  <c r="B2" i="3"/>
  <c r="A2" i="3"/>
  <c r="A3" i="2"/>
  <c r="C8" i="2" a="1"/>
  <c r="C8" i="2" s="1"/>
  <c r="A7" i="2" a="1"/>
  <c r="A7" i="2" s="1"/>
  <c r="F8" i="2" a="1"/>
  <c r="F8" i="2" s="1"/>
  <c r="D8" i="2" a="1"/>
  <c r="D8" i="2" s="1"/>
  <c r="B8" i="2" a="1"/>
  <c r="B8" i="2" s="1"/>
  <c r="F7" i="2" a="1"/>
  <c r="F7" i="2" s="1"/>
  <c r="D7" i="2" a="1"/>
  <c r="D7" i="2" s="1"/>
  <c r="B7" i="2" a="1"/>
  <c r="B7" i="2" s="1"/>
  <c r="E8" i="2" a="1"/>
  <c r="E8" i="2" s="1"/>
  <c r="A8" i="2" a="1"/>
  <c r="A8" i="2" s="1"/>
  <c r="E7" i="2" a="1"/>
  <c r="E7" i="2" s="1"/>
  <c r="C7" i="2" a="1"/>
  <c r="C7" i="2" s="1"/>
  <c r="F2" i="2"/>
  <c r="E2" i="2"/>
  <c r="D2" i="2"/>
  <c r="C2" i="2"/>
  <c r="B2" i="2"/>
  <c r="A2" i="2"/>
  <c r="B2" i="4" a="1"/>
  <c r="C2" i="4" a="1"/>
  <c r="D2" i="4" a="1"/>
  <c r="F2" i="4" a="1"/>
  <c r="E2" i="4" a="1"/>
  <c r="A2" i="4" a="1"/>
  <c r="B6" i="2" a="1"/>
  <c r="C6" i="2" a="1"/>
  <c r="D6" i="2" a="1"/>
  <c r="E6" i="2" a="1"/>
  <c r="A6" i="2" a="1"/>
  <c r="F6" i="2" a="1"/>
  <c r="E5" i="3" a="1"/>
  <c r="C4" i="3" a="1"/>
  <c r="B5" i="3" a="1"/>
  <c r="F3" i="3" a="1"/>
  <c r="F5" i="3" a="1"/>
  <c r="C5" i="3" a="1"/>
  <c r="E3" i="3" a="1"/>
  <c r="F4" i="3" a="1"/>
  <c r="D3" i="3" a="1"/>
  <c r="A5" i="3" a="1"/>
  <c r="C3" i="3" a="1"/>
  <c r="D4" i="3" a="1"/>
  <c r="B3" i="3" a="1"/>
  <c r="E4" i="3" a="1"/>
  <c r="A3" i="3" a="1"/>
  <c r="D5" i="3" a="1"/>
  <c r="B4" i="3" a="1"/>
  <c r="F5" i="2" a="1"/>
  <c r="D4" i="2" a="1"/>
  <c r="B3" i="2" a="1"/>
  <c r="E5" i="2" a="1"/>
  <c r="D5" i="2" a="1"/>
  <c r="B4" i="2" a="1"/>
  <c r="A4" i="2" a="1"/>
  <c r="B5" i="2" a="1"/>
  <c r="F3" i="2" a="1"/>
  <c r="A5" i="2" a="1"/>
  <c r="E3" i="2" a="1"/>
  <c r="C4" i="2" a="1"/>
  <c r="F4" i="2" a="1"/>
  <c r="D3" i="2" a="1"/>
  <c r="E4" i="2" a="1"/>
  <c r="C3" i="2" a="1"/>
  <c r="C5" i="2" a="1"/>
  <c r="A2" i="4" l="1"/>
  <c r="E2" i="4"/>
  <c r="F2" i="4"/>
  <c r="D2" i="4"/>
  <c r="C2" i="4"/>
  <c r="B2" i="4"/>
  <c r="F6" i="2"/>
  <c r="A6" i="2"/>
  <c r="E6" i="2"/>
  <c r="D6" i="2"/>
  <c r="C6" i="2"/>
  <c r="B6" i="2"/>
  <c r="B4" i="3"/>
  <c r="D5" i="3"/>
  <c r="A3" i="3"/>
  <c r="E4" i="3"/>
  <c r="B3" i="3"/>
  <c r="D4" i="3"/>
  <c r="C3" i="3"/>
  <c r="A5" i="3"/>
  <c r="D3" i="3"/>
  <c r="F4" i="3"/>
  <c r="E3" i="3"/>
  <c r="C5" i="3"/>
  <c r="F5" i="3"/>
  <c r="F3" i="3"/>
  <c r="B5" i="3"/>
  <c r="C4" i="3"/>
  <c r="E5" i="3"/>
  <c r="C5" i="2"/>
  <c r="C3" i="2"/>
  <c r="E4" i="2"/>
  <c r="D3" i="2"/>
  <c r="F4" i="2"/>
  <c r="C4" i="2"/>
  <c r="E3" i="2"/>
  <c r="A5" i="2"/>
  <c r="F3" i="2"/>
  <c r="B5" i="2"/>
  <c r="A4" i="2"/>
  <c r="B4" i="2"/>
  <c r="D5" i="2"/>
  <c r="E5" i="2"/>
  <c r="B3" i="2"/>
  <c r="D4" i="2"/>
  <c r="F5" i="2"/>
  <c r="H11" i="2"/>
</calcChain>
</file>

<file path=xl/sharedStrings.xml><?xml version="1.0" encoding="utf-8"?>
<sst xmlns="http://schemas.openxmlformats.org/spreadsheetml/2006/main" count="35" uniqueCount="9">
  <si>
    <t>Bob</t>
  </si>
  <si>
    <t>Roger</t>
  </si>
  <si>
    <t>Nom</t>
  </si>
  <si>
    <t>Bureau</t>
  </si>
  <si>
    <t>Chaise</t>
  </si>
  <si>
    <t>Tapis</t>
  </si>
  <si>
    <t>Tableau</t>
  </si>
  <si>
    <t>Rideaux</t>
  </si>
  <si>
    <t>=DROITE(CELLULE("filename";A1);NBCAR(CELLULE("filename";A1))-CHERCHE("]";CELLULE("filename";A1)))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</si>
</sst>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vertic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F9" totalsRowShown="0">
  <autoFilter ref="A1:F9"/>
  <tableColumns count="6">
    <tableColumn id="1" name="Nom"/>
    <tableColumn id="2" name="Bureau"/>
    <tableColumn id="3" name="Chaise"/>
    <tableColumn id="4" name="Tapis"/>
    <tableColumn id="5" name="Tableau"/>
    <tableColumn id="6" name="Rideaux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20" totalsRowShown="0">
  <autoFilter ref="A1:F20"/>
  <tableColumns count="6">
    <tableColumn id="1" name="Nom">
      <calculatedColumnFormula array="1">IF(ROWS($2:2)&lt;=COUNTIF(Tableau1[Nom],$J$1),INDEX(Tableau1[Nom],SMALL(IF(Tableau1[Nom]=$J$1,ROW(INDIRECT("1:"&amp;ROWS(Tableau1[Nom])))),ROWS($2:2))),"")</calculatedColumnFormula>
    </tableColumn>
    <tableColumn id="2" name="Bureau">
      <calculatedColumnFormula array="1">IF(ROWS($2:2)&lt;=COUNTIF(Tableau1[Nom],$J$1),INDEX(Tableau1[Bureau],SMALL(IF(Tableau1[Nom]=$J$1,ROW(INDIRECT("1:"&amp;ROWS(Tableau1[Bureau])))),ROWS($2:2))),"")</calculatedColumnFormula>
    </tableColumn>
    <tableColumn id="3" name="Chaise">
      <calculatedColumnFormula array="1">IF(ROWS($2:2)&lt;=COUNTIF(Tableau1[Nom],$J$1),INDEX(Tableau1[Chaise],SMALL(IF(Tableau1[Nom]=$J$1,ROW(INDIRECT("1:"&amp;ROWS(Tableau1[Chaise])))),ROWS($2:2))),"")</calculatedColumnFormula>
    </tableColumn>
    <tableColumn id="4" name="Tapis">
      <calculatedColumnFormula array="1">IF(ROWS($2:2)&lt;=COUNTIF(Tableau1[Nom],$J$1),INDEX(Tableau1[Tapis],SMALL(IF(Tableau1[Nom]=$J$1,ROW(INDIRECT("1:"&amp;ROWS(Tableau1[Tapis])))),ROWS($2:2))),"")</calculatedColumnFormula>
    </tableColumn>
    <tableColumn id="5" name="Tableau">
      <calculatedColumnFormula array="1">IF(ROWS($2:2)&lt;=COUNTIF(Tableau1[Nom],$J$1),INDEX(Tableau1[Tableau],SMALL(IF(Tableau1[Nom]=$J$1,ROW(INDIRECT("1:"&amp;ROWS(Tableau1[Tableau])))),ROWS($2:2))),"")</calculatedColumnFormula>
    </tableColumn>
    <tableColumn id="6" name="Rideaux">
      <calculatedColumnFormula array="1">IF(ROWS($2:2)&lt;=COUNTIF(Tableau1[Nom],$J$1),INDEX(Tableau1[Rideaux],SMALL(IF(Tableau1[Nom]=$J$1,ROW(INDIRECT("1:"&amp;ROWS(Tableau1[Rideaux])))),ROWS($2:2))),"")</calculatedColumnFormula>
    </tableColumn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F20" totalsRowShown="0">
  <autoFilter ref="A1:F20"/>
  <tableColumns count="6">
    <tableColumn id="1" name="Nom">
      <calculatedColumnFormula array="1">IF(ROWS($2:2)&lt;=COUNTIF(Tableau1[Nom],$J$1),INDEX(Tableau1[Nom],SMALL(IF(Tableau1[Nom]=$J$1,ROW(INDIRECT("1:"&amp;ROWS(Tableau1[Nom])))),ROWS($2:2))),"")</calculatedColumnFormula>
    </tableColumn>
    <tableColumn id="2" name="Bureau">
      <calculatedColumnFormula array="1">IF(ROWS($2:2)&lt;=COUNTIF(Tableau1[Nom],$J$1),INDEX(Tableau1[Bureau],SMALL(IF(Tableau1[Nom]=$J$1,ROW(INDIRECT("1:"&amp;ROWS(Tableau1[Bureau])))),ROWS($2:2))),"")</calculatedColumnFormula>
    </tableColumn>
    <tableColumn id="3" name="Chaise">
      <calculatedColumnFormula array="1">IF(ROWS($2:2)&lt;=COUNTIF(Tableau1[Nom],$J$1),INDEX(Tableau1[Chaise],SMALL(IF(Tableau1[Nom]=$J$1,ROW(INDIRECT("1:"&amp;ROWS(Tableau1[Chaise])))),ROWS($2:2))),"")</calculatedColumnFormula>
    </tableColumn>
    <tableColumn id="4" name="Tapis">
      <calculatedColumnFormula array="1">IF(ROWS($2:2)&lt;=COUNTIF(Tableau1[Nom],$J$1),INDEX(Tableau1[Tapis],SMALL(IF(Tableau1[Nom]=$J$1,ROW(INDIRECT("1:"&amp;ROWS(Tableau1[Tapis])))),ROWS($2:2))),"")</calculatedColumnFormula>
    </tableColumn>
    <tableColumn id="5" name="Tableau">
      <calculatedColumnFormula array="1">IF(ROWS($2:2)&lt;=COUNTIF(Tableau1[Nom],$J$1),INDEX(Tableau1[Tableau],SMALL(IF(Tableau1[Nom]=$J$1,ROW(INDIRECT("1:"&amp;ROWS(Tableau1[Tableau])))),ROWS($2:2))),"")</calculatedColumnFormula>
    </tableColumn>
    <tableColumn id="6" name="Rideaux">
      <calculatedColumnFormula array="1">IF(ROWS($2:2)&lt;=COUNTIF(Tableau1[Nom],$J$1),INDEX(Tableau1[Rideaux],SMALL(IF(Tableau1[Nom]=$J$1,ROW(INDIRECT("1:"&amp;ROWS(Tableau1[Rideaux])))),ROWS($2:2))),"")</calculatedColumnFormula>
    </tableColumn>
  </tableColumns>
  <tableStyleInfo name="TableStyleLight12" showFirstColumn="0" showLastColumn="0" showRowStripes="1" showColumnStripes="0"/>
</table>
</file>

<file path=xl/tables/table4.xml><?xml version="1.0" encoding="utf-8"?>
<table xmlns="http://schemas.openxmlformats.org/spreadsheetml/2006/main" id="4" name="Tableau35" displayName="Tableau35" ref="A1:F20" totalsRowShown="0">
  <autoFilter ref="A1:F20"/>
  <tableColumns count="6">
    <tableColumn id="1" name="Nom">
      <calculatedColumnFormula array="1">IF(ROWS($2:2)&lt;=COUNTIF(Tableau1[Nom],$J$1),INDEX(Tableau1[Nom],SMALL(IF(Tableau1[Nom]=$J$1,ROW(INDIRECT("1:"&amp;ROWS(Tableau1[Nom])))),ROWS($2:2))),"")</calculatedColumnFormula>
    </tableColumn>
    <tableColumn id="2" name="Bureau">
      <calculatedColumnFormula array="1">IF(ROWS($2:2)&lt;=COUNTIF(Tableau1[Nom],$J$1),INDEX(Tableau1[Bureau],SMALL(IF(Tableau1[Nom]=$J$1,ROW(INDIRECT("1:"&amp;ROWS(Tableau1[Bureau])))),ROWS($2:2))),"")</calculatedColumnFormula>
    </tableColumn>
    <tableColumn id="3" name="Chaise">
      <calculatedColumnFormula array="1">IF(ROWS($2:2)&lt;=COUNTIF(Tableau1[Nom],$J$1),INDEX(Tableau1[Chaise],SMALL(IF(Tableau1[Nom]=$J$1,ROW(INDIRECT("1:"&amp;ROWS(Tableau1[Chaise])))),ROWS($2:2))),"")</calculatedColumnFormula>
    </tableColumn>
    <tableColumn id="4" name="Tapis">
      <calculatedColumnFormula array="1">IF(ROWS($2:2)&lt;=COUNTIF(Tableau1[Nom],$J$1),INDEX(Tableau1[Tapis],SMALL(IF(Tableau1[Nom]=$J$1,ROW(INDIRECT("1:"&amp;ROWS(Tableau1[Tapis])))),ROWS($2:2))),"")</calculatedColumnFormula>
    </tableColumn>
    <tableColumn id="5" name="Tableau">
      <calculatedColumnFormula array="1">IF(ROWS($2:2)&lt;=COUNTIF(Tableau1[Nom],$J$1),INDEX(Tableau1[Tableau],SMALL(IF(Tableau1[Nom]=$J$1,ROW(INDIRECT("1:"&amp;ROWS(Tableau1[Tableau])))),ROWS($2:2))),"")</calculatedColumnFormula>
    </tableColumn>
    <tableColumn id="6" name="Rideaux">
      <calculatedColumnFormula array="1">IF(ROWS($2:2)&lt;=COUNTIF(Tableau1[Nom],$J$1),INDEX(Tableau1[Rideaux],SMALL(IF(Tableau1[Nom]=$J$1,ROW(INDIRECT("1:"&amp;ROWS(Tableau1[Rideaux])))),ROWS($2:2))),"")</calculatedColumnFormula>
    </tableColumn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9"/>
  <sheetViews>
    <sheetView tabSelected="1" workbookViewId="0">
      <selection activeCell="G21" sqref="G21"/>
    </sheetView>
  </sheetViews>
  <sheetFormatPr baseColWidth="10" defaultRowHeight="15" x14ac:dyDescent="0.25"/>
  <sheetData>
    <row r="1" spans="1:6" x14ac:dyDescent="0.3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</row>
    <row r="2" spans="1:6" x14ac:dyDescent="0.3">
      <c r="A2" t="s">
        <v>0</v>
      </c>
      <c r="B2">
        <v>1</v>
      </c>
      <c r="C2">
        <v>2</v>
      </c>
      <c r="D2">
        <v>3</v>
      </c>
      <c r="E2">
        <v>4</v>
      </c>
      <c r="F2">
        <v>5</v>
      </c>
    </row>
    <row r="3" spans="1:6" x14ac:dyDescent="0.3">
      <c r="A3" t="s">
        <v>0</v>
      </c>
      <c r="B3">
        <v>11</v>
      </c>
      <c r="C3">
        <v>22</v>
      </c>
      <c r="D3">
        <v>33</v>
      </c>
      <c r="E3">
        <v>44</v>
      </c>
      <c r="F3">
        <v>55</v>
      </c>
    </row>
    <row r="4" spans="1:6" x14ac:dyDescent="0.3">
      <c r="A4" t="s">
        <v>0</v>
      </c>
      <c r="B4">
        <v>1</v>
      </c>
      <c r="C4">
        <v>2</v>
      </c>
      <c r="D4">
        <v>3</v>
      </c>
      <c r="E4">
        <v>4</v>
      </c>
      <c r="F4">
        <v>5</v>
      </c>
    </row>
    <row r="5" spans="1:6" x14ac:dyDescent="0.3">
      <c r="A5" t="s">
        <v>0</v>
      </c>
      <c r="B5">
        <v>111</v>
      </c>
      <c r="C5">
        <v>222</v>
      </c>
      <c r="D5">
        <v>333</v>
      </c>
      <c r="E5">
        <v>444</v>
      </c>
      <c r="F5">
        <v>555</v>
      </c>
    </row>
    <row r="6" spans="1:6" x14ac:dyDescent="0.3">
      <c r="A6" t="s">
        <v>1</v>
      </c>
      <c r="B6">
        <v>6</v>
      </c>
      <c r="C6">
        <v>7</v>
      </c>
      <c r="D6">
        <v>8</v>
      </c>
      <c r="E6">
        <v>9</v>
      </c>
      <c r="F6">
        <v>10</v>
      </c>
    </row>
    <row r="7" spans="1:6" x14ac:dyDescent="0.3">
      <c r="A7" t="s">
        <v>1</v>
      </c>
      <c r="B7">
        <v>66</v>
      </c>
      <c r="C7">
        <v>77</v>
      </c>
      <c r="D7">
        <v>88</v>
      </c>
      <c r="E7">
        <v>99</v>
      </c>
      <c r="F7">
        <v>100</v>
      </c>
    </row>
    <row r="8" spans="1:6" x14ac:dyDescent="0.3">
      <c r="A8" t="s">
        <v>1</v>
      </c>
      <c r="B8">
        <v>6</v>
      </c>
      <c r="C8">
        <v>7</v>
      </c>
      <c r="D8">
        <v>8</v>
      </c>
      <c r="E8">
        <v>9</v>
      </c>
      <c r="F8">
        <v>10</v>
      </c>
    </row>
    <row r="9" spans="1:6" x14ac:dyDescent="0.3">
      <c r="A9" t="s">
        <v>1</v>
      </c>
      <c r="B9">
        <v>666</v>
      </c>
      <c r="C9">
        <v>777</v>
      </c>
      <c r="D9">
        <v>888</v>
      </c>
      <c r="E9">
        <v>999</v>
      </c>
      <c r="F9">
        <v>1010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0"/>
  <sheetViews>
    <sheetView workbookViewId="0">
      <selection activeCell="L12" sqref="L12"/>
    </sheetView>
  </sheetViews>
  <sheetFormatPr baseColWidth="10" defaultRowHeight="15" x14ac:dyDescent="0.25"/>
  <sheetData>
    <row r="1" spans="1:11" x14ac:dyDescent="0.25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J1" s="1" t="str">
        <f ca="1">RIGHT(CELL("filename",A1),LEN(CELL("filename",A1))-SEARCH("]",CELL("filename",A1)))</f>
        <v>Bob</v>
      </c>
      <c r="K1" s="2" t="s">
        <v>8</v>
      </c>
    </row>
    <row r="2" spans="1:11" x14ac:dyDescent="0.25">
      <c r="A2" t="str">
        <f t="array" aca="1" ref="A2" ca="1">IF(ROWS($2:2)&lt;=COUNTIF(Tableau1[Nom],$J$1),INDEX(Tableau1[Nom],SMALL(IF(Tableau1[Nom]=$J$1,ROW(INDIRECT("1:"&amp;ROWS(Tableau1[Nom])))),ROWS($2:2))),"")</f>
        <v>Bob</v>
      </c>
      <c r="B2">
        <f t="array" aca="1" ref="B2" ca="1">IF(ROWS($2:2)&lt;=COUNTIF(Tableau1[Nom],$J$1),INDEX(Tableau1[Bureau],SMALL(IF(Tableau1[Nom]=$J$1,ROW(INDIRECT("1:"&amp;ROWS(Tableau1[Bureau])))),ROWS($2:2))),"")</f>
        <v>1</v>
      </c>
      <c r="C2">
        <f t="array" aca="1" ref="C2" ca="1">IF(ROWS($2:2)&lt;=COUNTIF(Tableau1[Nom],$J$1),INDEX(Tableau1[Chaise],SMALL(IF(Tableau1[Nom]=$J$1,ROW(INDIRECT("1:"&amp;ROWS(Tableau1[Chaise])))),ROWS($2:2))),"")</f>
        <v>2</v>
      </c>
      <c r="D2">
        <f t="array" aca="1" ref="D2" ca="1">IF(ROWS($2:2)&lt;=COUNTIF(Tableau1[Nom],$J$1),INDEX(Tableau1[Tapis],SMALL(IF(Tableau1[Nom]=$J$1,ROW(INDIRECT("1:"&amp;ROWS(Tableau1[Tapis])))),ROWS($2:2))),"")</f>
        <v>3</v>
      </c>
      <c r="E2">
        <f t="array" aca="1" ref="E2" ca="1">IF(ROWS($2:2)&lt;=COUNTIF(Tableau1[Nom],$J$1),INDEX(Tableau1[Tableau],SMALL(IF(Tableau1[Nom]=$J$1,ROW(INDIRECT("1:"&amp;ROWS(Tableau1[Tableau])))),ROWS($2:2))),"")</f>
        <v>4</v>
      </c>
      <c r="F2">
        <f t="array" aca="1" ref="F2" ca="1">IF(ROWS($2:2)&lt;=COUNTIF(Tableau1[Nom],$J$1),INDEX(Tableau1[Rideaux],SMALL(IF(Tableau1[Nom]=$J$1,ROW(INDIRECT("1:"&amp;ROWS(Tableau1[Rideaux])))),ROWS($2:2))),"")</f>
        <v>5</v>
      </c>
    </row>
    <row r="3" spans="1:11" x14ac:dyDescent="0.25">
      <c r="A3" t="str">
        <f t="array" aca="1" ref="A3" ca="1">IF(ROWS($2:3)&lt;=COUNTIF(Tableau1[Nom],$J$1),INDEX(Tableau1[Nom],SMALL(IF(Tableau1[Nom]=$J$1,ROW(INDIRECT("1:"&amp;ROWS(Tableau1[Nom])))),ROWS($2:3))),"")</f>
        <v>Bob</v>
      </c>
      <c r="B3">
        <f t="array" aca="1" ref="B3" ca="1">IF(ROWS($2:3)&lt;=COUNTIF(Tableau1[Nom],$J$1),INDEX(Tableau1[Bureau],SMALL(IF(Tableau1[Nom]=$J$1,ROW(INDIRECT("1:"&amp;ROWS(Tableau1[Bureau])))),ROWS($2:3))),"")</f>
        <v>11</v>
      </c>
      <c r="C3">
        <f t="array" aca="1" ref="C3" ca="1">IF(ROWS($2:3)&lt;=COUNTIF(Tableau1[Nom],$J$1),INDEX(Tableau1[Chaise],SMALL(IF(Tableau1[Nom]=$J$1,ROW(INDIRECT("1:"&amp;ROWS(Tableau1[Chaise])))),ROWS($2:3))),"")</f>
        <v>22</v>
      </c>
      <c r="D3">
        <f t="array" aca="1" ref="D3" ca="1">IF(ROWS($2:3)&lt;=COUNTIF(Tableau1[Nom],$J$1),INDEX(Tableau1[Tapis],SMALL(IF(Tableau1[Nom]=$J$1,ROW(INDIRECT("1:"&amp;ROWS(Tableau1[Tapis])))),ROWS($2:3))),"")</f>
        <v>33</v>
      </c>
      <c r="E3">
        <f t="array" aca="1" ref="E3" ca="1">IF(ROWS($2:3)&lt;=COUNTIF(Tableau1[Nom],$J$1),INDEX(Tableau1[Tableau],SMALL(IF(Tableau1[Nom]=$J$1,ROW(INDIRECT("1:"&amp;ROWS(Tableau1[Tableau])))),ROWS($2:3))),"")</f>
        <v>44</v>
      </c>
      <c r="F3">
        <f t="array" aca="1" ref="F3" ca="1">IF(ROWS($2:3)&lt;=COUNTIF(Tableau1[Nom],$J$1),INDEX(Tableau1[Rideaux],SMALL(IF(Tableau1[Nom]=$J$1,ROW(INDIRECT("1:"&amp;ROWS(Tableau1[Rideaux])))),ROWS($2:3))),"")</f>
        <v>55</v>
      </c>
    </row>
    <row r="4" spans="1:11" x14ac:dyDescent="0.25">
      <c r="A4" t="str">
        <f t="array" aca="1" ref="A4" ca="1">IF(ROWS($2:4)&lt;=COUNTIF(Tableau1[Nom],$J$1),INDEX(Tableau1[Nom],SMALL(IF(Tableau1[Nom]=$J$1,ROW(INDIRECT("1:"&amp;ROWS(Tableau1[Nom])))),ROWS($2:4))),"")</f>
        <v>Bob</v>
      </c>
      <c r="B4">
        <f t="array" aca="1" ref="B4" ca="1">IF(ROWS($2:4)&lt;=COUNTIF(Tableau1[Nom],$J$1),INDEX(Tableau1[Bureau],SMALL(IF(Tableau1[Nom]=$J$1,ROW(INDIRECT("1:"&amp;ROWS(Tableau1[Bureau])))),ROWS($2:4))),"")</f>
        <v>1</v>
      </c>
      <c r="C4">
        <f t="array" aca="1" ref="C4" ca="1">IF(ROWS($2:4)&lt;=COUNTIF(Tableau1[Nom],$J$1),INDEX(Tableau1[Chaise],SMALL(IF(Tableau1[Nom]=$J$1,ROW(INDIRECT("1:"&amp;ROWS(Tableau1[Chaise])))),ROWS($2:4))),"")</f>
        <v>2</v>
      </c>
      <c r="D4">
        <f t="array" aca="1" ref="D4" ca="1">IF(ROWS($2:4)&lt;=COUNTIF(Tableau1[Nom],$J$1),INDEX(Tableau1[Tapis],SMALL(IF(Tableau1[Nom]=$J$1,ROW(INDIRECT("1:"&amp;ROWS(Tableau1[Tapis])))),ROWS($2:4))),"")</f>
        <v>3</v>
      </c>
      <c r="E4">
        <f t="array" aca="1" ref="E4" ca="1">IF(ROWS($2:4)&lt;=COUNTIF(Tableau1[Nom],$J$1),INDEX(Tableau1[Tableau],SMALL(IF(Tableau1[Nom]=$J$1,ROW(INDIRECT("1:"&amp;ROWS(Tableau1[Tableau])))),ROWS($2:4))),"")</f>
        <v>4</v>
      </c>
      <c r="F4">
        <f t="array" aca="1" ref="F4" ca="1">IF(ROWS($2:4)&lt;=COUNTIF(Tableau1[Nom],$J$1),INDEX(Tableau1[Rideaux],SMALL(IF(Tableau1[Nom]=$J$1,ROW(INDIRECT("1:"&amp;ROWS(Tableau1[Rideaux])))),ROWS($2:4))),"")</f>
        <v>5</v>
      </c>
    </row>
    <row r="5" spans="1:11" x14ac:dyDescent="0.25">
      <c r="A5" t="str">
        <f t="array" aca="1" ref="A5" ca="1">IF(ROWS($2:5)&lt;=COUNTIF(Tableau1[Nom],$J$1),INDEX(Tableau1[Nom],SMALL(IF(Tableau1[Nom]=$J$1,ROW(INDIRECT("1:"&amp;ROWS(Tableau1[Nom])))),ROWS($2:5))),"")</f>
        <v>Bob</v>
      </c>
      <c r="B5">
        <f t="array" aca="1" ref="B5" ca="1">IF(ROWS($2:5)&lt;=COUNTIF(Tableau1[Nom],$J$1),INDEX(Tableau1[Bureau],SMALL(IF(Tableau1[Nom]=$J$1,ROW(INDIRECT("1:"&amp;ROWS(Tableau1[Bureau])))),ROWS($2:5))),"")</f>
        <v>111</v>
      </c>
      <c r="C5">
        <f t="array" aca="1" ref="C5" ca="1">IF(ROWS($2:5)&lt;=COUNTIF(Tableau1[Nom],$J$1),INDEX(Tableau1[Chaise],SMALL(IF(Tableau1[Nom]=$J$1,ROW(INDIRECT("1:"&amp;ROWS(Tableau1[Chaise])))),ROWS($2:5))),"")</f>
        <v>222</v>
      </c>
      <c r="D5">
        <f t="array" aca="1" ref="D5" ca="1">IF(ROWS($2:5)&lt;=COUNTIF(Tableau1[Nom],$J$1),INDEX(Tableau1[Tapis],SMALL(IF(Tableau1[Nom]=$J$1,ROW(INDIRECT("1:"&amp;ROWS(Tableau1[Tapis])))),ROWS($2:5))),"")</f>
        <v>333</v>
      </c>
      <c r="E5">
        <f t="array" aca="1" ref="E5" ca="1">IF(ROWS($2:5)&lt;=COUNTIF(Tableau1[Nom],$J$1),INDEX(Tableau1[Tableau],SMALL(IF(Tableau1[Nom]=$J$1,ROW(INDIRECT("1:"&amp;ROWS(Tableau1[Tableau])))),ROWS($2:5))),"")</f>
        <v>444</v>
      </c>
      <c r="F5">
        <f t="array" aca="1" ref="F5" ca="1">IF(ROWS($2:5)&lt;=COUNTIF(Tableau1[Nom],$J$1),INDEX(Tableau1[Rideaux],SMALL(IF(Tableau1[Nom]=$J$1,ROW(INDIRECT("1:"&amp;ROWS(Tableau1[Rideaux])))),ROWS($2:5))),"")</f>
        <v>555</v>
      </c>
    </row>
    <row r="6" spans="1:11" x14ac:dyDescent="0.25">
      <c r="A6" t="str">
        <f t="array" aca="1" ref="A6" ca="1">IF(ROWS($2:6)&lt;=COUNTIF(Tableau1[Nom],$J$1),INDEX(Tableau1[Nom],SMALL(IF(Tableau1[Nom]=$J$1,ROW(INDIRECT("1:"&amp;ROWS(Tableau1[Nom])))),ROWS($2:6))),"")</f>
        <v/>
      </c>
      <c r="B6" t="str">
        <f t="array" aca="1" ref="B6" ca="1">IF(ROWS($2:6)&lt;=COUNTIF(Tableau1[Nom],$J$1),INDEX(Tableau1[Bureau],SMALL(IF(Tableau1[Nom]=$J$1,ROW(INDIRECT("1:"&amp;ROWS(Tableau1[Bureau])))),ROWS($2:6))),"")</f>
        <v/>
      </c>
      <c r="C6" t="str">
        <f t="array" aca="1" ref="C6" ca="1">IF(ROWS($2:6)&lt;=COUNTIF(Tableau1[Nom],$J$1),INDEX(Tableau1[Chaise],SMALL(IF(Tableau1[Nom]=$J$1,ROW(INDIRECT("1:"&amp;ROWS(Tableau1[Chaise])))),ROWS($2:6))),"")</f>
        <v/>
      </c>
      <c r="D6" t="str">
        <f t="array" aca="1" ref="D6" ca="1">IF(ROWS($2:6)&lt;=COUNTIF(Tableau1[Nom],$J$1),INDEX(Tableau1[Tapis],SMALL(IF(Tableau1[Nom]=$J$1,ROW(INDIRECT("1:"&amp;ROWS(Tableau1[Tapis])))),ROWS($2:6))),"")</f>
        <v/>
      </c>
      <c r="E6" t="str">
        <f t="array" aca="1" ref="E6" ca="1">IF(ROWS($2:6)&lt;=COUNTIF(Tableau1[Nom],$J$1),INDEX(Tableau1[Tableau],SMALL(IF(Tableau1[Nom]=$J$1,ROW(INDIRECT("1:"&amp;ROWS(Tableau1[Tableau])))),ROWS($2:6))),"")</f>
        <v/>
      </c>
      <c r="F6" t="str">
        <f t="array" aca="1" ref="F6" ca="1">IF(ROWS($2:6)&lt;=COUNTIF(Tableau1[Nom],$J$1),INDEX(Tableau1[Rideaux],SMALL(IF(Tableau1[Nom]=$J$1,ROW(INDIRECT("1:"&amp;ROWS(Tableau1[Rideaux])))),ROWS($2:6))),"")</f>
        <v/>
      </c>
    </row>
    <row r="7" spans="1:11" x14ac:dyDescent="0.25">
      <c r="A7" t="str">
        <f t="array" aca="1" ref="A7" ca="1">IF(ROWS($2:7)&lt;=COUNTIF(Tableau1[Nom],$J$1),INDEX(Tableau1[Nom],SMALL(IF(Tableau1[Nom]=$J$1,ROW(INDIRECT("1:"&amp;ROWS(Tableau1[Nom])))),ROWS($2:7))),"")</f>
        <v/>
      </c>
      <c r="B7" t="str">
        <f t="array" aca="1" ref="B7" ca="1">IF(ROWS($2:7)&lt;=COUNTIF(Tableau1[Nom],$J$1),INDEX(Tableau1[Bureau],SMALL(IF(Tableau1[Nom]=$J$1,ROW(INDIRECT("1:"&amp;ROWS(Tableau1[Bureau])))),ROWS($2:7))),"")</f>
        <v/>
      </c>
      <c r="C7" t="str">
        <f t="array" aca="1" ref="C7" ca="1">IF(ROWS($2:7)&lt;=COUNTIF(Tableau1[Nom],$J$1),INDEX(Tableau1[Chaise],SMALL(IF(Tableau1[Nom]=$J$1,ROW(INDIRECT("1:"&amp;ROWS(Tableau1[Chaise])))),ROWS($2:7))),"")</f>
        <v/>
      </c>
      <c r="D7" t="str">
        <f t="array" aca="1" ref="D7" ca="1">IF(ROWS($2:7)&lt;=COUNTIF(Tableau1[Nom],$J$1),INDEX(Tableau1[Tapis],SMALL(IF(Tableau1[Nom]=$J$1,ROW(INDIRECT("1:"&amp;ROWS(Tableau1[Tapis])))),ROWS($2:7))),"")</f>
        <v/>
      </c>
      <c r="E7" t="str">
        <f t="array" aca="1" ref="E7" ca="1">IF(ROWS($2:7)&lt;=COUNTIF(Tableau1[Nom],$J$1),INDEX(Tableau1[Tableau],SMALL(IF(Tableau1[Nom]=$J$1,ROW(INDIRECT("1:"&amp;ROWS(Tableau1[Tableau])))),ROWS($2:7))),"")</f>
        <v/>
      </c>
      <c r="F7" t="str">
        <f t="array" aca="1" ref="F7" ca="1">IF(ROWS($2:7)&lt;=COUNTIF(Tableau1[Nom],$J$1),INDEX(Tableau1[Rideaux],SMALL(IF(Tableau1[Nom]=$J$1,ROW(INDIRECT("1:"&amp;ROWS(Tableau1[Rideaux])))),ROWS($2:7))),"")</f>
        <v/>
      </c>
    </row>
    <row r="8" spans="1:11" x14ac:dyDescent="0.25">
      <c r="A8" t="str">
        <f t="array" aca="1" ref="A8" ca="1">IF(ROWS($2:8)&lt;=COUNTIF(Tableau1[Nom],$J$1),INDEX(Tableau1[Nom],SMALL(IF(Tableau1[Nom]=$J$1,ROW(INDIRECT("1:"&amp;ROWS(Tableau1[Nom])))),ROWS($2:8))),"")</f>
        <v/>
      </c>
      <c r="B8" t="str">
        <f t="array" aca="1" ref="B8" ca="1">IF(ROWS($2:8)&lt;=COUNTIF(Tableau1[Nom],$J$1),INDEX(Tableau1[Bureau],SMALL(IF(Tableau1[Nom]=$J$1,ROW(INDIRECT("1:"&amp;ROWS(Tableau1[Bureau])))),ROWS($2:8))),"")</f>
        <v/>
      </c>
      <c r="C8" t="str">
        <f t="array" aca="1" ref="C8" ca="1">IF(ROWS($2:8)&lt;=COUNTIF(Tableau1[Nom],$J$1),INDEX(Tableau1[Chaise],SMALL(IF(Tableau1[Nom]=$J$1,ROW(INDIRECT("1:"&amp;ROWS(Tableau1[Chaise])))),ROWS($2:8))),"")</f>
        <v/>
      </c>
      <c r="D8" t="str">
        <f t="array" aca="1" ref="D8" ca="1">IF(ROWS($2:8)&lt;=COUNTIF(Tableau1[Nom],$J$1),INDEX(Tableau1[Tapis],SMALL(IF(Tableau1[Nom]=$J$1,ROW(INDIRECT("1:"&amp;ROWS(Tableau1[Tapis])))),ROWS($2:8))),"")</f>
        <v/>
      </c>
      <c r="E8" t="str">
        <f t="array" aca="1" ref="E8" ca="1">IF(ROWS($2:8)&lt;=COUNTIF(Tableau1[Nom],$J$1),INDEX(Tableau1[Tableau],SMALL(IF(Tableau1[Nom]=$J$1,ROW(INDIRECT("1:"&amp;ROWS(Tableau1[Tableau])))),ROWS($2:8))),"")</f>
        <v/>
      </c>
      <c r="F8" t="str">
        <f t="array" aca="1" ref="F8" ca="1">IF(ROWS($2:8)&lt;=COUNTIF(Tableau1[Nom],$J$1),INDEX(Tableau1[Rideaux],SMALL(IF(Tableau1[Nom]=$J$1,ROW(INDIRECT("1:"&amp;ROWS(Tableau1[Rideaux])))),ROWS($2:8))),"")</f>
        <v/>
      </c>
    </row>
    <row r="9" spans="1:11" x14ac:dyDescent="0.25">
      <c r="A9" t="str">
        <f t="array" aca="1" ref="A9" ca="1">IF(ROWS($2:9)&lt;=COUNTIF(Tableau1[Nom],$J$1),INDEX(Tableau1[Nom],SMALL(IF(Tableau1[Nom]=$J$1,ROW(INDIRECT("1:"&amp;ROWS(Tableau1[Nom])))),ROWS($2:9))),"")</f>
        <v/>
      </c>
      <c r="B9" t="str">
        <f t="array" aca="1" ref="B9" ca="1">IF(ROWS($2:9)&lt;=COUNTIF(Tableau1[Nom],$J$1),INDEX(Tableau1[Bureau],SMALL(IF(Tableau1[Nom]=$J$1,ROW(INDIRECT("1:"&amp;ROWS(Tableau1[Bureau])))),ROWS($2:9))),"")</f>
        <v/>
      </c>
      <c r="C9" t="str">
        <f t="array" aca="1" ref="C9" ca="1">IF(ROWS($2:9)&lt;=COUNTIF(Tableau1[Nom],$J$1),INDEX(Tableau1[Chaise],SMALL(IF(Tableau1[Nom]=$J$1,ROW(INDIRECT("1:"&amp;ROWS(Tableau1[Chaise])))),ROWS($2:9))),"")</f>
        <v/>
      </c>
      <c r="D9" t="str">
        <f t="array" aca="1" ref="D9" ca="1">IF(ROWS($2:9)&lt;=COUNTIF(Tableau1[Nom],$J$1),INDEX(Tableau1[Tapis],SMALL(IF(Tableau1[Nom]=$J$1,ROW(INDIRECT("1:"&amp;ROWS(Tableau1[Tapis])))),ROWS($2:9))),"")</f>
        <v/>
      </c>
      <c r="E9" t="str">
        <f t="array" aca="1" ref="E9" ca="1">IF(ROWS($2:9)&lt;=COUNTIF(Tableau1[Nom],$J$1),INDEX(Tableau1[Tableau],SMALL(IF(Tableau1[Nom]=$J$1,ROW(INDIRECT("1:"&amp;ROWS(Tableau1[Tableau])))),ROWS($2:9))),"")</f>
        <v/>
      </c>
      <c r="F9" t="str">
        <f t="array" aca="1" ref="F9" ca="1">IF(ROWS($2:9)&lt;=COUNTIF(Tableau1[Nom],$J$1),INDEX(Tableau1[Rideaux],SMALL(IF(Tableau1[Nom]=$J$1,ROW(INDIRECT("1:"&amp;ROWS(Tableau1[Rideaux])))),ROWS($2:9))),"")</f>
        <v/>
      </c>
    </row>
    <row r="10" spans="1:11" x14ac:dyDescent="0.25">
      <c r="A10" t="str">
        <f t="array" aca="1" ref="A10" ca="1">IF(ROWS($2:10)&lt;=COUNTIF(Tableau1[Nom],$J$1),INDEX(Tableau1[Nom],SMALL(IF(Tableau1[Nom]=$J$1,ROW(INDIRECT("1:"&amp;ROWS(Tableau1[Nom])))),ROWS($2:10))),"")</f>
        <v/>
      </c>
      <c r="B10" t="str">
        <f t="array" aca="1" ref="B10" ca="1">IF(ROWS($2:10)&lt;=COUNTIF(Tableau1[Nom],$J$1),INDEX(Tableau1[Bureau],SMALL(IF(Tableau1[Nom]=$J$1,ROW(INDIRECT("1:"&amp;ROWS(Tableau1[Bureau])))),ROWS($2:10))),"")</f>
        <v/>
      </c>
      <c r="C10" t="str">
        <f t="array" aca="1" ref="C10" ca="1">IF(ROWS($2:10)&lt;=COUNTIF(Tableau1[Nom],$J$1),INDEX(Tableau1[Chaise],SMALL(IF(Tableau1[Nom]=$J$1,ROW(INDIRECT("1:"&amp;ROWS(Tableau1[Chaise])))),ROWS($2:10))),"")</f>
        <v/>
      </c>
      <c r="D10" t="str">
        <f t="array" aca="1" ref="D10" ca="1">IF(ROWS($2:10)&lt;=COUNTIF(Tableau1[Nom],$J$1),INDEX(Tableau1[Tapis],SMALL(IF(Tableau1[Nom]=$J$1,ROW(INDIRECT("1:"&amp;ROWS(Tableau1[Tapis])))),ROWS($2:10))),"")</f>
        <v/>
      </c>
      <c r="E10" t="str">
        <f t="array" aca="1" ref="E10" ca="1">IF(ROWS($2:10)&lt;=COUNTIF(Tableau1[Nom],$J$1),INDEX(Tableau1[Tableau],SMALL(IF(Tableau1[Nom]=$J$1,ROW(INDIRECT("1:"&amp;ROWS(Tableau1[Tableau])))),ROWS($2:10))),"")</f>
        <v/>
      </c>
      <c r="F10" t="str">
        <f t="array" aca="1" ref="F10" ca="1">IF(ROWS($2:10)&lt;=COUNTIF(Tableau1[Nom],$J$1),INDEX(Tableau1[Rideaux],SMALL(IF(Tableau1[Nom]=$J$1,ROW(INDIRECT("1:"&amp;ROWS(Tableau1[Rideaux])))),ROWS($2:10))),"")</f>
        <v/>
      </c>
    </row>
    <row r="11" spans="1:11" x14ac:dyDescent="0.25">
      <c r="A11" t="str">
        <f t="array" aca="1" ref="A11" ca="1">IF(ROWS($2:11)&lt;=COUNTIF(Tableau1[Nom],$J$1),INDEX(Tableau1[Nom],SMALL(IF(Tableau1[Nom]=$J$1,ROW(INDIRECT("1:"&amp;ROWS(Tableau1[Nom])))),ROWS($2:11))),"")</f>
        <v/>
      </c>
      <c r="B11" t="str">
        <f t="array" aca="1" ref="B11" ca="1">IF(ROWS($2:11)&lt;=COUNTIF(Tableau1[Nom],$J$1),INDEX(Tableau1[Bureau],SMALL(IF(Tableau1[Nom]=$J$1,ROW(INDIRECT("1:"&amp;ROWS(Tableau1[Bureau])))),ROWS($2:11))),"")</f>
        <v/>
      </c>
      <c r="C11" t="str">
        <f t="array" aca="1" ref="C11" ca="1">IF(ROWS($2:11)&lt;=COUNTIF(Tableau1[Nom],$J$1),INDEX(Tableau1[Chaise],SMALL(IF(Tableau1[Nom]=$J$1,ROW(INDIRECT("1:"&amp;ROWS(Tableau1[Chaise])))),ROWS($2:11))),"")</f>
        <v/>
      </c>
      <c r="D11" t="str">
        <f t="array" aca="1" ref="D11" ca="1">IF(ROWS($2:11)&lt;=COUNTIF(Tableau1[Nom],$J$1),INDEX(Tableau1[Tapis],SMALL(IF(Tableau1[Nom]=$J$1,ROW(INDIRECT("1:"&amp;ROWS(Tableau1[Tapis])))),ROWS($2:11))),"")</f>
        <v/>
      </c>
      <c r="E11" t="str">
        <f t="array" aca="1" ref="E11" ca="1">IF(ROWS($2:11)&lt;=COUNTIF(Tableau1[Nom],$J$1),INDEX(Tableau1[Tableau],SMALL(IF(Tableau1[Nom]=$J$1,ROW(INDIRECT("1:"&amp;ROWS(Tableau1[Tableau])))),ROWS($2:11))),"")</f>
        <v/>
      </c>
      <c r="F11" t="str">
        <f t="array" aca="1" ref="F11" ca="1">IF(ROWS($2:11)&lt;=COUNTIF(Tableau1[Nom],$J$1),INDEX(Tableau1[Rideaux],SMALL(IF(Tableau1[Nom]=$J$1,ROW(INDIRECT("1:"&amp;ROWS(Tableau1[Rideaux])))),ROWS($2:11))),"")</f>
        <v/>
      </c>
      <c r="H11" t="str">
        <f ca="1">IF(ROW()-1&gt;COUNTIF($A$1:$A$103,$E$1),"",INDEX($B$1:$B$103,SMALL(IF($A$1:$A$103=$E$1,ROW($A$1:$A$103),""),ROW()-1)))</f>
        <v/>
      </c>
    </row>
    <row r="12" spans="1:11" x14ac:dyDescent="0.25">
      <c r="A12" t="str">
        <f t="array" aca="1" ref="A12" ca="1">IF(ROWS($2:12)&lt;=COUNTIF(Tableau1[Nom],$J$1),INDEX(Tableau1[Nom],SMALL(IF(Tableau1[Nom]=$J$1,ROW(INDIRECT("1:"&amp;ROWS(Tableau1[Nom])))),ROWS($2:12))),"")</f>
        <v/>
      </c>
      <c r="B12" t="str">
        <f t="array" aca="1" ref="B12" ca="1">IF(ROWS($2:12)&lt;=COUNTIF(Tableau1[Nom],$J$1),INDEX(Tableau1[Bureau],SMALL(IF(Tableau1[Nom]=$J$1,ROW(INDIRECT("1:"&amp;ROWS(Tableau1[Bureau])))),ROWS($2:12))),"")</f>
        <v/>
      </c>
      <c r="C12" t="str">
        <f t="array" aca="1" ref="C12" ca="1">IF(ROWS($2:12)&lt;=COUNTIF(Tableau1[Nom],$J$1),INDEX(Tableau1[Chaise],SMALL(IF(Tableau1[Nom]=$J$1,ROW(INDIRECT("1:"&amp;ROWS(Tableau1[Chaise])))),ROWS($2:12))),"")</f>
        <v/>
      </c>
      <c r="D12" t="str">
        <f t="array" aca="1" ref="D12" ca="1">IF(ROWS($2:12)&lt;=COUNTIF(Tableau1[Nom],$J$1),INDEX(Tableau1[Tapis],SMALL(IF(Tableau1[Nom]=$J$1,ROW(INDIRECT("1:"&amp;ROWS(Tableau1[Tapis])))),ROWS($2:12))),"")</f>
        <v/>
      </c>
      <c r="E12" t="str">
        <f t="array" aca="1" ref="E12" ca="1">IF(ROWS($2:12)&lt;=COUNTIF(Tableau1[Nom],$J$1),INDEX(Tableau1[Tableau],SMALL(IF(Tableau1[Nom]=$J$1,ROW(INDIRECT("1:"&amp;ROWS(Tableau1[Tableau])))),ROWS($2:12))),"")</f>
        <v/>
      </c>
      <c r="F12" t="str">
        <f t="array" aca="1" ref="F12" ca="1">IF(ROWS($2:12)&lt;=COUNTIF(Tableau1[Nom],$J$1),INDEX(Tableau1[Rideaux],SMALL(IF(Tableau1[Nom]=$J$1,ROW(INDIRECT("1:"&amp;ROWS(Tableau1[Rideaux])))),ROWS($2:12))),"")</f>
        <v/>
      </c>
    </row>
    <row r="13" spans="1:11" x14ac:dyDescent="0.25">
      <c r="A13" t="str">
        <f t="array" aca="1" ref="A13" ca="1">IF(ROWS($2:13)&lt;=COUNTIF(Tableau1[Nom],$J$1),INDEX(Tableau1[Nom],SMALL(IF(Tableau1[Nom]=$J$1,ROW(INDIRECT("1:"&amp;ROWS(Tableau1[Nom])))),ROWS($2:13))),"")</f>
        <v/>
      </c>
      <c r="B13" t="str">
        <f t="array" aca="1" ref="B13" ca="1">IF(ROWS($2:13)&lt;=COUNTIF(Tableau1[Nom],$J$1),INDEX(Tableau1[Bureau],SMALL(IF(Tableau1[Nom]=$J$1,ROW(INDIRECT("1:"&amp;ROWS(Tableau1[Bureau])))),ROWS($2:13))),"")</f>
        <v/>
      </c>
      <c r="C13" t="str">
        <f t="array" aca="1" ref="C13" ca="1">IF(ROWS($2:13)&lt;=COUNTIF(Tableau1[Nom],$J$1),INDEX(Tableau1[Chaise],SMALL(IF(Tableau1[Nom]=$J$1,ROW(INDIRECT("1:"&amp;ROWS(Tableau1[Chaise])))),ROWS($2:13))),"")</f>
        <v/>
      </c>
      <c r="D13" t="str">
        <f t="array" aca="1" ref="D13" ca="1">IF(ROWS($2:13)&lt;=COUNTIF(Tableau1[Nom],$J$1),INDEX(Tableau1[Tapis],SMALL(IF(Tableau1[Nom]=$J$1,ROW(INDIRECT("1:"&amp;ROWS(Tableau1[Tapis])))),ROWS($2:13))),"")</f>
        <v/>
      </c>
      <c r="E13" t="str">
        <f t="array" aca="1" ref="E13" ca="1">IF(ROWS($2:13)&lt;=COUNTIF(Tableau1[Nom],$J$1),INDEX(Tableau1[Tableau],SMALL(IF(Tableau1[Nom]=$J$1,ROW(INDIRECT("1:"&amp;ROWS(Tableau1[Tableau])))),ROWS($2:13))),"")</f>
        <v/>
      </c>
      <c r="F13" t="str">
        <f t="array" aca="1" ref="F13" ca="1">IF(ROWS($2:13)&lt;=COUNTIF(Tableau1[Nom],$J$1),INDEX(Tableau1[Rideaux],SMALL(IF(Tableau1[Nom]=$J$1,ROW(INDIRECT("1:"&amp;ROWS(Tableau1[Rideaux])))),ROWS($2:13))),"")</f>
        <v/>
      </c>
    </row>
    <row r="14" spans="1:11" x14ac:dyDescent="0.25">
      <c r="A14" t="str">
        <f t="array" aca="1" ref="A14" ca="1">IF(ROWS($2:14)&lt;=COUNTIF(Tableau1[Nom],$J$1),INDEX(Tableau1[Nom],SMALL(IF(Tableau1[Nom]=$J$1,ROW(INDIRECT("1:"&amp;ROWS(Tableau1[Nom])))),ROWS($2:14))),"")</f>
        <v/>
      </c>
      <c r="B14" t="str">
        <f t="array" aca="1" ref="B14" ca="1">IF(ROWS($2:14)&lt;=COUNTIF(Tableau1[Nom],$J$1),INDEX(Tableau1[Bureau],SMALL(IF(Tableau1[Nom]=$J$1,ROW(INDIRECT("1:"&amp;ROWS(Tableau1[Bureau])))),ROWS($2:14))),"")</f>
        <v/>
      </c>
      <c r="C14" t="str">
        <f t="array" aca="1" ref="C14" ca="1">IF(ROWS($2:14)&lt;=COUNTIF(Tableau1[Nom],$J$1),INDEX(Tableau1[Chaise],SMALL(IF(Tableau1[Nom]=$J$1,ROW(INDIRECT("1:"&amp;ROWS(Tableau1[Chaise])))),ROWS($2:14))),"")</f>
        <v/>
      </c>
      <c r="D14" t="str">
        <f t="array" aca="1" ref="D14" ca="1">IF(ROWS($2:14)&lt;=COUNTIF(Tableau1[Nom],$J$1),INDEX(Tableau1[Tapis],SMALL(IF(Tableau1[Nom]=$J$1,ROW(INDIRECT("1:"&amp;ROWS(Tableau1[Tapis])))),ROWS($2:14))),"")</f>
        <v/>
      </c>
      <c r="E14" t="str">
        <f t="array" aca="1" ref="E14" ca="1">IF(ROWS($2:14)&lt;=COUNTIF(Tableau1[Nom],$J$1),INDEX(Tableau1[Tableau],SMALL(IF(Tableau1[Nom]=$J$1,ROW(INDIRECT("1:"&amp;ROWS(Tableau1[Tableau])))),ROWS($2:14))),"")</f>
        <v/>
      </c>
      <c r="F14" t="str">
        <f t="array" aca="1" ref="F14" ca="1">IF(ROWS($2:14)&lt;=COUNTIF(Tableau1[Nom],$J$1),INDEX(Tableau1[Rideaux],SMALL(IF(Tableau1[Nom]=$J$1,ROW(INDIRECT("1:"&amp;ROWS(Tableau1[Rideaux])))),ROWS($2:14))),"")</f>
        <v/>
      </c>
    </row>
    <row r="15" spans="1:11" x14ac:dyDescent="0.25">
      <c r="A15" t="str">
        <f t="array" aca="1" ref="A15" ca="1">IF(ROWS($2:15)&lt;=COUNTIF(Tableau1[Nom],$J$1),INDEX(Tableau1[Nom],SMALL(IF(Tableau1[Nom]=$J$1,ROW(INDIRECT("1:"&amp;ROWS(Tableau1[Nom])))),ROWS($2:15))),"")</f>
        <v/>
      </c>
      <c r="B15" t="str">
        <f t="array" aca="1" ref="B15" ca="1">IF(ROWS($2:15)&lt;=COUNTIF(Tableau1[Nom],$J$1),INDEX(Tableau1[Bureau],SMALL(IF(Tableau1[Nom]=$J$1,ROW(INDIRECT("1:"&amp;ROWS(Tableau1[Bureau])))),ROWS($2:15))),"")</f>
        <v/>
      </c>
      <c r="C15" t="str">
        <f t="array" aca="1" ref="C15" ca="1">IF(ROWS($2:15)&lt;=COUNTIF(Tableau1[Nom],$J$1),INDEX(Tableau1[Chaise],SMALL(IF(Tableau1[Nom]=$J$1,ROW(INDIRECT("1:"&amp;ROWS(Tableau1[Chaise])))),ROWS($2:15))),"")</f>
        <v/>
      </c>
      <c r="D15" t="str">
        <f t="array" aca="1" ref="D15" ca="1">IF(ROWS($2:15)&lt;=COUNTIF(Tableau1[Nom],$J$1),INDEX(Tableau1[Tapis],SMALL(IF(Tableau1[Nom]=$J$1,ROW(INDIRECT("1:"&amp;ROWS(Tableau1[Tapis])))),ROWS($2:15))),"")</f>
        <v/>
      </c>
      <c r="E15" t="str">
        <f t="array" aca="1" ref="E15" ca="1">IF(ROWS($2:15)&lt;=COUNTIF(Tableau1[Nom],$J$1),INDEX(Tableau1[Tableau],SMALL(IF(Tableau1[Nom]=$J$1,ROW(INDIRECT("1:"&amp;ROWS(Tableau1[Tableau])))),ROWS($2:15))),"")</f>
        <v/>
      </c>
      <c r="F15" t="str">
        <f t="array" aca="1" ref="F15" ca="1">IF(ROWS($2:15)&lt;=COUNTIF(Tableau1[Nom],$J$1),INDEX(Tableau1[Rideaux],SMALL(IF(Tableau1[Nom]=$J$1,ROW(INDIRECT("1:"&amp;ROWS(Tableau1[Rideaux])))),ROWS($2:15))),"")</f>
        <v/>
      </c>
    </row>
    <row r="16" spans="1:11" x14ac:dyDescent="0.25">
      <c r="A16" t="str">
        <f t="array" aca="1" ref="A16" ca="1">IF(ROWS($2:16)&lt;=COUNTIF(Tableau1[Nom],$J$1),INDEX(Tableau1[Nom],SMALL(IF(Tableau1[Nom]=$J$1,ROW(INDIRECT("1:"&amp;ROWS(Tableau1[Nom])))),ROWS($2:16))),"")</f>
        <v/>
      </c>
      <c r="B16" t="str">
        <f t="array" aca="1" ref="B16" ca="1">IF(ROWS($2:16)&lt;=COUNTIF(Tableau1[Nom],$J$1),INDEX(Tableau1[Bureau],SMALL(IF(Tableau1[Nom]=$J$1,ROW(INDIRECT("1:"&amp;ROWS(Tableau1[Bureau])))),ROWS($2:16))),"")</f>
        <v/>
      </c>
      <c r="C16" t="str">
        <f t="array" aca="1" ref="C16" ca="1">IF(ROWS($2:16)&lt;=COUNTIF(Tableau1[Nom],$J$1),INDEX(Tableau1[Chaise],SMALL(IF(Tableau1[Nom]=$J$1,ROW(INDIRECT("1:"&amp;ROWS(Tableau1[Chaise])))),ROWS($2:16))),"")</f>
        <v/>
      </c>
      <c r="D16" t="str">
        <f t="array" aca="1" ref="D16" ca="1">IF(ROWS($2:16)&lt;=COUNTIF(Tableau1[Nom],$J$1),INDEX(Tableau1[Tapis],SMALL(IF(Tableau1[Nom]=$J$1,ROW(INDIRECT("1:"&amp;ROWS(Tableau1[Tapis])))),ROWS($2:16))),"")</f>
        <v/>
      </c>
      <c r="E16" t="str">
        <f t="array" aca="1" ref="E16" ca="1">IF(ROWS($2:16)&lt;=COUNTIF(Tableau1[Nom],$J$1),INDEX(Tableau1[Tableau],SMALL(IF(Tableau1[Nom]=$J$1,ROW(INDIRECT("1:"&amp;ROWS(Tableau1[Tableau])))),ROWS($2:16))),"")</f>
        <v/>
      </c>
      <c r="F16" t="str">
        <f t="array" aca="1" ref="F16" ca="1">IF(ROWS($2:16)&lt;=COUNTIF(Tableau1[Nom],$J$1),INDEX(Tableau1[Rideaux],SMALL(IF(Tableau1[Nom]=$J$1,ROW(INDIRECT("1:"&amp;ROWS(Tableau1[Rideaux])))),ROWS($2:16))),"")</f>
        <v/>
      </c>
    </row>
    <row r="17" spans="1:6" x14ac:dyDescent="0.25">
      <c r="A17" t="str">
        <f t="array" aca="1" ref="A17" ca="1">IF(ROWS($2:17)&lt;=COUNTIF(Tableau1[Nom],$J$1),INDEX(Tableau1[Nom],SMALL(IF(Tableau1[Nom]=$J$1,ROW(INDIRECT("1:"&amp;ROWS(Tableau1[Nom])))),ROWS($2:17))),"")</f>
        <v/>
      </c>
      <c r="B17" t="str">
        <f t="array" aca="1" ref="B17" ca="1">IF(ROWS($2:17)&lt;=COUNTIF(Tableau1[Nom],$J$1),INDEX(Tableau1[Bureau],SMALL(IF(Tableau1[Nom]=$J$1,ROW(INDIRECT("1:"&amp;ROWS(Tableau1[Bureau])))),ROWS($2:17))),"")</f>
        <v/>
      </c>
      <c r="C17" t="str">
        <f t="array" aca="1" ref="C17" ca="1">IF(ROWS($2:17)&lt;=COUNTIF(Tableau1[Nom],$J$1),INDEX(Tableau1[Chaise],SMALL(IF(Tableau1[Nom]=$J$1,ROW(INDIRECT("1:"&amp;ROWS(Tableau1[Chaise])))),ROWS($2:17))),"")</f>
        <v/>
      </c>
      <c r="D17" t="str">
        <f t="array" aca="1" ref="D17" ca="1">IF(ROWS($2:17)&lt;=COUNTIF(Tableau1[Nom],$J$1),INDEX(Tableau1[Tapis],SMALL(IF(Tableau1[Nom]=$J$1,ROW(INDIRECT("1:"&amp;ROWS(Tableau1[Tapis])))),ROWS($2:17))),"")</f>
        <v/>
      </c>
      <c r="E17" t="str">
        <f t="array" aca="1" ref="E17" ca="1">IF(ROWS($2:17)&lt;=COUNTIF(Tableau1[Nom],$J$1),INDEX(Tableau1[Tableau],SMALL(IF(Tableau1[Nom]=$J$1,ROW(INDIRECT("1:"&amp;ROWS(Tableau1[Tableau])))),ROWS($2:17))),"")</f>
        <v/>
      </c>
      <c r="F17" t="str">
        <f t="array" aca="1" ref="F17" ca="1">IF(ROWS($2:17)&lt;=COUNTIF(Tableau1[Nom],$J$1),INDEX(Tableau1[Rideaux],SMALL(IF(Tableau1[Nom]=$J$1,ROW(INDIRECT("1:"&amp;ROWS(Tableau1[Rideaux])))),ROWS($2:17))),"")</f>
        <v/>
      </c>
    </row>
    <row r="18" spans="1:6" x14ac:dyDescent="0.25">
      <c r="A18" t="str">
        <f t="array" aca="1" ref="A18" ca="1">IF(ROWS($2:18)&lt;=COUNTIF(Tableau1[Nom],$J$1),INDEX(Tableau1[Nom],SMALL(IF(Tableau1[Nom]=$J$1,ROW(INDIRECT("1:"&amp;ROWS(Tableau1[Nom])))),ROWS($2:18))),"")</f>
        <v/>
      </c>
      <c r="B18" t="str">
        <f t="array" aca="1" ref="B18" ca="1">IF(ROWS($2:18)&lt;=COUNTIF(Tableau1[Nom],$J$1),INDEX(Tableau1[Bureau],SMALL(IF(Tableau1[Nom]=$J$1,ROW(INDIRECT("1:"&amp;ROWS(Tableau1[Bureau])))),ROWS($2:18))),"")</f>
        <v/>
      </c>
      <c r="C18" t="str">
        <f t="array" aca="1" ref="C18" ca="1">IF(ROWS($2:18)&lt;=COUNTIF(Tableau1[Nom],$J$1),INDEX(Tableau1[Chaise],SMALL(IF(Tableau1[Nom]=$J$1,ROW(INDIRECT("1:"&amp;ROWS(Tableau1[Chaise])))),ROWS($2:18))),"")</f>
        <v/>
      </c>
      <c r="D18" t="str">
        <f t="array" aca="1" ref="D18" ca="1">IF(ROWS($2:18)&lt;=COUNTIF(Tableau1[Nom],$J$1),INDEX(Tableau1[Tapis],SMALL(IF(Tableau1[Nom]=$J$1,ROW(INDIRECT("1:"&amp;ROWS(Tableau1[Tapis])))),ROWS($2:18))),"")</f>
        <v/>
      </c>
      <c r="E18" t="str">
        <f t="array" aca="1" ref="E18" ca="1">IF(ROWS($2:18)&lt;=COUNTIF(Tableau1[Nom],$J$1),INDEX(Tableau1[Tableau],SMALL(IF(Tableau1[Nom]=$J$1,ROW(INDIRECT("1:"&amp;ROWS(Tableau1[Tableau])))),ROWS($2:18))),"")</f>
        <v/>
      </c>
      <c r="F18" t="str">
        <f t="array" aca="1" ref="F18" ca="1">IF(ROWS($2:18)&lt;=COUNTIF(Tableau1[Nom],$J$1),INDEX(Tableau1[Rideaux],SMALL(IF(Tableau1[Nom]=$J$1,ROW(INDIRECT("1:"&amp;ROWS(Tableau1[Rideaux])))),ROWS($2:18))),"")</f>
        <v/>
      </c>
    </row>
    <row r="19" spans="1:6" x14ac:dyDescent="0.25">
      <c r="A19" t="str">
        <f t="array" aca="1" ref="A19" ca="1">IF(ROWS($2:19)&lt;=COUNTIF(Tableau1[Nom],$J$1),INDEX(Tableau1[Nom],SMALL(IF(Tableau1[Nom]=$J$1,ROW(INDIRECT("1:"&amp;ROWS(Tableau1[Nom])))),ROWS($2:19))),"")</f>
        <v/>
      </c>
      <c r="B19" t="str">
        <f t="array" aca="1" ref="B19" ca="1">IF(ROWS($2:19)&lt;=COUNTIF(Tableau1[Nom],$J$1),INDEX(Tableau1[Bureau],SMALL(IF(Tableau1[Nom]=$J$1,ROW(INDIRECT("1:"&amp;ROWS(Tableau1[Bureau])))),ROWS($2:19))),"")</f>
        <v/>
      </c>
      <c r="C19" t="str">
        <f t="array" aca="1" ref="C19" ca="1">IF(ROWS($2:19)&lt;=COUNTIF(Tableau1[Nom],$J$1),INDEX(Tableau1[Chaise],SMALL(IF(Tableau1[Nom]=$J$1,ROW(INDIRECT("1:"&amp;ROWS(Tableau1[Chaise])))),ROWS($2:19))),"")</f>
        <v/>
      </c>
      <c r="D19" t="str">
        <f t="array" aca="1" ref="D19" ca="1">IF(ROWS($2:19)&lt;=COUNTIF(Tableau1[Nom],$J$1),INDEX(Tableau1[Tapis],SMALL(IF(Tableau1[Nom]=$J$1,ROW(INDIRECT("1:"&amp;ROWS(Tableau1[Tapis])))),ROWS($2:19))),"")</f>
        <v/>
      </c>
      <c r="E19" t="str">
        <f t="array" aca="1" ref="E19" ca="1">IF(ROWS($2:19)&lt;=COUNTIF(Tableau1[Nom],$J$1),INDEX(Tableau1[Tableau],SMALL(IF(Tableau1[Nom]=$J$1,ROW(INDIRECT("1:"&amp;ROWS(Tableau1[Tableau])))),ROWS($2:19))),"")</f>
        <v/>
      </c>
      <c r="F19" t="str">
        <f t="array" aca="1" ref="F19" ca="1">IF(ROWS($2:19)&lt;=COUNTIF(Tableau1[Nom],$J$1),INDEX(Tableau1[Rideaux],SMALL(IF(Tableau1[Nom]=$J$1,ROW(INDIRECT("1:"&amp;ROWS(Tableau1[Rideaux])))),ROWS($2:19))),"")</f>
        <v/>
      </c>
    </row>
    <row r="20" spans="1:6" x14ac:dyDescent="0.25">
      <c r="A20" t="str">
        <f t="array" aca="1" ref="A20" ca="1">IF(ROWS($2:20)&lt;=COUNTIF(Tableau1[Nom],$J$1),INDEX(Tableau1[Nom],SMALL(IF(Tableau1[Nom]=$J$1,ROW(INDIRECT("1:"&amp;ROWS(Tableau1[Nom])))),ROWS($2:20))),"")</f>
        <v/>
      </c>
      <c r="B20" t="str">
        <f t="array" aca="1" ref="B20" ca="1">IF(ROWS($2:20)&lt;=COUNTIF(Tableau1[Nom],$J$1),INDEX(Tableau1[Bureau],SMALL(IF(Tableau1[Nom]=$J$1,ROW(INDIRECT("1:"&amp;ROWS(Tableau1[Bureau])))),ROWS($2:20))),"")</f>
        <v/>
      </c>
      <c r="C20" t="str">
        <f t="array" aca="1" ref="C20" ca="1">IF(ROWS($2:20)&lt;=COUNTIF(Tableau1[Nom],$J$1),INDEX(Tableau1[Chaise],SMALL(IF(Tableau1[Nom]=$J$1,ROW(INDIRECT("1:"&amp;ROWS(Tableau1[Chaise])))),ROWS($2:20))),"")</f>
        <v/>
      </c>
      <c r="D20" t="str">
        <f t="array" aca="1" ref="D20" ca="1">IF(ROWS($2:20)&lt;=COUNTIF(Tableau1[Nom],$J$1),INDEX(Tableau1[Tapis],SMALL(IF(Tableau1[Nom]=$J$1,ROW(INDIRECT("1:"&amp;ROWS(Tableau1[Tapis])))),ROWS($2:20))),"")</f>
        <v/>
      </c>
      <c r="E20" t="str">
        <f t="array" aca="1" ref="E20" ca="1">IF(ROWS($2:20)&lt;=COUNTIF(Tableau1[Nom],$J$1),INDEX(Tableau1[Tableau],SMALL(IF(Tableau1[Nom]=$J$1,ROW(INDIRECT("1:"&amp;ROWS(Tableau1[Tableau])))),ROWS($2:20))),"")</f>
        <v/>
      </c>
      <c r="F20" t="str">
        <f t="array" aca="1" ref="F20" ca="1">IF(ROWS($2:20)&lt;=COUNTIF(Tableau1[Nom],$J$1),INDEX(Tableau1[Rideaux],SMALL(IF(Tableau1[Nom]=$J$1,ROW(INDIRECT("1:"&amp;ROWS(Tableau1[Rideaux])))),ROWS($2:20))),"")</f>
        <v/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0"/>
  <sheetViews>
    <sheetView workbookViewId="0">
      <selection activeCell="I20" sqref="I20"/>
    </sheetView>
  </sheetViews>
  <sheetFormatPr baseColWidth="10" defaultRowHeight="15" x14ac:dyDescent="0.25"/>
  <sheetData>
    <row r="1" spans="1:11" x14ac:dyDescent="0.25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J1" s="1" t="str">
        <f ca="1">RIGHT(CELL("filename",A1),LEN(CELL("filename",A1))-SEARCH("]",CELL("filename",A1)))</f>
        <v>Roger</v>
      </c>
      <c r="K1" s="2" t="s">
        <v>8</v>
      </c>
    </row>
    <row r="2" spans="1:11" x14ac:dyDescent="0.25">
      <c r="A2" t="str">
        <f t="array" aca="1" ref="A2" ca="1">IF(ROWS($2:2)&lt;=COUNTIF(Tableau1[Nom],$J$1),INDEX(Tableau1[Nom],SMALL(IF(Tableau1[Nom]=$J$1,ROW(INDIRECT("1:"&amp;ROWS(Tableau1[Nom])))),ROWS($2:2))),"")</f>
        <v>Roger</v>
      </c>
      <c r="B2">
        <f t="array" aca="1" ref="B2" ca="1">IF(ROWS($2:2)&lt;=COUNTIF(Tableau1[Nom],$J$1),INDEX(Tableau1[Bureau],SMALL(IF(Tableau1[Nom]=$J$1,ROW(INDIRECT("1:"&amp;ROWS(Tableau1[Bureau])))),ROWS($2:2))),"")</f>
        <v>6</v>
      </c>
      <c r="C2">
        <f t="array" aca="1" ref="C2" ca="1">IF(ROWS($2:2)&lt;=COUNTIF(Tableau1[Nom],$J$1),INDEX(Tableau1[Chaise],SMALL(IF(Tableau1[Nom]=$J$1,ROW(INDIRECT("1:"&amp;ROWS(Tableau1[Chaise])))),ROWS($2:2))),"")</f>
        <v>7</v>
      </c>
      <c r="D2">
        <f t="array" aca="1" ref="D2" ca="1">IF(ROWS($2:2)&lt;=COUNTIF(Tableau1[Nom],$J$1),INDEX(Tableau1[Tapis],SMALL(IF(Tableau1[Nom]=$J$1,ROW(INDIRECT("1:"&amp;ROWS(Tableau1[Tapis])))),ROWS($2:2))),"")</f>
        <v>8</v>
      </c>
      <c r="E2">
        <f t="array" aca="1" ref="E2" ca="1">IF(ROWS($2:2)&lt;=COUNTIF(Tableau1[Nom],$J$1),INDEX(Tableau1[Tableau],SMALL(IF(Tableau1[Nom]=$J$1,ROW(INDIRECT("1:"&amp;ROWS(Tableau1[Tableau])))),ROWS($2:2))),"")</f>
        <v>9</v>
      </c>
      <c r="F2">
        <f t="array" aca="1" ref="F2" ca="1">IF(ROWS($2:2)&lt;=COUNTIF(Tableau1[Nom],$J$1),INDEX(Tableau1[Rideaux],SMALL(IF(Tableau1[Nom]=$J$1,ROW(INDIRECT("1:"&amp;ROWS(Tableau1[Rideaux])))),ROWS($2:2))),"")</f>
        <v>10</v>
      </c>
    </row>
    <row r="3" spans="1:11" x14ac:dyDescent="0.25">
      <c r="A3" t="str">
        <f t="array" aca="1" ref="A3" ca="1">IF(ROWS($2:3)&lt;=COUNTIF(Tableau1[Nom],$J$1),INDEX(Tableau1[Nom],SMALL(IF(Tableau1[Nom]=$J$1,ROW(INDIRECT("1:"&amp;ROWS(Tableau1[Nom])))),ROWS($2:3))),"")</f>
        <v>Roger</v>
      </c>
      <c r="B3">
        <f t="array" aca="1" ref="B3" ca="1">IF(ROWS($2:3)&lt;=COUNTIF(Tableau1[Nom],$J$1),INDEX(Tableau1[Bureau],SMALL(IF(Tableau1[Nom]=$J$1,ROW(INDIRECT("1:"&amp;ROWS(Tableau1[Bureau])))),ROWS($2:3))),"")</f>
        <v>66</v>
      </c>
      <c r="C3">
        <f t="array" aca="1" ref="C3" ca="1">IF(ROWS($2:3)&lt;=COUNTIF(Tableau1[Nom],$J$1),INDEX(Tableau1[Chaise],SMALL(IF(Tableau1[Nom]=$J$1,ROW(INDIRECT("1:"&amp;ROWS(Tableau1[Chaise])))),ROWS($2:3))),"")</f>
        <v>77</v>
      </c>
      <c r="D3">
        <f t="array" aca="1" ref="D3" ca="1">IF(ROWS($2:3)&lt;=COUNTIF(Tableau1[Nom],$J$1),INDEX(Tableau1[Tapis],SMALL(IF(Tableau1[Nom]=$J$1,ROW(INDIRECT("1:"&amp;ROWS(Tableau1[Tapis])))),ROWS($2:3))),"")</f>
        <v>88</v>
      </c>
      <c r="E3">
        <f t="array" aca="1" ref="E3" ca="1">IF(ROWS($2:3)&lt;=COUNTIF(Tableau1[Nom],$J$1),INDEX(Tableau1[Tableau],SMALL(IF(Tableau1[Nom]=$J$1,ROW(INDIRECT("1:"&amp;ROWS(Tableau1[Tableau])))),ROWS($2:3))),"")</f>
        <v>99</v>
      </c>
      <c r="F3">
        <f t="array" aca="1" ref="F3" ca="1">IF(ROWS($2:3)&lt;=COUNTIF(Tableau1[Nom],$J$1),INDEX(Tableau1[Rideaux],SMALL(IF(Tableau1[Nom]=$J$1,ROW(INDIRECT("1:"&amp;ROWS(Tableau1[Rideaux])))),ROWS($2:3))),"")</f>
        <v>100</v>
      </c>
    </row>
    <row r="4" spans="1:11" x14ac:dyDescent="0.25">
      <c r="A4" t="str">
        <f t="array" aca="1" ref="A4" ca="1">IF(ROWS($2:4)&lt;=COUNTIF(Tableau1[Nom],$J$1),INDEX(Tableau1[Nom],SMALL(IF(Tableau1[Nom]=$J$1,ROW(INDIRECT("1:"&amp;ROWS(Tableau1[Nom])))),ROWS($2:4))),"")</f>
        <v>Roger</v>
      </c>
      <c r="B4">
        <f t="array" aca="1" ref="B4" ca="1">IF(ROWS($2:4)&lt;=COUNTIF(Tableau1[Nom],$J$1),INDEX(Tableau1[Bureau],SMALL(IF(Tableau1[Nom]=$J$1,ROW(INDIRECT("1:"&amp;ROWS(Tableau1[Bureau])))),ROWS($2:4))),"")</f>
        <v>6</v>
      </c>
      <c r="C4">
        <f t="array" aca="1" ref="C4" ca="1">IF(ROWS($2:4)&lt;=COUNTIF(Tableau1[Nom],$J$1),INDEX(Tableau1[Chaise],SMALL(IF(Tableau1[Nom]=$J$1,ROW(INDIRECT("1:"&amp;ROWS(Tableau1[Chaise])))),ROWS($2:4))),"")</f>
        <v>7</v>
      </c>
      <c r="D4">
        <f t="array" aca="1" ref="D4" ca="1">IF(ROWS($2:4)&lt;=COUNTIF(Tableau1[Nom],$J$1),INDEX(Tableau1[Tapis],SMALL(IF(Tableau1[Nom]=$J$1,ROW(INDIRECT("1:"&amp;ROWS(Tableau1[Tapis])))),ROWS($2:4))),"")</f>
        <v>8</v>
      </c>
      <c r="E4">
        <f t="array" aca="1" ref="E4" ca="1">IF(ROWS($2:4)&lt;=COUNTIF(Tableau1[Nom],$J$1),INDEX(Tableau1[Tableau],SMALL(IF(Tableau1[Nom]=$J$1,ROW(INDIRECT("1:"&amp;ROWS(Tableau1[Tableau])))),ROWS($2:4))),"")</f>
        <v>9</v>
      </c>
      <c r="F4">
        <f t="array" aca="1" ref="F4" ca="1">IF(ROWS($2:4)&lt;=COUNTIF(Tableau1[Nom],$J$1),INDEX(Tableau1[Rideaux],SMALL(IF(Tableau1[Nom]=$J$1,ROW(INDIRECT("1:"&amp;ROWS(Tableau1[Rideaux])))),ROWS($2:4))),"")</f>
        <v>10</v>
      </c>
    </row>
    <row r="5" spans="1:11" x14ac:dyDescent="0.25">
      <c r="A5" t="str">
        <f t="array" aca="1" ref="A5" ca="1">IF(ROWS($2:5)&lt;=COUNTIF(Tableau1[Nom],$J$1),INDEX(Tableau1[Nom],SMALL(IF(Tableau1[Nom]=$J$1,ROW(INDIRECT("1:"&amp;ROWS(Tableau1[Nom])))),ROWS($2:5))),"")</f>
        <v>Roger</v>
      </c>
      <c r="B5">
        <f t="array" aca="1" ref="B5" ca="1">IF(ROWS($2:5)&lt;=COUNTIF(Tableau1[Nom],$J$1),INDEX(Tableau1[Bureau],SMALL(IF(Tableau1[Nom]=$J$1,ROW(INDIRECT("1:"&amp;ROWS(Tableau1[Bureau])))),ROWS($2:5))),"")</f>
        <v>666</v>
      </c>
      <c r="C5">
        <f t="array" aca="1" ref="C5" ca="1">IF(ROWS($2:5)&lt;=COUNTIF(Tableau1[Nom],$J$1),INDEX(Tableau1[Chaise],SMALL(IF(Tableau1[Nom]=$J$1,ROW(INDIRECT("1:"&amp;ROWS(Tableau1[Chaise])))),ROWS($2:5))),"")</f>
        <v>777</v>
      </c>
      <c r="D5">
        <f t="array" aca="1" ref="D5" ca="1">IF(ROWS($2:5)&lt;=COUNTIF(Tableau1[Nom],$J$1),INDEX(Tableau1[Tapis],SMALL(IF(Tableau1[Nom]=$J$1,ROW(INDIRECT("1:"&amp;ROWS(Tableau1[Tapis])))),ROWS($2:5))),"")</f>
        <v>888</v>
      </c>
      <c r="E5">
        <f t="array" aca="1" ref="E5" ca="1">IF(ROWS($2:5)&lt;=COUNTIF(Tableau1[Nom],$J$1),INDEX(Tableau1[Tableau],SMALL(IF(Tableau1[Nom]=$J$1,ROW(INDIRECT("1:"&amp;ROWS(Tableau1[Tableau])))),ROWS($2:5))),"")</f>
        <v>999</v>
      </c>
      <c r="F5">
        <f t="array" aca="1" ref="F5" ca="1">IF(ROWS($2:5)&lt;=COUNTIF(Tableau1[Nom],$J$1),INDEX(Tableau1[Rideaux],SMALL(IF(Tableau1[Nom]=$J$1,ROW(INDIRECT("1:"&amp;ROWS(Tableau1[Rideaux])))),ROWS($2:5))),"")</f>
        <v>1010</v>
      </c>
    </row>
    <row r="6" spans="1:11" x14ac:dyDescent="0.25">
      <c r="A6" t="str">
        <f t="array" aca="1" ref="A6" ca="1">IF(ROWS($2:6)&lt;=COUNTIF(Tableau1[Nom],$J$1),INDEX(Tableau1[Nom],SMALL(IF(Tableau1[Nom]=$J$1,ROW(INDIRECT("1:"&amp;ROWS(Tableau1[Nom])))),ROWS($2:6))),"")</f>
        <v/>
      </c>
      <c r="B6" t="str">
        <f t="array" aca="1" ref="B6" ca="1">IF(ROWS($2:6)&lt;=COUNTIF(Tableau1[Nom],$J$1),INDEX(Tableau1[Bureau],SMALL(IF(Tableau1[Nom]=$J$1,ROW(INDIRECT("1:"&amp;ROWS(Tableau1[Bureau])))),ROWS($2:6))),"")</f>
        <v/>
      </c>
      <c r="C6" t="str">
        <f t="array" aca="1" ref="C6" ca="1">IF(ROWS($2:6)&lt;=COUNTIF(Tableau1[Nom],$J$1),INDEX(Tableau1[Chaise],SMALL(IF(Tableau1[Nom]=$J$1,ROW(INDIRECT("1:"&amp;ROWS(Tableau1[Chaise])))),ROWS($2:6))),"")</f>
        <v/>
      </c>
      <c r="D6" t="str">
        <f t="array" aca="1" ref="D6" ca="1">IF(ROWS($2:6)&lt;=COUNTIF(Tableau1[Nom],$J$1),INDEX(Tableau1[Tapis],SMALL(IF(Tableau1[Nom]=$J$1,ROW(INDIRECT("1:"&amp;ROWS(Tableau1[Tapis])))),ROWS($2:6))),"")</f>
        <v/>
      </c>
      <c r="E6" t="str">
        <f t="array" aca="1" ref="E6" ca="1">IF(ROWS($2:6)&lt;=COUNTIF(Tableau1[Nom],$J$1),INDEX(Tableau1[Tableau],SMALL(IF(Tableau1[Nom]=$J$1,ROW(INDIRECT("1:"&amp;ROWS(Tableau1[Tableau])))),ROWS($2:6))),"")</f>
        <v/>
      </c>
      <c r="F6" t="str">
        <f t="array" aca="1" ref="F6" ca="1">IF(ROWS($2:6)&lt;=COUNTIF(Tableau1[Nom],$J$1),INDEX(Tableau1[Rideaux],SMALL(IF(Tableau1[Nom]=$J$1,ROW(INDIRECT("1:"&amp;ROWS(Tableau1[Rideaux])))),ROWS($2:6))),"")</f>
        <v/>
      </c>
    </row>
    <row r="7" spans="1:11" x14ac:dyDescent="0.25">
      <c r="A7" t="str">
        <f t="array" aca="1" ref="A7" ca="1">IF(ROWS($2:7)&lt;=COUNTIF(Tableau1[Nom],$J$1),INDEX(Tableau1[Nom],SMALL(IF(Tableau1[Nom]=$J$1,ROW(INDIRECT("1:"&amp;ROWS(Tableau1[Nom])))),ROWS($2:7))),"")</f>
        <v/>
      </c>
      <c r="B7" t="str">
        <f t="array" aca="1" ref="B7" ca="1">IF(ROWS($2:7)&lt;=COUNTIF(Tableau1[Nom],$J$1),INDEX(Tableau1[Bureau],SMALL(IF(Tableau1[Nom]=$J$1,ROW(INDIRECT("1:"&amp;ROWS(Tableau1[Bureau])))),ROWS($2:7))),"")</f>
        <v/>
      </c>
      <c r="C7" t="str">
        <f t="array" aca="1" ref="C7" ca="1">IF(ROWS($2:7)&lt;=COUNTIF(Tableau1[Nom],$J$1),INDEX(Tableau1[Chaise],SMALL(IF(Tableau1[Nom]=$J$1,ROW(INDIRECT("1:"&amp;ROWS(Tableau1[Chaise])))),ROWS($2:7))),"")</f>
        <v/>
      </c>
      <c r="D7" t="str">
        <f t="array" aca="1" ref="D7" ca="1">IF(ROWS($2:7)&lt;=COUNTIF(Tableau1[Nom],$J$1),INDEX(Tableau1[Tapis],SMALL(IF(Tableau1[Nom]=$J$1,ROW(INDIRECT("1:"&amp;ROWS(Tableau1[Tapis])))),ROWS($2:7))),"")</f>
        <v/>
      </c>
      <c r="E7" t="str">
        <f t="array" aca="1" ref="E7" ca="1">IF(ROWS($2:7)&lt;=COUNTIF(Tableau1[Nom],$J$1),INDEX(Tableau1[Tableau],SMALL(IF(Tableau1[Nom]=$J$1,ROW(INDIRECT("1:"&amp;ROWS(Tableau1[Tableau])))),ROWS($2:7))),"")</f>
        <v/>
      </c>
      <c r="F7" t="str">
        <f t="array" aca="1" ref="F7" ca="1">IF(ROWS($2:7)&lt;=COUNTIF(Tableau1[Nom],$J$1),INDEX(Tableau1[Rideaux],SMALL(IF(Tableau1[Nom]=$J$1,ROW(INDIRECT("1:"&amp;ROWS(Tableau1[Rideaux])))),ROWS($2:7))),"")</f>
        <v/>
      </c>
    </row>
    <row r="8" spans="1:11" x14ac:dyDescent="0.25">
      <c r="A8" t="str">
        <f t="array" aca="1" ref="A8" ca="1">IF(ROWS($2:8)&lt;=COUNTIF(Tableau1[Nom],$J$1),INDEX(Tableau1[Nom],SMALL(IF(Tableau1[Nom]=$J$1,ROW(INDIRECT("1:"&amp;ROWS(Tableau1[Nom])))),ROWS($2:8))),"")</f>
        <v/>
      </c>
      <c r="B8" t="str">
        <f t="array" aca="1" ref="B8" ca="1">IF(ROWS($2:8)&lt;=COUNTIF(Tableau1[Nom],$J$1),INDEX(Tableau1[Bureau],SMALL(IF(Tableau1[Nom]=$J$1,ROW(INDIRECT("1:"&amp;ROWS(Tableau1[Bureau])))),ROWS($2:8))),"")</f>
        <v/>
      </c>
      <c r="C8" t="str">
        <f t="array" aca="1" ref="C8" ca="1">IF(ROWS($2:8)&lt;=COUNTIF(Tableau1[Nom],$J$1),INDEX(Tableau1[Chaise],SMALL(IF(Tableau1[Nom]=$J$1,ROW(INDIRECT("1:"&amp;ROWS(Tableau1[Chaise])))),ROWS($2:8))),"")</f>
        <v/>
      </c>
      <c r="D8" t="str">
        <f t="array" aca="1" ref="D8" ca="1">IF(ROWS($2:8)&lt;=COUNTIF(Tableau1[Nom],$J$1),INDEX(Tableau1[Tapis],SMALL(IF(Tableau1[Nom]=$J$1,ROW(INDIRECT("1:"&amp;ROWS(Tableau1[Tapis])))),ROWS($2:8))),"")</f>
        <v/>
      </c>
      <c r="E8" t="str">
        <f t="array" aca="1" ref="E8" ca="1">IF(ROWS($2:8)&lt;=COUNTIF(Tableau1[Nom],$J$1),INDEX(Tableau1[Tableau],SMALL(IF(Tableau1[Nom]=$J$1,ROW(INDIRECT("1:"&amp;ROWS(Tableau1[Tableau])))),ROWS($2:8))),"")</f>
        <v/>
      </c>
      <c r="F8" t="str">
        <f t="array" aca="1" ref="F8" ca="1">IF(ROWS($2:8)&lt;=COUNTIF(Tableau1[Nom],$J$1),INDEX(Tableau1[Rideaux],SMALL(IF(Tableau1[Nom]=$J$1,ROW(INDIRECT("1:"&amp;ROWS(Tableau1[Rideaux])))),ROWS($2:8))),"")</f>
        <v/>
      </c>
    </row>
    <row r="9" spans="1:11" x14ac:dyDescent="0.25">
      <c r="A9" t="str">
        <f t="array" aca="1" ref="A9" ca="1">IF(ROWS($2:9)&lt;=COUNTIF(Tableau1[Nom],$J$1),INDEX(Tableau1[Nom],SMALL(IF(Tableau1[Nom]=$J$1,ROW(INDIRECT("1:"&amp;ROWS(Tableau1[Nom])))),ROWS($2:9))),"")</f>
        <v/>
      </c>
      <c r="B9" t="str">
        <f t="array" aca="1" ref="B9" ca="1">IF(ROWS($2:9)&lt;=COUNTIF(Tableau1[Nom],$J$1),INDEX(Tableau1[Bureau],SMALL(IF(Tableau1[Nom]=$J$1,ROW(INDIRECT("1:"&amp;ROWS(Tableau1[Bureau])))),ROWS($2:9))),"")</f>
        <v/>
      </c>
      <c r="C9" t="str">
        <f t="array" aca="1" ref="C9" ca="1">IF(ROWS($2:9)&lt;=COUNTIF(Tableau1[Nom],$J$1),INDEX(Tableau1[Chaise],SMALL(IF(Tableau1[Nom]=$J$1,ROW(INDIRECT("1:"&amp;ROWS(Tableau1[Chaise])))),ROWS($2:9))),"")</f>
        <v/>
      </c>
      <c r="D9" t="str">
        <f t="array" aca="1" ref="D9" ca="1">IF(ROWS($2:9)&lt;=COUNTIF(Tableau1[Nom],$J$1),INDEX(Tableau1[Tapis],SMALL(IF(Tableau1[Nom]=$J$1,ROW(INDIRECT("1:"&amp;ROWS(Tableau1[Tapis])))),ROWS($2:9))),"")</f>
        <v/>
      </c>
      <c r="E9" t="str">
        <f t="array" aca="1" ref="E9" ca="1">IF(ROWS($2:9)&lt;=COUNTIF(Tableau1[Nom],$J$1),INDEX(Tableau1[Tableau],SMALL(IF(Tableau1[Nom]=$J$1,ROW(INDIRECT("1:"&amp;ROWS(Tableau1[Tableau])))),ROWS($2:9))),"")</f>
        <v/>
      </c>
      <c r="F9" t="str">
        <f t="array" aca="1" ref="F9" ca="1">IF(ROWS($2:9)&lt;=COUNTIF(Tableau1[Nom],$J$1),INDEX(Tableau1[Rideaux],SMALL(IF(Tableau1[Nom]=$J$1,ROW(INDIRECT("1:"&amp;ROWS(Tableau1[Rideaux])))),ROWS($2:9))),"")</f>
        <v/>
      </c>
    </row>
    <row r="10" spans="1:11" x14ac:dyDescent="0.25">
      <c r="A10" t="str">
        <f t="array" aca="1" ref="A10" ca="1">IF(ROWS($2:10)&lt;=COUNTIF(Tableau1[Nom],$J$1),INDEX(Tableau1[Nom],SMALL(IF(Tableau1[Nom]=$J$1,ROW(INDIRECT("1:"&amp;ROWS(Tableau1[Nom])))),ROWS($2:10))),"")</f>
        <v/>
      </c>
      <c r="B10" t="str">
        <f t="array" aca="1" ref="B10" ca="1">IF(ROWS($2:10)&lt;=COUNTIF(Tableau1[Nom],$J$1),INDEX(Tableau1[Bureau],SMALL(IF(Tableau1[Nom]=$J$1,ROW(INDIRECT("1:"&amp;ROWS(Tableau1[Bureau])))),ROWS($2:10))),"")</f>
        <v/>
      </c>
      <c r="C10" t="str">
        <f t="array" aca="1" ref="C10" ca="1">IF(ROWS($2:10)&lt;=COUNTIF(Tableau1[Nom],$J$1),INDEX(Tableau1[Chaise],SMALL(IF(Tableau1[Nom]=$J$1,ROW(INDIRECT("1:"&amp;ROWS(Tableau1[Chaise])))),ROWS($2:10))),"")</f>
        <v/>
      </c>
      <c r="D10" t="str">
        <f t="array" aca="1" ref="D10" ca="1">IF(ROWS($2:10)&lt;=COUNTIF(Tableau1[Nom],$J$1),INDEX(Tableau1[Tapis],SMALL(IF(Tableau1[Nom]=$J$1,ROW(INDIRECT("1:"&amp;ROWS(Tableau1[Tapis])))),ROWS($2:10))),"")</f>
        <v/>
      </c>
      <c r="E10" t="str">
        <f t="array" aca="1" ref="E10" ca="1">IF(ROWS($2:10)&lt;=COUNTIF(Tableau1[Nom],$J$1),INDEX(Tableau1[Tableau],SMALL(IF(Tableau1[Nom]=$J$1,ROW(INDIRECT("1:"&amp;ROWS(Tableau1[Tableau])))),ROWS($2:10))),"")</f>
        <v/>
      </c>
      <c r="F10" t="str">
        <f t="array" aca="1" ref="F10" ca="1">IF(ROWS($2:10)&lt;=COUNTIF(Tableau1[Nom],$J$1),INDEX(Tableau1[Rideaux],SMALL(IF(Tableau1[Nom]=$J$1,ROW(INDIRECT("1:"&amp;ROWS(Tableau1[Rideaux])))),ROWS($2:10))),"")</f>
        <v/>
      </c>
    </row>
    <row r="11" spans="1:11" x14ac:dyDescent="0.25">
      <c r="A11" t="str">
        <f t="array" aca="1" ref="A11" ca="1">IF(ROWS($2:11)&lt;=COUNTIF(Tableau1[Nom],$J$1),INDEX(Tableau1[Nom],SMALL(IF(Tableau1[Nom]=$J$1,ROW(INDIRECT("1:"&amp;ROWS(Tableau1[Nom])))),ROWS($2:11))),"")</f>
        <v/>
      </c>
      <c r="B11" t="str">
        <f t="array" aca="1" ref="B11" ca="1">IF(ROWS($2:11)&lt;=COUNTIF(Tableau1[Nom],$J$1),INDEX(Tableau1[Bureau],SMALL(IF(Tableau1[Nom]=$J$1,ROW(INDIRECT("1:"&amp;ROWS(Tableau1[Bureau])))),ROWS($2:11))),"")</f>
        <v/>
      </c>
      <c r="C11" t="str">
        <f t="array" aca="1" ref="C11" ca="1">IF(ROWS($2:11)&lt;=COUNTIF(Tableau1[Nom],$J$1),INDEX(Tableau1[Chaise],SMALL(IF(Tableau1[Nom]=$J$1,ROW(INDIRECT("1:"&amp;ROWS(Tableau1[Chaise])))),ROWS($2:11))),"")</f>
        <v/>
      </c>
      <c r="D11" t="str">
        <f t="array" aca="1" ref="D11" ca="1">IF(ROWS($2:11)&lt;=COUNTIF(Tableau1[Nom],$J$1),INDEX(Tableau1[Tapis],SMALL(IF(Tableau1[Nom]=$J$1,ROW(INDIRECT("1:"&amp;ROWS(Tableau1[Tapis])))),ROWS($2:11))),"")</f>
        <v/>
      </c>
      <c r="E11" t="str">
        <f t="array" aca="1" ref="E11" ca="1">IF(ROWS($2:11)&lt;=COUNTIF(Tableau1[Nom],$J$1),INDEX(Tableau1[Tableau],SMALL(IF(Tableau1[Nom]=$J$1,ROW(INDIRECT("1:"&amp;ROWS(Tableau1[Tableau])))),ROWS($2:11))),"")</f>
        <v/>
      </c>
      <c r="F11" t="str">
        <f t="array" aca="1" ref="F11" ca="1">IF(ROWS($2:11)&lt;=COUNTIF(Tableau1[Nom],$J$1),INDEX(Tableau1[Rideaux],SMALL(IF(Tableau1[Nom]=$J$1,ROW(INDIRECT("1:"&amp;ROWS(Tableau1[Rideaux])))),ROWS($2:11))),"")</f>
        <v/>
      </c>
    </row>
    <row r="12" spans="1:11" x14ac:dyDescent="0.25">
      <c r="A12" t="str">
        <f t="array" aca="1" ref="A12" ca="1">IF(ROWS($2:12)&lt;=COUNTIF(Tableau1[Nom],$J$1),INDEX(Tableau1[Nom],SMALL(IF(Tableau1[Nom]=$J$1,ROW(INDIRECT("1:"&amp;ROWS(Tableau1[Nom])))),ROWS($2:12))),"")</f>
        <v/>
      </c>
      <c r="B12" t="str">
        <f t="array" aca="1" ref="B12" ca="1">IF(ROWS($2:12)&lt;=COUNTIF(Tableau1[Nom],$J$1),INDEX(Tableau1[Bureau],SMALL(IF(Tableau1[Nom]=$J$1,ROW(INDIRECT("1:"&amp;ROWS(Tableau1[Bureau])))),ROWS($2:12))),"")</f>
        <v/>
      </c>
      <c r="C12" t="str">
        <f t="array" aca="1" ref="C12" ca="1">IF(ROWS($2:12)&lt;=COUNTIF(Tableau1[Nom],$J$1),INDEX(Tableau1[Chaise],SMALL(IF(Tableau1[Nom]=$J$1,ROW(INDIRECT("1:"&amp;ROWS(Tableau1[Chaise])))),ROWS($2:12))),"")</f>
        <v/>
      </c>
      <c r="D12" t="str">
        <f t="array" aca="1" ref="D12" ca="1">IF(ROWS($2:12)&lt;=COUNTIF(Tableau1[Nom],$J$1),INDEX(Tableau1[Tapis],SMALL(IF(Tableau1[Nom]=$J$1,ROW(INDIRECT("1:"&amp;ROWS(Tableau1[Tapis])))),ROWS($2:12))),"")</f>
        <v/>
      </c>
      <c r="E12" t="str">
        <f t="array" aca="1" ref="E12" ca="1">IF(ROWS($2:12)&lt;=COUNTIF(Tableau1[Nom],$J$1),INDEX(Tableau1[Tableau],SMALL(IF(Tableau1[Nom]=$J$1,ROW(INDIRECT("1:"&amp;ROWS(Tableau1[Tableau])))),ROWS($2:12))),"")</f>
        <v/>
      </c>
      <c r="F12" t="str">
        <f t="array" aca="1" ref="F12" ca="1">IF(ROWS($2:12)&lt;=COUNTIF(Tableau1[Nom],$J$1),INDEX(Tableau1[Rideaux],SMALL(IF(Tableau1[Nom]=$J$1,ROW(INDIRECT("1:"&amp;ROWS(Tableau1[Rideaux])))),ROWS($2:12))),"")</f>
        <v/>
      </c>
    </row>
    <row r="13" spans="1:11" x14ac:dyDescent="0.25">
      <c r="A13" t="str">
        <f t="array" aca="1" ref="A13" ca="1">IF(ROWS($2:13)&lt;=COUNTIF(Tableau1[Nom],$J$1),INDEX(Tableau1[Nom],SMALL(IF(Tableau1[Nom]=$J$1,ROW(INDIRECT("1:"&amp;ROWS(Tableau1[Nom])))),ROWS($2:13))),"")</f>
        <v/>
      </c>
      <c r="B13" t="str">
        <f t="array" aca="1" ref="B13" ca="1">IF(ROWS($2:13)&lt;=COUNTIF(Tableau1[Nom],$J$1),INDEX(Tableau1[Bureau],SMALL(IF(Tableau1[Nom]=$J$1,ROW(INDIRECT("1:"&amp;ROWS(Tableau1[Bureau])))),ROWS($2:13))),"")</f>
        <v/>
      </c>
      <c r="C13" t="str">
        <f t="array" aca="1" ref="C13" ca="1">IF(ROWS($2:13)&lt;=COUNTIF(Tableau1[Nom],$J$1),INDEX(Tableau1[Chaise],SMALL(IF(Tableau1[Nom]=$J$1,ROW(INDIRECT("1:"&amp;ROWS(Tableau1[Chaise])))),ROWS($2:13))),"")</f>
        <v/>
      </c>
      <c r="D13" t="str">
        <f t="array" aca="1" ref="D13" ca="1">IF(ROWS($2:13)&lt;=COUNTIF(Tableau1[Nom],$J$1),INDEX(Tableau1[Tapis],SMALL(IF(Tableau1[Nom]=$J$1,ROW(INDIRECT("1:"&amp;ROWS(Tableau1[Tapis])))),ROWS($2:13))),"")</f>
        <v/>
      </c>
      <c r="E13" t="str">
        <f t="array" aca="1" ref="E13" ca="1">IF(ROWS($2:13)&lt;=COUNTIF(Tableau1[Nom],$J$1),INDEX(Tableau1[Tableau],SMALL(IF(Tableau1[Nom]=$J$1,ROW(INDIRECT("1:"&amp;ROWS(Tableau1[Tableau])))),ROWS($2:13))),"")</f>
        <v/>
      </c>
      <c r="F13" t="str">
        <f t="array" aca="1" ref="F13" ca="1">IF(ROWS($2:13)&lt;=COUNTIF(Tableau1[Nom],$J$1),INDEX(Tableau1[Rideaux],SMALL(IF(Tableau1[Nom]=$J$1,ROW(INDIRECT("1:"&amp;ROWS(Tableau1[Rideaux])))),ROWS($2:13))),"")</f>
        <v/>
      </c>
    </row>
    <row r="14" spans="1:11" x14ac:dyDescent="0.25">
      <c r="A14" t="str">
        <f t="array" aca="1" ref="A14" ca="1">IF(ROWS($2:14)&lt;=COUNTIF(Tableau1[Nom],$J$1),INDEX(Tableau1[Nom],SMALL(IF(Tableau1[Nom]=$J$1,ROW(INDIRECT("1:"&amp;ROWS(Tableau1[Nom])))),ROWS($2:14))),"")</f>
        <v/>
      </c>
      <c r="B14" t="str">
        <f t="array" aca="1" ref="B14" ca="1">IF(ROWS($2:14)&lt;=COUNTIF(Tableau1[Nom],$J$1),INDEX(Tableau1[Bureau],SMALL(IF(Tableau1[Nom]=$J$1,ROW(INDIRECT("1:"&amp;ROWS(Tableau1[Bureau])))),ROWS($2:14))),"")</f>
        <v/>
      </c>
      <c r="C14" t="str">
        <f t="array" aca="1" ref="C14" ca="1">IF(ROWS($2:14)&lt;=COUNTIF(Tableau1[Nom],$J$1),INDEX(Tableau1[Chaise],SMALL(IF(Tableau1[Nom]=$J$1,ROW(INDIRECT("1:"&amp;ROWS(Tableau1[Chaise])))),ROWS($2:14))),"")</f>
        <v/>
      </c>
      <c r="D14" t="str">
        <f t="array" aca="1" ref="D14" ca="1">IF(ROWS($2:14)&lt;=COUNTIF(Tableau1[Nom],$J$1),INDEX(Tableau1[Tapis],SMALL(IF(Tableau1[Nom]=$J$1,ROW(INDIRECT("1:"&amp;ROWS(Tableau1[Tapis])))),ROWS($2:14))),"")</f>
        <v/>
      </c>
      <c r="E14" t="str">
        <f t="array" aca="1" ref="E14" ca="1">IF(ROWS($2:14)&lt;=COUNTIF(Tableau1[Nom],$J$1),INDEX(Tableau1[Tableau],SMALL(IF(Tableau1[Nom]=$J$1,ROW(INDIRECT("1:"&amp;ROWS(Tableau1[Tableau])))),ROWS($2:14))),"")</f>
        <v/>
      </c>
      <c r="F14" t="str">
        <f t="array" aca="1" ref="F14" ca="1">IF(ROWS($2:14)&lt;=COUNTIF(Tableau1[Nom],$J$1),INDEX(Tableau1[Rideaux],SMALL(IF(Tableau1[Nom]=$J$1,ROW(INDIRECT("1:"&amp;ROWS(Tableau1[Rideaux])))),ROWS($2:14))),"")</f>
        <v/>
      </c>
    </row>
    <row r="15" spans="1:11" x14ac:dyDescent="0.25">
      <c r="A15" t="str">
        <f t="array" aca="1" ref="A15" ca="1">IF(ROWS($2:15)&lt;=COUNTIF(Tableau1[Nom],$J$1),INDEX(Tableau1[Nom],SMALL(IF(Tableau1[Nom]=$J$1,ROW(INDIRECT("1:"&amp;ROWS(Tableau1[Nom])))),ROWS($2:15))),"")</f>
        <v/>
      </c>
      <c r="B15" t="str">
        <f t="array" aca="1" ref="B15" ca="1">IF(ROWS($2:15)&lt;=COUNTIF(Tableau1[Nom],$J$1),INDEX(Tableau1[Bureau],SMALL(IF(Tableau1[Nom]=$J$1,ROW(INDIRECT("1:"&amp;ROWS(Tableau1[Bureau])))),ROWS($2:15))),"")</f>
        <v/>
      </c>
      <c r="C15" t="str">
        <f t="array" aca="1" ref="C15" ca="1">IF(ROWS($2:15)&lt;=COUNTIF(Tableau1[Nom],$J$1),INDEX(Tableau1[Chaise],SMALL(IF(Tableau1[Nom]=$J$1,ROW(INDIRECT("1:"&amp;ROWS(Tableau1[Chaise])))),ROWS($2:15))),"")</f>
        <v/>
      </c>
      <c r="D15" t="str">
        <f t="array" aca="1" ref="D15" ca="1">IF(ROWS($2:15)&lt;=COUNTIF(Tableau1[Nom],$J$1),INDEX(Tableau1[Tapis],SMALL(IF(Tableau1[Nom]=$J$1,ROW(INDIRECT("1:"&amp;ROWS(Tableau1[Tapis])))),ROWS($2:15))),"")</f>
        <v/>
      </c>
      <c r="E15" t="str">
        <f t="array" aca="1" ref="E15" ca="1">IF(ROWS($2:15)&lt;=COUNTIF(Tableau1[Nom],$J$1),INDEX(Tableau1[Tableau],SMALL(IF(Tableau1[Nom]=$J$1,ROW(INDIRECT("1:"&amp;ROWS(Tableau1[Tableau])))),ROWS($2:15))),"")</f>
        <v/>
      </c>
      <c r="F15" t="str">
        <f t="array" aca="1" ref="F15" ca="1">IF(ROWS($2:15)&lt;=COUNTIF(Tableau1[Nom],$J$1),INDEX(Tableau1[Rideaux],SMALL(IF(Tableau1[Nom]=$J$1,ROW(INDIRECT("1:"&amp;ROWS(Tableau1[Rideaux])))),ROWS($2:15))),"")</f>
        <v/>
      </c>
    </row>
    <row r="16" spans="1:11" x14ac:dyDescent="0.25">
      <c r="A16" t="str">
        <f t="array" aca="1" ref="A16" ca="1">IF(ROWS($2:16)&lt;=COUNTIF(Tableau1[Nom],$J$1),INDEX(Tableau1[Nom],SMALL(IF(Tableau1[Nom]=$J$1,ROW(INDIRECT("1:"&amp;ROWS(Tableau1[Nom])))),ROWS($2:16))),"")</f>
        <v/>
      </c>
      <c r="B16" t="str">
        <f t="array" aca="1" ref="B16" ca="1">IF(ROWS($2:16)&lt;=COUNTIF(Tableau1[Nom],$J$1),INDEX(Tableau1[Bureau],SMALL(IF(Tableau1[Nom]=$J$1,ROW(INDIRECT("1:"&amp;ROWS(Tableau1[Bureau])))),ROWS($2:16))),"")</f>
        <v/>
      </c>
      <c r="C16" t="str">
        <f t="array" aca="1" ref="C16" ca="1">IF(ROWS($2:16)&lt;=COUNTIF(Tableau1[Nom],$J$1),INDEX(Tableau1[Chaise],SMALL(IF(Tableau1[Nom]=$J$1,ROW(INDIRECT("1:"&amp;ROWS(Tableau1[Chaise])))),ROWS($2:16))),"")</f>
        <v/>
      </c>
      <c r="D16" t="str">
        <f t="array" aca="1" ref="D16" ca="1">IF(ROWS($2:16)&lt;=COUNTIF(Tableau1[Nom],$J$1),INDEX(Tableau1[Tapis],SMALL(IF(Tableau1[Nom]=$J$1,ROW(INDIRECT("1:"&amp;ROWS(Tableau1[Tapis])))),ROWS($2:16))),"")</f>
        <v/>
      </c>
      <c r="E16" t="str">
        <f t="array" aca="1" ref="E16" ca="1">IF(ROWS($2:16)&lt;=COUNTIF(Tableau1[Nom],$J$1),INDEX(Tableau1[Tableau],SMALL(IF(Tableau1[Nom]=$J$1,ROW(INDIRECT("1:"&amp;ROWS(Tableau1[Tableau])))),ROWS($2:16))),"")</f>
        <v/>
      </c>
      <c r="F16" t="str">
        <f t="array" aca="1" ref="F16" ca="1">IF(ROWS($2:16)&lt;=COUNTIF(Tableau1[Nom],$J$1),INDEX(Tableau1[Rideaux],SMALL(IF(Tableau1[Nom]=$J$1,ROW(INDIRECT("1:"&amp;ROWS(Tableau1[Rideaux])))),ROWS($2:16))),"")</f>
        <v/>
      </c>
    </row>
    <row r="17" spans="1:6" x14ac:dyDescent="0.25">
      <c r="A17" t="str">
        <f t="array" aca="1" ref="A17" ca="1">IF(ROWS($2:17)&lt;=COUNTIF(Tableau1[Nom],$J$1),INDEX(Tableau1[Nom],SMALL(IF(Tableau1[Nom]=$J$1,ROW(INDIRECT("1:"&amp;ROWS(Tableau1[Nom])))),ROWS($2:17))),"")</f>
        <v/>
      </c>
      <c r="B17" t="str">
        <f t="array" aca="1" ref="B17" ca="1">IF(ROWS($2:17)&lt;=COUNTIF(Tableau1[Nom],$J$1),INDEX(Tableau1[Bureau],SMALL(IF(Tableau1[Nom]=$J$1,ROW(INDIRECT("1:"&amp;ROWS(Tableau1[Bureau])))),ROWS($2:17))),"")</f>
        <v/>
      </c>
      <c r="C17" t="str">
        <f t="array" aca="1" ref="C17" ca="1">IF(ROWS($2:17)&lt;=COUNTIF(Tableau1[Nom],$J$1),INDEX(Tableau1[Chaise],SMALL(IF(Tableau1[Nom]=$J$1,ROW(INDIRECT("1:"&amp;ROWS(Tableau1[Chaise])))),ROWS($2:17))),"")</f>
        <v/>
      </c>
      <c r="D17" t="str">
        <f t="array" aca="1" ref="D17" ca="1">IF(ROWS($2:17)&lt;=COUNTIF(Tableau1[Nom],$J$1),INDEX(Tableau1[Tapis],SMALL(IF(Tableau1[Nom]=$J$1,ROW(INDIRECT("1:"&amp;ROWS(Tableau1[Tapis])))),ROWS($2:17))),"")</f>
        <v/>
      </c>
      <c r="E17" t="str">
        <f t="array" aca="1" ref="E17" ca="1">IF(ROWS($2:17)&lt;=COUNTIF(Tableau1[Nom],$J$1),INDEX(Tableau1[Tableau],SMALL(IF(Tableau1[Nom]=$J$1,ROW(INDIRECT("1:"&amp;ROWS(Tableau1[Tableau])))),ROWS($2:17))),"")</f>
        <v/>
      </c>
      <c r="F17" t="str">
        <f t="array" aca="1" ref="F17" ca="1">IF(ROWS($2:17)&lt;=COUNTIF(Tableau1[Nom],$J$1),INDEX(Tableau1[Rideaux],SMALL(IF(Tableau1[Nom]=$J$1,ROW(INDIRECT("1:"&amp;ROWS(Tableau1[Rideaux])))),ROWS($2:17))),"")</f>
        <v/>
      </c>
    </row>
    <row r="18" spans="1:6" x14ac:dyDescent="0.25">
      <c r="A18" t="str">
        <f t="array" aca="1" ref="A18" ca="1">IF(ROWS($2:18)&lt;=COUNTIF(Tableau1[Nom],$J$1),INDEX(Tableau1[Nom],SMALL(IF(Tableau1[Nom]=$J$1,ROW(INDIRECT("1:"&amp;ROWS(Tableau1[Nom])))),ROWS($2:18))),"")</f>
        <v/>
      </c>
      <c r="B18" t="str">
        <f t="array" aca="1" ref="B18" ca="1">IF(ROWS($2:18)&lt;=COUNTIF(Tableau1[Nom],$J$1),INDEX(Tableau1[Bureau],SMALL(IF(Tableau1[Nom]=$J$1,ROW(INDIRECT("1:"&amp;ROWS(Tableau1[Bureau])))),ROWS($2:18))),"")</f>
        <v/>
      </c>
      <c r="C18" t="str">
        <f t="array" aca="1" ref="C18" ca="1">IF(ROWS($2:18)&lt;=COUNTIF(Tableau1[Nom],$J$1),INDEX(Tableau1[Chaise],SMALL(IF(Tableau1[Nom]=$J$1,ROW(INDIRECT("1:"&amp;ROWS(Tableau1[Chaise])))),ROWS($2:18))),"")</f>
        <v/>
      </c>
      <c r="D18" t="str">
        <f t="array" aca="1" ref="D18" ca="1">IF(ROWS($2:18)&lt;=COUNTIF(Tableau1[Nom],$J$1),INDEX(Tableau1[Tapis],SMALL(IF(Tableau1[Nom]=$J$1,ROW(INDIRECT("1:"&amp;ROWS(Tableau1[Tapis])))),ROWS($2:18))),"")</f>
        <v/>
      </c>
      <c r="E18" t="str">
        <f t="array" aca="1" ref="E18" ca="1">IF(ROWS($2:18)&lt;=COUNTIF(Tableau1[Nom],$J$1),INDEX(Tableau1[Tableau],SMALL(IF(Tableau1[Nom]=$J$1,ROW(INDIRECT("1:"&amp;ROWS(Tableau1[Tableau])))),ROWS($2:18))),"")</f>
        <v/>
      </c>
      <c r="F18" t="str">
        <f t="array" aca="1" ref="F18" ca="1">IF(ROWS($2:18)&lt;=COUNTIF(Tableau1[Nom],$J$1),INDEX(Tableau1[Rideaux],SMALL(IF(Tableau1[Nom]=$J$1,ROW(INDIRECT("1:"&amp;ROWS(Tableau1[Rideaux])))),ROWS($2:18))),"")</f>
        <v/>
      </c>
    </row>
    <row r="19" spans="1:6" x14ac:dyDescent="0.25">
      <c r="A19" t="str">
        <f t="array" aca="1" ref="A19" ca="1">IF(ROWS($2:19)&lt;=COUNTIF(Tableau1[Nom],$J$1),INDEX(Tableau1[Nom],SMALL(IF(Tableau1[Nom]=$J$1,ROW(INDIRECT("1:"&amp;ROWS(Tableau1[Nom])))),ROWS($2:19))),"")</f>
        <v/>
      </c>
      <c r="B19" t="str">
        <f t="array" aca="1" ref="B19" ca="1">IF(ROWS($2:19)&lt;=COUNTIF(Tableau1[Nom],$J$1),INDEX(Tableau1[Bureau],SMALL(IF(Tableau1[Nom]=$J$1,ROW(INDIRECT("1:"&amp;ROWS(Tableau1[Bureau])))),ROWS($2:19))),"")</f>
        <v/>
      </c>
      <c r="C19" t="str">
        <f t="array" aca="1" ref="C19" ca="1">IF(ROWS($2:19)&lt;=COUNTIF(Tableau1[Nom],$J$1),INDEX(Tableau1[Chaise],SMALL(IF(Tableau1[Nom]=$J$1,ROW(INDIRECT("1:"&amp;ROWS(Tableau1[Chaise])))),ROWS($2:19))),"")</f>
        <v/>
      </c>
      <c r="D19" t="str">
        <f t="array" aca="1" ref="D19" ca="1">IF(ROWS($2:19)&lt;=COUNTIF(Tableau1[Nom],$J$1),INDEX(Tableau1[Tapis],SMALL(IF(Tableau1[Nom]=$J$1,ROW(INDIRECT("1:"&amp;ROWS(Tableau1[Tapis])))),ROWS($2:19))),"")</f>
        <v/>
      </c>
      <c r="E19" t="str">
        <f t="array" aca="1" ref="E19" ca="1">IF(ROWS($2:19)&lt;=COUNTIF(Tableau1[Nom],$J$1),INDEX(Tableau1[Tableau],SMALL(IF(Tableau1[Nom]=$J$1,ROW(INDIRECT("1:"&amp;ROWS(Tableau1[Tableau])))),ROWS($2:19))),"")</f>
        <v/>
      </c>
      <c r="F19" t="str">
        <f t="array" aca="1" ref="F19" ca="1">IF(ROWS($2:19)&lt;=COUNTIF(Tableau1[Nom],$J$1),INDEX(Tableau1[Rideaux],SMALL(IF(Tableau1[Nom]=$J$1,ROW(INDIRECT("1:"&amp;ROWS(Tableau1[Rideaux])))),ROWS($2:19))),"")</f>
        <v/>
      </c>
    </row>
    <row r="20" spans="1:6" x14ac:dyDescent="0.25">
      <c r="A20" t="str">
        <f t="array" aca="1" ref="A20" ca="1">IF(ROWS($2:20)&lt;=COUNTIF(Tableau1[Nom],$J$1),INDEX(Tableau1[Nom],SMALL(IF(Tableau1[Nom]=$J$1,ROW(INDIRECT("1:"&amp;ROWS(Tableau1[Nom])))),ROWS($2:20))),"")</f>
        <v/>
      </c>
      <c r="B20" t="str">
        <f t="array" aca="1" ref="B20" ca="1">IF(ROWS($2:20)&lt;=COUNTIF(Tableau1[Nom],$J$1),INDEX(Tableau1[Bureau],SMALL(IF(Tableau1[Nom]=$J$1,ROW(INDIRECT("1:"&amp;ROWS(Tableau1[Bureau])))),ROWS($2:20))),"")</f>
        <v/>
      </c>
      <c r="C20" t="str">
        <f t="array" aca="1" ref="C20" ca="1">IF(ROWS($2:20)&lt;=COUNTIF(Tableau1[Nom],$J$1),INDEX(Tableau1[Chaise],SMALL(IF(Tableau1[Nom]=$J$1,ROW(INDIRECT("1:"&amp;ROWS(Tableau1[Chaise])))),ROWS($2:20))),"")</f>
        <v/>
      </c>
      <c r="D20" t="str">
        <f t="array" aca="1" ref="D20" ca="1">IF(ROWS($2:20)&lt;=COUNTIF(Tableau1[Nom],$J$1),INDEX(Tableau1[Tapis],SMALL(IF(Tableau1[Nom]=$J$1,ROW(INDIRECT("1:"&amp;ROWS(Tableau1[Tapis])))),ROWS($2:20))),"")</f>
        <v/>
      </c>
      <c r="E20" t="str">
        <f t="array" aca="1" ref="E20" ca="1">IF(ROWS($2:20)&lt;=COUNTIF(Tableau1[Nom],$J$1),INDEX(Tableau1[Tableau],SMALL(IF(Tableau1[Nom]=$J$1,ROW(INDIRECT("1:"&amp;ROWS(Tableau1[Tableau])))),ROWS($2:20))),"")</f>
        <v/>
      </c>
      <c r="F20" t="str">
        <f t="array" aca="1" ref="F20" ca="1">IF(ROWS($2:20)&lt;=COUNTIF(Tableau1[Nom],$J$1),INDEX(Tableau1[Rideaux],SMALL(IF(Tableau1[Nom]=$J$1,ROW(INDIRECT("1:"&amp;ROWS(Tableau1[Rideaux])))),ROWS($2:20))),"")</f>
        <v/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20"/>
  <sheetViews>
    <sheetView workbookViewId="0">
      <selection activeCell="J16" sqref="J16"/>
    </sheetView>
  </sheetViews>
  <sheetFormatPr baseColWidth="10" defaultRowHeight="15" x14ac:dyDescent="0.25"/>
  <sheetData>
    <row r="1" spans="1:11" x14ac:dyDescent="0.25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J1" s="1" t="str">
        <f ca="1">RIGHT(CELL("filename",A1),LEN(CELL("filename",A1))-SEARCH("]",CELL("filename",A1)))</f>
        <v>Delphine</v>
      </c>
      <c r="K1" s="2" t="s">
        <v>8</v>
      </c>
    </row>
    <row r="2" spans="1:11" x14ac:dyDescent="0.25">
      <c r="A2" t="str">
        <f t="array" aca="1" ref="A2" ca="1">IF(ROWS($2:2)&lt;=COUNTIF(Tableau1[Nom],$J$1),INDEX(Tableau1[Nom],SMALL(IF(Tableau1[Nom]=$J$1,ROW(INDIRECT("1:"&amp;ROWS(Tableau1[Nom])))),ROWS($2:2))),"")</f>
        <v/>
      </c>
      <c r="B2" t="str">
        <f t="array" aca="1" ref="B2" ca="1">IF(ROWS($2:2)&lt;=COUNTIF(Tableau1[Nom],$J$1),INDEX(Tableau1[Bureau],SMALL(IF(Tableau1[Nom]=$J$1,ROW(INDIRECT("1:"&amp;ROWS(Tableau1[Bureau])))),ROWS($2:2))),"")</f>
        <v/>
      </c>
      <c r="C2" t="str">
        <f t="array" aca="1" ref="C2" ca="1">IF(ROWS($2:2)&lt;=COUNTIF(Tableau1[Nom],$J$1),INDEX(Tableau1[Chaise],SMALL(IF(Tableau1[Nom]=$J$1,ROW(INDIRECT("1:"&amp;ROWS(Tableau1[Chaise])))),ROWS($2:2))),"")</f>
        <v/>
      </c>
      <c r="D2" t="str">
        <f t="array" aca="1" ref="D2" ca="1">IF(ROWS($2:2)&lt;=COUNTIF(Tableau1[Nom],$J$1),INDEX(Tableau1[Tapis],SMALL(IF(Tableau1[Nom]=$J$1,ROW(INDIRECT("1:"&amp;ROWS(Tableau1[Tapis])))),ROWS($2:2))),"")</f>
        <v/>
      </c>
      <c r="E2" t="str">
        <f t="array" aca="1" ref="E2" ca="1">IF(ROWS($2:2)&lt;=COUNTIF(Tableau1[Nom],$J$1),INDEX(Tableau1[Tableau],SMALL(IF(Tableau1[Nom]=$J$1,ROW(INDIRECT("1:"&amp;ROWS(Tableau1[Tableau])))),ROWS($2:2))),"")</f>
        <v/>
      </c>
      <c r="F2" t="str">
        <f t="array" aca="1" ref="F2" ca="1">IF(ROWS($2:2)&lt;=COUNTIF(Tableau1[Nom],$J$1),INDEX(Tableau1[Rideaux],SMALL(IF(Tableau1[Nom]=$J$1,ROW(INDIRECT("1:"&amp;ROWS(Tableau1[Rideaux])))),ROWS($2:2))),"")</f>
        <v/>
      </c>
    </row>
    <row r="3" spans="1:11" x14ac:dyDescent="0.25">
      <c r="A3" t="str">
        <f t="array" aca="1" ref="A3" ca="1">IF(ROWS($2:3)&lt;=COUNTIF(Tableau1[Nom],$J$1),INDEX(Tableau1[Nom],SMALL(IF(Tableau1[Nom]=$J$1,ROW(INDIRECT("1:"&amp;ROWS(Tableau1[Nom])))),ROWS($2:3))),"")</f>
        <v/>
      </c>
      <c r="B3" t="str">
        <f t="array" aca="1" ref="B3" ca="1">IF(ROWS($2:3)&lt;=COUNTIF(Tableau1[Nom],$J$1),INDEX(Tableau1[Bureau],SMALL(IF(Tableau1[Nom]=$J$1,ROW(INDIRECT("1:"&amp;ROWS(Tableau1[Bureau])))),ROWS($2:3))),"")</f>
        <v/>
      </c>
      <c r="C3" t="str">
        <f t="array" aca="1" ref="C3" ca="1">IF(ROWS($2:3)&lt;=COUNTIF(Tableau1[Nom],$J$1),INDEX(Tableau1[Chaise],SMALL(IF(Tableau1[Nom]=$J$1,ROW(INDIRECT("1:"&amp;ROWS(Tableau1[Chaise])))),ROWS($2:3))),"")</f>
        <v/>
      </c>
      <c r="D3" t="str">
        <f t="array" aca="1" ref="D3" ca="1">IF(ROWS($2:3)&lt;=COUNTIF(Tableau1[Nom],$J$1),INDEX(Tableau1[Tapis],SMALL(IF(Tableau1[Nom]=$J$1,ROW(INDIRECT("1:"&amp;ROWS(Tableau1[Tapis])))),ROWS($2:3))),"")</f>
        <v/>
      </c>
      <c r="E3" t="str">
        <f t="array" aca="1" ref="E3" ca="1">IF(ROWS($2:3)&lt;=COUNTIF(Tableau1[Nom],$J$1),INDEX(Tableau1[Tableau],SMALL(IF(Tableau1[Nom]=$J$1,ROW(INDIRECT("1:"&amp;ROWS(Tableau1[Tableau])))),ROWS($2:3))),"")</f>
        <v/>
      </c>
      <c r="F3" t="str">
        <f t="array" aca="1" ref="F3" ca="1">IF(ROWS($2:3)&lt;=COUNTIF(Tableau1[Nom],$J$1),INDEX(Tableau1[Rideaux],SMALL(IF(Tableau1[Nom]=$J$1,ROW(INDIRECT("1:"&amp;ROWS(Tableau1[Rideaux])))),ROWS($2:3))),"")</f>
        <v/>
      </c>
    </row>
    <row r="4" spans="1:11" x14ac:dyDescent="0.25">
      <c r="A4" t="str">
        <f t="array" aca="1" ref="A4" ca="1">IF(ROWS($2:4)&lt;=COUNTIF(Tableau1[Nom],$J$1),INDEX(Tableau1[Nom],SMALL(IF(Tableau1[Nom]=$J$1,ROW(INDIRECT("1:"&amp;ROWS(Tableau1[Nom])))),ROWS($2:4))),"")</f>
        <v/>
      </c>
      <c r="B4" t="str">
        <f t="array" aca="1" ref="B4" ca="1">IF(ROWS($2:4)&lt;=COUNTIF(Tableau1[Nom],$J$1),INDEX(Tableau1[Bureau],SMALL(IF(Tableau1[Nom]=$J$1,ROW(INDIRECT("1:"&amp;ROWS(Tableau1[Bureau])))),ROWS($2:4))),"")</f>
        <v/>
      </c>
      <c r="C4" t="str">
        <f t="array" aca="1" ref="C4" ca="1">IF(ROWS($2:4)&lt;=COUNTIF(Tableau1[Nom],$J$1),INDEX(Tableau1[Chaise],SMALL(IF(Tableau1[Nom]=$J$1,ROW(INDIRECT("1:"&amp;ROWS(Tableau1[Chaise])))),ROWS($2:4))),"")</f>
        <v/>
      </c>
      <c r="D4" t="str">
        <f t="array" aca="1" ref="D4" ca="1">IF(ROWS($2:4)&lt;=COUNTIF(Tableau1[Nom],$J$1),INDEX(Tableau1[Tapis],SMALL(IF(Tableau1[Nom]=$J$1,ROW(INDIRECT("1:"&amp;ROWS(Tableau1[Tapis])))),ROWS($2:4))),"")</f>
        <v/>
      </c>
      <c r="E4" t="str">
        <f t="array" aca="1" ref="E4" ca="1">IF(ROWS($2:4)&lt;=COUNTIF(Tableau1[Nom],$J$1),INDEX(Tableau1[Tableau],SMALL(IF(Tableau1[Nom]=$J$1,ROW(INDIRECT("1:"&amp;ROWS(Tableau1[Tableau])))),ROWS($2:4))),"")</f>
        <v/>
      </c>
      <c r="F4" t="str">
        <f t="array" aca="1" ref="F4" ca="1">IF(ROWS($2:4)&lt;=COUNTIF(Tableau1[Nom],$J$1),INDEX(Tableau1[Rideaux],SMALL(IF(Tableau1[Nom]=$J$1,ROW(INDIRECT("1:"&amp;ROWS(Tableau1[Rideaux])))),ROWS($2:4))),"")</f>
        <v/>
      </c>
    </row>
    <row r="5" spans="1:11" x14ac:dyDescent="0.25">
      <c r="A5" t="str">
        <f t="array" aca="1" ref="A5" ca="1">IF(ROWS($2:5)&lt;=COUNTIF(Tableau1[Nom],$J$1),INDEX(Tableau1[Nom],SMALL(IF(Tableau1[Nom]=$J$1,ROW(INDIRECT("1:"&amp;ROWS(Tableau1[Nom])))),ROWS($2:5))),"")</f>
        <v/>
      </c>
      <c r="B5" t="str">
        <f t="array" aca="1" ref="B5" ca="1">IF(ROWS($2:5)&lt;=COUNTIF(Tableau1[Nom],$J$1),INDEX(Tableau1[Bureau],SMALL(IF(Tableau1[Nom]=$J$1,ROW(INDIRECT("1:"&amp;ROWS(Tableau1[Bureau])))),ROWS($2:5))),"")</f>
        <v/>
      </c>
      <c r="C5" t="str">
        <f t="array" aca="1" ref="C5" ca="1">IF(ROWS($2:5)&lt;=COUNTIF(Tableau1[Nom],$J$1),INDEX(Tableau1[Chaise],SMALL(IF(Tableau1[Nom]=$J$1,ROW(INDIRECT("1:"&amp;ROWS(Tableau1[Chaise])))),ROWS($2:5))),"")</f>
        <v/>
      </c>
      <c r="D5" t="str">
        <f t="array" aca="1" ref="D5" ca="1">IF(ROWS($2:5)&lt;=COUNTIF(Tableau1[Nom],$J$1),INDEX(Tableau1[Tapis],SMALL(IF(Tableau1[Nom]=$J$1,ROW(INDIRECT("1:"&amp;ROWS(Tableau1[Tapis])))),ROWS($2:5))),"")</f>
        <v/>
      </c>
      <c r="E5" t="str">
        <f t="array" aca="1" ref="E5" ca="1">IF(ROWS($2:5)&lt;=COUNTIF(Tableau1[Nom],$J$1),INDEX(Tableau1[Tableau],SMALL(IF(Tableau1[Nom]=$J$1,ROW(INDIRECT("1:"&amp;ROWS(Tableau1[Tableau])))),ROWS($2:5))),"")</f>
        <v/>
      </c>
      <c r="F5" t="str">
        <f t="array" aca="1" ref="F5" ca="1">IF(ROWS($2:5)&lt;=COUNTIF(Tableau1[Nom],$J$1),INDEX(Tableau1[Rideaux],SMALL(IF(Tableau1[Nom]=$J$1,ROW(INDIRECT("1:"&amp;ROWS(Tableau1[Rideaux])))),ROWS($2:5))),"")</f>
        <v/>
      </c>
    </row>
    <row r="6" spans="1:11" x14ac:dyDescent="0.25">
      <c r="A6" t="str">
        <f t="array" aca="1" ref="A6" ca="1">IF(ROWS($2:6)&lt;=COUNTIF(Tableau1[Nom],$J$1),INDEX(Tableau1[Nom],SMALL(IF(Tableau1[Nom]=$J$1,ROW(INDIRECT("1:"&amp;ROWS(Tableau1[Nom])))),ROWS($2:6))),"")</f>
        <v/>
      </c>
      <c r="B6" t="str">
        <f t="array" aca="1" ref="B6" ca="1">IF(ROWS($2:6)&lt;=COUNTIF(Tableau1[Nom],$J$1),INDEX(Tableau1[Bureau],SMALL(IF(Tableau1[Nom]=$J$1,ROW(INDIRECT("1:"&amp;ROWS(Tableau1[Bureau])))),ROWS($2:6))),"")</f>
        <v/>
      </c>
      <c r="C6" t="str">
        <f t="array" aca="1" ref="C6" ca="1">IF(ROWS($2:6)&lt;=COUNTIF(Tableau1[Nom],$J$1),INDEX(Tableau1[Chaise],SMALL(IF(Tableau1[Nom]=$J$1,ROW(INDIRECT("1:"&amp;ROWS(Tableau1[Chaise])))),ROWS($2:6))),"")</f>
        <v/>
      </c>
      <c r="D6" t="str">
        <f t="array" aca="1" ref="D6" ca="1">IF(ROWS($2:6)&lt;=COUNTIF(Tableau1[Nom],$J$1),INDEX(Tableau1[Tapis],SMALL(IF(Tableau1[Nom]=$J$1,ROW(INDIRECT("1:"&amp;ROWS(Tableau1[Tapis])))),ROWS($2:6))),"")</f>
        <v/>
      </c>
      <c r="E6" t="str">
        <f t="array" aca="1" ref="E6" ca="1">IF(ROWS($2:6)&lt;=COUNTIF(Tableau1[Nom],$J$1),INDEX(Tableau1[Tableau],SMALL(IF(Tableau1[Nom]=$J$1,ROW(INDIRECT("1:"&amp;ROWS(Tableau1[Tableau])))),ROWS($2:6))),"")</f>
        <v/>
      </c>
      <c r="F6" t="str">
        <f t="array" aca="1" ref="F6" ca="1">IF(ROWS($2:6)&lt;=COUNTIF(Tableau1[Nom],$J$1),INDEX(Tableau1[Rideaux],SMALL(IF(Tableau1[Nom]=$J$1,ROW(INDIRECT("1:"&amp;ROWS(Tableau1[Rideaux])))),ROWS($2:6))),"")</f>
        <v/>
      </c>
    </row>
    <row r="7" spans="1:11" x14ac:dyDescent="0.25">
      <c r="A7" t="str">
        <f t="array" aca="1" ref="A7" ca="1">IF(ROWS($2:7)&lt;=COUNTIF(Tableau1[Nom],$J$1),INDEX(Tableau1[Nom],SMALL(IF(Tableau1[Nom]=$J$1,ROW(INDIRECT("1:"&amp;ROWS(Tableau1[Nom])))),ROWS($2:7))),"")</f>
        <v/>
      </c>
      <c r="B7" t="str">
        <f t="array" aca="1" ref="B7" ca="1">IF(ROWS($2:7)&lt;=COUNTIF(Tableau1[Nom],$J$1),INDEX(Tableau1[Bureau],SMALL(IF(Tableau1[Nom]=$J$1,ROW(INDIRECT("1:"&amp;ROWS(Tableau1[Bureau])))),ROWS($2:7))),"")</f>
        <v/>
      </c>
      <c r="C7" t="str">
        <f t="array" aca="1" ref="C7" ca="1">IF(ROWS($2:7)&lt;=COUNTIF(Tableau1[Nom],$J$1),INDEX(Tableau1[Chaise],SMALL(IF(Tableau1[Nom]=$J$1,ROW(INDIRECT("1:"&amp;ROWS(Tableau1[Chaise])))),ROWS($2:7))),"")</f>
        <v/>
      </c>
      <c r="D7" t="str">
        <f t="array" aca="1" ref="D7" ca="1">IF(ROWS($2:7)&lt;=COUNTIF(Tableau1[Nom],$J$1),INDEX(Tableau1[Tapis],SMALL(IF(Tableau1[Nom]=$J$1,ROW(INDIRECT("1:"&amp;ROWS(Tableau1[Tapis])))),ROWS($2:7))),"")</f>
        <v/>
      </c>
      <c r="E7" t="str">
        <f t="array" aca="1" ref="E7" ca="1">IF(ROWS($2:7)&lt;=COUNTIF(Tableau1[Nom],$J$1),INDEX(Tableau1[Tableau],SMALL(IF(Tableau1[Nom]=$J$1,ROW(INDIRECT("1:"&amp;ROWS(Tableau1[Tableau])))),ROWS($2:7))),"")</f>
        <v/>
      </c>
      <c r="F7" t="str">
        <f t="array" aca="1" ref="F7" ca="1">IF(ROWS($2:7)&lt;=COUNTIF(Tableau1[Nom],$J$1),INDEX(Tableau1[Rideaux],SMALL(IF(Tableau1[Nom]=$J$1,ROW(INDIRECT("1:"&amp;ROWS(Tableau1[Rideaux])))),ROWS($2:7))),"")</f>
        <v/>
      </c>
    </row>
    <row r="8" spans="1:11" x14ac:dyDescent="0.25">
      <c r="A8" t="str">
        <f t="array" aca="1" ref="A8" ca="1">IF(ROWS($2:8)&lt;=COUNTIF(Tableau1[Nom],$J$1),INDEX(Tableau1[Nom],SMALL(IF(Tableau1[Nom]=$J$1,ROW(INDIRECT("1:"&amp;ROWS(Tableau1[Nom])))),ROWS($2:8))),"")</f>
        <v/>
      </c>
      <c r="B8" t="str">
        <f t="array" aca="1" ref="B8" ca="1">IF(ROWS($2:8)&lt;=COUNTIF(Tableau1[Nom],$J$1),INDEX(Tableau1[Bureau],SMALL(IF(Tableau1[Nom]=$J$1,ROW(INDIRECT("1:"&amp;ROWS(Tableau1[Bureau])))),ROWS($2:8))),"")</f>
        <v/>
      </c>
      <c r="C8" t="str">
        <f t="array" aca="1" ref="C8" ca="1">IF(ROWS($2:8)&lt;=COUNTIF(Tableau1[Nom],$J$1),INDEX(Tableau1[Chaise],SMALL(IF(Tableau1[Nom]=$J$1,ROW(INDIRECT("1:"&amp;ROWS(Tableau1[Chaise])))),ROWS($2:8))),"")</f>
        <v/>
      </c>
      <c r="D8" t="str">
        <f t="array" aca="1" ref="D8" ca="1">IF(ROWS($2:8)&lt;=COUNTIF(Tableau1[Nom],$J$1),INDEX(Tableau1[Tapis],SMALL(IF(Tableau1[Nom]=$J$1,ROW(INDIRECT("1:"&amp;ROWS(Tableau1[Tapis])))),ROWS($2:8))),"")</f>
        <v/>
      </c>
      <c r="E8" t="str">
        <f t="array" aca="1" ref="E8" ca="1">IF(ROWS($2:8)&lt;=COUNTIF(Tableau1[Nom],$J$1),INDEX(Tableau1[Tableau],SMALL(IF(Tableau1[Nom]=$J$1,ROW(INDIRECT("1:"&amp;ROWS(Tableau1[Tableau])))),ROWS($2:8))),"")</f>
        <v/>
      </c>
      <c r="F8" t="str">
        <f t="array" aca="1" ref="F8" ca="1">IF(ROWS($2:8)&lt;=COUNTIF(Tableau1[Nom],$J$1),INDEX(Tableau1[Rideaux],SMALL(IF(Tableau1[Nom]=$J$1,ROW(INDIRECT("1:"&amp;ROWS(Tableau1[Rideaux])))),ROWS($2:8))),"")</f>
        <v/>
      </c>
    </row>
    <row r="9" spans="1:11" x14ac:dyDescent="0.25">
      <c r="A9" t="str">
        <f t="array" aca="1" ref="A9" ca="1">IF(ROWS($2:9)&lt;=COUNTIF(Tableau1[Nom],$J$1),INDEX(Tableau1[Nom],SMALL(IF(Tableau1[Nom]=$J$1,ROW(INDIRECT("1:"&amp;ROWS(Tableau1[Nom])))),ROWS($2:9))),"")</f>
        <v/>
      </c>
      <c r="B9" t="str">
        <f t="array" aca="1" ref="B9" ca="1">IF(ROWS($2:9)&lt;=COUNTIF(Tableau1[Nom],$J$1),INDEX(Tableau1[Bureau],SMALL(IF(Tableau1[Nom]=$J$1,ROW(INDIRECT("1:"&amp;ROWS(Tableau1[Bureau])))),ROWS($2:9))),"")</f>
        <v/>
      </c>
      <c r="C9" t="str">
        <f t="array" aca="1" ref="C9" ca="1">IF(ROWS($2:9)&lt;=COUNTIF(Tableau1[Nom],$J$1),INDEX(Tableau1[Chaise],SMALL(IF(Tableau1[Nom]=$J$1,ROW(INDIRECT("1:"&amp;ROWS(Tableau1[Chaise])))),ROWS($2:9))),"")</f>
        <v/>
      </c>
      <c r="D9" t="str">
        <f t="array" aca="1" ref="D9" ca="1">IF(ROWS($2:9)&lt;=COUNTIF(Tableau1[Nom],$J$1),INDEX(Tableau1[Tapis],SMALL(IF(Tableau1[Nom]=$J$1,ROW(INDIRECT("1:"&amp;ROWS(Tableau1[Tapis])))),ROWS($2:9))),"")</f>
        <v/>
      </c>
      <c r="E9" t="str">
        <f t="array" aca="1" ref="E9" ca="1">IF(ROWS($2:9)&lt;=COUNTIF(Tableau1[Nom],$J$1),INDEX(Tableau1[Tableau],SMALL(IF(Tableau1[Nom]=$J$1,ROW(INDIRECT("1:"&amp;ROWS(Tableau1[Tableau])))),ROWS($2:9))),"")</f>
        <v/>
      </c>
      <c r="F9" t="str">
        <f t="array" aca="1" ref="F9" ca="1">IF(ROWS($2:9)&lt;=COUNTIF(Tableau1[Nom],$J$1),INDEX(Tableau1[Rideaux],SMALL(IF(Tableau1[Nom]=$J$1,ROW(INDIRECT("1:"&amp;ROWS(Tableau1[Rideaux])))),ROWS($2:9))),"")</f>
        <v/>
      </c>
    </row>
    <row r="10" spans="1:11" x14ac:dyDescent="0.25">
      <c r="A10" t="str">
        <f t="array" aca="1" ref="A10" ca="1">IF(ROWS($2:10)&lt;=COUNTIF(Tableau1[Nom],$J$1),INDEX(Tableau1[Nom],SMALL(IF(Tableau1[Nom]=$J$1,ROW(INDIRECT("1:"&amp;ROWS(Tableau1[Nom])))),ROWS($2:10))),"")</f>
        <v/>
      </c>
      <c r="B10" t="str">
        <f t="array" aca="1" ref="B10" ca="1">IF(ROWS($2:10)&lt;=COUNTIF(Tableau1[Nom],$J$1),INDEX(Tableau1[Bureau],SMALL(IF(Tableau1[Nom]=$J$1,ROW(INDIRECT("1:"&amp;ROWS(Tableau1[Bureau])))),ROWS($2:10))),"")</f>
        <v/>
      </c>
      <c r="C10" t="str">
        <f t="array" aca="1" ref="C10" ca="1">IF(ROWS($2:10)&lt;=COUNTIF(Tableau1[Nom],$J$1),INDEX(Tableau1[Chaise],SMALL(IF(Tableau1[Nom]=$J$1,ROW(INDIRECT("1:"&amp;ROWS(Tableau1[Chaise])))),ROWS($2:10))),"")</f>
        <v/>
      </c>
      <c r="D10" t="str">
        <f t="array" aca="1" ref="D10" ca="1">IF(ROWS($2:10)&lt;=COUNTIF(Tableau1[Nom],$J$1),INDEX(Tableau1[Tapis],SMALL(IF(Tableau1[Nom]=$J$1,ROW(INDIRECT("1:"&amp;ROWS(Tableau1[Tapis])))),ROWS($2:10))),"")</f>
        <v/>
      </c>
      <c r="E10" t="str">
        <f t="array" aca="1" ref="E10" ca="1">IF(ROWS($2:10)&lt;=COUNTIF(Tableau1[Nom],$J$1),INDEX(Tableau1[Tableau],SMALL(IF(Tableau1[Nom]=$J$1,ROW(INDIRECT("1:"&amp;ROWS(Tableau1[Tableau])))),ROWS($2:10))),"")</f>
        <v/>
      </c>
      <c r="F10" t="str">
        <f t="array" aca="1" ref="F10" ca="1">IF(ROWS($2:10)&lt;=COUNTIF(Tableau1[Nom],$J$1),INDEX(Tableau1[Rideaux],SMALL(IF(Tableau1[Nom]=$J$1,ROW(INDIRECT("1:"&amp;ROWS(Tableau1[Rideaux])))),ROWS($2:10))),"")</f>
        <v/>
      </c>
    </row>
    <row r="11" spans="1:11" x14ac:dyDescent="0.25">
      <c r="A11" t="str">
        <f t="array" aca="1" ref="A11" ca="1">IF(ROWS($2:11)&lt;=COUNTIF(Tableau1[Nom],$J$1),INDEX(Tableau1[Nom],SMALL(IF(Tableau1[Nom]=$J$1,ROW(INDIRECT("1:"&amp;ROWS(Tableau1[Nom])))),ROWS($2:11))),"")</f>
        <v/>
      </c>
      <c r="B11" t="str">
        <f t="array" aca="1" ref="B11" ca="1">IF(ROWS($2:11)&lt;=COUNTIF(Tableau1[Nom],$J$1),INDEX(Tableau1[Bureau],SMALL(IF(Tableau1[Nom]=$J$1,ROW(INDIRECT("1:"&amp;ROWS(Tableau1[Bureau])))),ROWS($2:11))),"")</f>
        <v/>
      </c>
      <c r="C11" t="str">
        <f t="array" aca="1" ref="C11" ca="1">IF(ROWS($2:11)&lt;=COUNTIF(Tableau1[Nom],$J$1),INDEX(Tableau1[Chaise],SMALL(IF(Tableau1[Nom]=$J$1,ROW(INDIRECT("1:"&amp;ROWS(Tableau1[Chaise])))),ROWS($2:11))),"")</f>
        <v/>
      </c>
      <c r="D11" t="str">
        <f t="array" aca="1" ref="D11" ca="1">IF(ROWS($2:11)&lt;=COUNTIF(Tableau1[Nom],$J$1),INDEX(Tableau1[Tapis],SMALL(IF(Tableau1[Nom]=$J$1,ROW(INDIRECT("1:"&amp;ROWS(Tableau1[Tapis])))),ROWS($2:11))),"")</f>
        <v/>
      </c>
      <c r="E11" t="str">
        <f t="array" aca="1" ref="E11" ca="1">IF(ROWS($2:11)&lt;=COUNTIF(Tableau1[Nom],$J$1),INDEX(Tableau1[Tableau],SMALL(IF(Tableau1[Nom]=$J$1,ROW(INDIRECT("1:"&amp;ROWS(Tableau1[Tableau])))),ROWS($2:11))),"")</f>
        <v/>
      </c>
      <c r="F11" t="str">
        <f t="array" aca="1" ref="F11" ca="1">IF(ROWS($2:11)&lt;=COUNTIF(Tableau1[Nom],$J$1),INDEX(Tableau1[Rideaux],SMALL(IF(Tableau1[Nom]=$J$1,ROW(INDIRECT("1:"&amp;ROWS(Tableau1[Rideaux])))),ROWS($2:11))),"")</f>
        <v/>
      </c>
    </row>
    <row r="12" spans="1:11" x14ac:dyDescent="0.25">
      <c r="A12" t="str">
        <f t="array" aca="1" ref="A12" ca="1">IF(ROWS($2:12)&lt;=COUNTIF(Tableau1[Nom],$J$1),INDEX(Tableau1[Nom],SMALL(IF(Tableau1[Nom]=$J$1,ROW(INDIRECT("1:"&amp;ROWS(Tableau1[Nom])))),ROWS($2:12))),"")</f>
        <v/>
      </c>
      <c r="B12" t="str">
        <f t="array" aca="1" ref="B12" ca="1">IF(ROWS($2:12)&lt;=COUNTIF(Tableau1[Nom],$J$1),INDEX(Tableau1[Bureau],SMALL(IF(Tableau1[Nom]=$J$1,ROW(INDIRECT("1:"&amp;ROWS(Tableau1[Bureau])))),ROWS($2:12))),"")</f>
        <v/>
      </c>
      <c r="C12" t="str">
        <f t="array" aca="1" ref="C12" ca="1">IF(ROWS($2:12)&lt;=COUNTIF(Tableau1[Nom],$J$1),INDEX(Tableau1[Chaise],SMALL(IF(Tableau1[Nom]=$J$1,ROW(INDIRECT("1:"&amp;ROWS(Tableau1[Chaise])))),ROWS($2:12))),"")</f>
        <v/>
      </c>
      <c r="D12" t="str">
        <f t="array" aca="1" ref="D12" ca="1">IF(ROWS($2:12)&lt;=COUNTIF(Tableau1[Nom],$J$1),INDEX(Tableau1[Tapis],SMALL(IF(Tableau1[Nom]=$J$1,ROW(INDIRECT("1:"&amp;ROWS(Tableau1[Tapis])))),ROWS($2:12))),"")</f>
        <v/>
      </c>
      <c r="E12" t="str">
        <f t="array" aca="1" ref="E12" ca="1">IF(ROWS($2:12)&lt;=COUNTIF(Tableau1[Nom],$J$1),INDEX(Tableau1[Tableau],SMALL(IF(Tableau1[Nom]=$J$1,ROW(INDIRECT("1:"&amp;ROWS(Tableau1[Tableau])))),ROWS($2:12))),"")</f>
        <v/>
      </c>
      <c r="F12" t="str">
        <f t="array" aca="1" ref="F12" ca="1">IF(ROWS($2:12)&lt;=COUNTIF(Tableau1[Nom],$J$1),INDEX(Tableau1[Rideaux],SMALL(IF(Tableau1[Nom]=$J$1,ROW(INDIRECT("1:"&amp;ROWS(Tableau1[Rideaux])))),ROWS($2:12))),"")</f>
        <v/>
      </c>
    </row>
    <row r="13" spans="1:11" x14ac:dyDescent="0.25">
      <c r="A13" t="str">
        <f t="array" aca="1" ref="A13" ca="1">IF(ROWS($2:13)&lt;=COUNTIF(Tableau1[Nom],$J$1),INDEX(Tableau1[Nom],SMALL(IF(Tableau1[Nom]=$J$1,ROW(INDIRECT("1:"&amp;ROWS(Tableau1[Nom])))),ROWS($2:13))),"")</f>
        <v/>
      </c>
      <c r="B13" t="str">
        <f t="array" aca="1" ref="B13" ca="1">IF(ROWS($2:13)&lt;=COUNTIF(Tableau1[Nom],$J$1),INDEX(Tableau1[Bureau],SMALL(IF(Tableau1[Nom]=$J$1,ROW(INDIRECT("1:"&amp;ROWS(Tableau1[Bureau])))),ROWS($2:13))),"")</f>
        <v/>
      </c>
      <c r="C13" t="str">
        <f t="array" aca="1" ref="C13" ca="1">IF(ROWS($2:13)&lt;=COUNTIF(Tableau1[Nom],$J$1),INDEX(Tableau1[Chaise],SMALL(IF(Tableau1[Nom]=$J$1,ROW(INDIRECT("1:"&amp;ROWS(Tableau1[Chaise])))),ROWS($2:13))),"")</f>
        <v/>
      </c>
      <c r="D13" t="str">
        <f t="array" aca="1" ref="D13" ca="1">IF(ROWS($2:13)&lt;=COUNTIF(Tableau1[Nom],$J$1),INDEX(Tableau1[Tapis],SMALL(IF(Tableau1[Nom]=$J$1,ROW(INDIRECT("1:"&amp;ROWS(Tableau1[Tapis])))),ROWS($2:13))),"")</f>
        <v/>
      </c>
      <c r="E13" t="str">
        <f t="array" aca="1" ref="E13" ca="1">IF(ROWS($2:13)&lt;=COUNTIF(Tableau1[Nom],$J$1),INDEX(Tableau1[Tableau],SMALL(IF(Tableau1[Nom]=$J$1,ROW(INDIRECT("1:"&amp;ROWS(Tableau1[Tableau])))),ROWS($2:13))),"")</f>
        <v/>
      </c>
      <c r="F13" t="str">
        <f t="array" aca="1" ref="F13" ca="1">IF(ROWS($2:13)&lt;=COUNTIF(Tableau1[Nom],$J$1),INDEX(Tableau1[Rideaux],SMALL(IF(Tableau1[Nom]=$J$1,ROW(INDIRECT("1:"&amp;ROWS(Tableau1[Rideaux])))),ROWS($2:13))),"")</f>
        <v/>
      </c>
    </row>
    <row r="14" spans="1:11" x14ac:dyDescent="0.25">
      <c r="A14" t="str">
        <f t="array" aca="1" ref="A14" ca="1">IF(ROWS($2:14)&lt;=COUNTIF(Tableau1[Nom],$J$1),INDEX(Tableau1[Nom],SMALL(IF(Tableau1[Nom]=$J$1,ROW(INDIRECT("1:"&amp;ROWS(Tableau1[Nom])))),ROWS($2:14))),"")</f>
        <v/>
      </c>
      <c r="B14" t="str">
        <f t="array" aca="1" ref="B14" ca="1">IF(ROWS($2:14)&lt;=COUNTIF(Tableau1[Nom],$J$1),INDEX(Tableau1[Bureau],SMALL(IF(Tableau1[Nom]=$J$1,ROW(INDIRECT("1:"&amp;ROWS(Tableau1[Bureau])))),ROWS($2:14))),"")</f>
        <v/>
      </c>
      <c r="C14" t="str">
        <f t="array" aca="1" ref="C14" ca="1">IF(ROWS($2:14)&lt;=COUNTIF(Tableau1[Nom],$J$1),INDEX(Tableau1[Chaise],SMALL(IF(Tableau1[Nom]=$J$1,ROW(INDIRECT("1:"&amp;ROWS(Tableau1[Chaise])))),ROWS($2:14))),"")</f>
        <v/>
      </c>
      <c r="D14" t="str">
        <f t="array" aca="1" ref="D14" ca="1">IF(ROWS($2:14)&lt;=COUNTIF(Tableau1[Nom],$J$1),INDEX(Tableau1[Tapis],SMALL(IF(Tableau1[Nom]=$J$1,ROW(INDIRECT("1:"&amp;ROWS(Tableau1[Tapis])))),ROWS($2:14))),"")</f>
        <v/>
      </c>
      <c r="E14" t="str">
        <f t="array" aca="1" ref="E14" ca="1">IF(ROWS($2:14)&lt;=COUNTIF(Tableau1[Nom],$J$1),INDEX(Tableau1[Tableau],SMALL(IF(Tableau1[Nom]=$J$1,ROW(INDIRECT("1:"&amp;ROWS(Tableau1[Tableau])))),ROWS($2:14))),"")</f>
        <v/>
      </c>
      <c r="F14" t="str">
        <f t="array" aca="1" ref="F14" ca="1">IF(ROWS($2:14)&lt;=COUNTIF(Tableau1[Nom],$J$1),INDEX(Tableau1[Rideaux],SMALL(IF(Tableau1[Nom]=$J$1,ROW(INDIRECT("1:"&amp;ROWS(Tableau1[Rideaux])))),ROWS($2:14))),"")</f>
        <v/>
      </c>
    </row>
    <row r="15" spans="1:11" x14ac:dyDescent="0.25">
      <c r="A15" t="str">
        <f t="array" aca="1" ref="A15" ca="1">IF(ROWS($2:15)&lt;=COUNTIF(Tableau1[Nom],$J$1),INDEX(Tableau1[Nom],SMALL(IF(Tableau1[Nom]=$J$1,ROW(INDIRECT("1:"&amp;ROWS(Tableau1[Nom])))),ROWS($2:15))),"")</f>
        <v/>
      </c>
      <c r="B15" t="str">
        <f t="array" aca="1" ref="B15" ca="1">IF(ROWS($2:15)&lt;=COUNTIF(Tableau1[Nom],$J$1),INDEX(Tableau1[Bureau],SMALL(IF(Tableau1[Nom]=$J$1,ROW(INDIRECT("1:"&amp;ROWS(Tableau1[Bureau])))),ROWS($2:15))),"")</f>
        <v/>
      </c>
      <c r="C15" t="str">
        <f t="array" aca="1" ref="C15" ca="1">IF(ROWS($2:15)&lt;=COUNTIF(Tableau1[Nom],$J$1),INDEX(Tableau1[Chaise],SMALL(IF(Tableau1[Nom]=$J$1,ROW(INDIRECT("1:"&amp;ROWS(Tableau1[Chaise])))),ROWS($2:15))),"")</f>
        <v/>
      </c>
      <c r="D15" t="str">
        <f t="array" aca="1" ref="D15" ca="1">IF(ROWS($2:15)&lt;=COUNTIF(Tableau1[Nom],$J$1),INDEX(Tableau1[Tapis],SMALL(IF(Tableau1[Nom]=$J$1,ROW(INDIRECT("1:"&amp;ROWS(Tableau1[Tapis])))),ROWS($2:15))),"")</f>
        <v/>
      </c>
      <c r="E15" t="str">
        <f t="array" aca="1" ref="E15" ca="1">IF(ROWS($2:15)&lt;=COUNTIF(Tableau1[Nom],$J$1),INDEX(Tableau1[Tableau],SMALL(IF(Tableau1[Nom]=$J$1,ROW(INDIRECT("1:"&amp;ROWS(Tableau1[Tableau])))),ROWS($2:15))),"")</f>
        <v/>
      </c>
      <c r="F15" t="str">
        <f t="array" aca="1" ref="F15" ca="1">IF(ROWS($2:15)&lt;=COUNTIF(Tableau1[Nom],$J$1),INDEX(Tableau1[Rideaux],SMALL(IF(Tableau1[Nom]=$J$1,ROW(INDIRECT("1:"&amp;ROWS(Tableau1[Rideaux])))),ROWS($2:15))),"")</f>
        <v/>
      </c>
    </row>
    <row r="16" spans="1:11" x14ac:dyDescent="0.25">
      <c r="A16" t="str">
        <f t="array" aca="1" ref="A16" ca="1">IF(ROWS($2:16)&lt;=COUNTIF(Tableau1[Nom],$J$1),INDEX(Tableau1[Nom],SMALL(IF(Tableau1[Nom]=$J$1,ROW(INDIRECT("1:"&amp;ROWS(Tableau1[Nom])))),ROWS($2:16))),"")</f>
        <v/>
      </c>
      <c r="B16" t="str">
        <f t="array" aca="1" ref="B16" ca="1">IF(ROWS($2:16)&lt;=COUNTIF(Tableau1[Nom],$J$1),INDEX(Tableau1[Bureau],SMALL(IF(Tableau1[Nom]=$J$1,ROW(INDIRECT("1:"&amp;ROWS(Tableau1[Bureau])))),ROWS($2:16))),"")</f>
        <v/>
      </c>
      <c r="C16" t="str">
        <f t="array" aca="1" ref="C16" ca="1">IF(ROWS($2:16)&lt;=COUNTIF(Tableau1[Nom],$J$1),INDEX(Tableau1[Chaise],SMALL(IF(Tableau1[Nom]=$J$1,ROW(INDIRECT("1:"&amp;ROWS(Tableau1[Chaise])))),ROWS($2:16))),"")</f>
        <v/>
      </c>
      <c r="D16" t="str">
        <f t="array" aca="1" ref="D16" ca="1">IF(ROWS($2:16)&lt;=COUNTIF(Tableau1[Nom],$J$1),INDEX(Tableau1[Tapis],SMALL(IF(Tableau1[Nom]=$J$1,ROW(INDIRECT("1:"&amp;ROWS(Tableau1[Tapis])))),ROWS($2:16))),"")</f>
        <v/>
      </c>
      <c r="E16" t="str">
        <f t="array" aca="1" ref="E16" ca="1">IF(ROWS($2:16)&lt;=COUNTIF(Tableau1[Nom],$J$1),INDEX(Tableau1[Tableau],SMALL(IF(Tableau1[Nom]=$J$1,ROW(INDIRECT("1:"&amp;ROWS(Tableau1[Tableau])))),ROWS($2:16))),"")</f>
        <v/>
      </c>
      <c r="F16" t="str">
        <f t="array" aca="1" ref="F16" ca="1">IF(ROWS($2:16)&lt;=COUNTIF(Tableau1[Nom],$J$1),INDEX(Tableau1[Rideaux],SMALL(IF(Tableau1[Nom]=$J$1,ROW(INDIRECT("1:"&amp;ROWS(Tableau1[Rideaux])))),ROWS($2:16))),"")</f>
        <v/>
      </c>
    </row>
    <row r="17" spans="1:6" x14ac:dyDescent="0.25">
      <c r="A17" t="str">
        <f t="array" aca="1" ref="A17" ca="1">IF(ROWS($2:17)&lt;=COUNTIF(Tableau1[Nom],$J$1),INDEX(Tableau1[Nom],SMALL(IF(Tableau1[Nom]=$J$1,ROW(INDIRECT("1:"&amp;ROWS(Tableau1[Nom])))),ROWS($2:17))),"")</f>
        <v/>
      </c>
      <c r="B17" t="str">
        <f t="array" aca="1" ref="B17" ca="1">IF(ROWS($2:17)&lt;=COUNTIF(Tableau1[Nom],$J$1),INDEX(Tableau1[Bureau],SMALL(IF(Tableau1[Nom]=$J$1,ROW(INDIRECT("1:"&amp;ROWS(Tableau1[Bureau])))),ROWS($2:17))),"")</f>
        <v/>
      </c>
      <c r="C17" t="str">
        <f t="array" aca="1" ref="C17" ca="1">IF(ROWS($2:17)&lt;=COUNTIF(Tableau1[Nom],$J$1),INDEX(Tableau1[Chaise],SMALL(IF(Tableau1[Nom]=$J$1,ROW(INDIRECT("1:"&amp;ROWS(Tableau1[Chaise])))),ROWS($2:17))),"")</f>
        <v/>
      </c>
      <c r="D17" t="str">
        <f t="array" aca="1" ref="D17" ca="1">IF(ROWS($2:17)&lt;=COUNTIF(Tableau1[Nom],$J$1),INDEX(Tableau1[Tapis],SMALL(IF(Tableau1[Nom]=$J$1,ROW(INDIRECT("1:"&amp;ROWS(Tableau1[Tapis])))),ROWS($2:17))),"")</f>
        <v/>
      </c>
      <c r="E17" t="str">
        <f t="array" aca="1" ref="E17" ca="1">IF(ROWS($2:17)&lt;=COUNTIF(Tableau1[Nom],$J$1),INDEX(Tableau1[Tableau],SMALL(IF(Tableau1[Nom]=$J$1,ROW(INDIRECT("1:"&amp;ROWS(Tableau1[Tableau])))),ROWS($2:17))),"")</f>
        <v/>
      </c>
      <c r="F17" t="str">
        <f t="array" aca="1" ref="F17" ca="1">IF(ROWS($2:17)&lt;=COUNTIF(Tableau1[Nom],$J$1),INDEX(Tableau1[Rideaux],SMALL(IF(Tableau1[Nom]=$J$1,ROW(INDIRECT("1:"&amp;ROWS(Tableau1[Rideaux])))),ROWS($2:17))),"")</f>
        <v/>
      </c>
    </row>
    <row r="18" spans="1:6" x14ac:dyDescent="0.25">
      <c r="A18" t="str">
        <f t="array" aca="1" ref="A18" ca="1">IF(ROWS($2:18)&lt;=COUNTIF(Tableau1[Nom],$J$1),INDEX(Tableau1[Nom],SMALL(IF(Tableau1[Nom]=$J$1,ROW(INDIRECT("1:"&amp;ROWS(Tableau1[Nom])))),ROWS($2:18))),"")</f>
        <v/>
      </c>
      <c r="B18" t="str">
        <f t="array" aca="1" ref="B18" ca="1">IF(ROWS($2:18)&lt;=COUNTIF(Tableau1[Nom],$J$1),INDEX(Tableau1[Bureau],SMALL(IF(Tableau1[Nom]=$J$1,ROW(INDIRECT("1:"&amp;ROWS(Tableau1[Bureau])))),ROWS($2:18))),"")</f>
        <v/>
      </c>
      <c r="C18" t="str">
        <f t="array" aca="1" ref="C18" ca="1">IF(ROWS($2:18)&lt;=COUNTIF(Tableau1[Nom],$J$1),INDEX(Tableau1[Chaise],SMALL(IF(Tableau1[Nom]=$J$1,ROW(INDIRECT("1:"&amp;ROWS(Tableau1[Chaise])))),ROWS($2:18))),"")</f>
        <v/>
      </c>
      <c r="D18" t="str">
        <f t="array" aca="1" ref="D18" ca="1">IF(ROWS($2:18)&lt;=COUNTIF(Tableau1[Nom],$J$1),INDEX(Tableau1[Tapis],SMALL(IF(Tableau1[Nom]=$J$1,ROW(INDIRECT("1:"&amp;ROWS(Tableau1[Tapis])))),ROWS($2:18))),"")</f>
        <v/>
      </c>
      <c r="E18" t="str">
        <f t="array" aca="1" ref="E18" ca="1">IF(ROWS($2:18)&lt;=COUNTIF(Tableau1[Nom],$J$1),INDEX(Tableau1[Tableau],SMALL(IF(Tableau1[Nom]=$J$1,ROW(INDIRECT("1:"&amp;ROWS(Tableau1[Tableau])))),ROWS($2:18))),"")</f>
        <v/>
      </c>
      <c r="F18" t="str">
        <f t="array" aca="1" ref="F18" ca="1">IF(ROWS($2:18)&lt;=COUNTIF(Tableau1[Nom],$J$1),INDEX(Tableau1[Rideaux],SMALL(IF(Tableau1[Nom]=$J$1,ROW(INDIRECT("1:"&amp;ROWS(Tableau1[Rideaux])))),ROWS($2:18))),"")</f>
        <v/>
      </c>
    </row>
    <row r="19" spans="1:6" x14ac:dyDescent="0.25">
      <c r="A19" t="str">
        <f t="array" aca="1" ref="A19" ca="1">IF(ROWS($2:19)&lt;=COUNTIF(Tableau1[Nom],$J$1),INDEX(Tableau1[Nom],SMALL(IF(Tableau1[Nom]=$J$1,ROW(INDIRECT("1:"&amp;ROWS(Tableau1[Nom])))),ROWS($2:19))),"")</f>
        <v/>
      </c>
      <c r="B19" t="str">
        <f t="array" aca="1" ref="B19" ca="1">IF(ROWS($2:19)&lt;=COUNTIF(Tableau1[Nom],$J$1),INDEX(Tableau1[Bureau],SMALL(IF(Tableau1[Nom]=$J$1,ROW(INDIRECT("1:"&amp;ROWS(Tableau1[Bureau])))),ROWS($2:19))),"")</f>
        <v/>
      </c>
      <c r="C19" t="str">
        <f t="array" aca="1" ref="C19" ca="1">IF(ROWS($2:19)&lt;=COUNTIF(Tableau1[Nom],$J$1),INDEX(Tableau1[Chaise],SMALL(IF(Tableau1[Nom]=$J$1,ROW(INDIRECT("1:"&amp;ROWS(Tableau1[Chaise])))),ROWS($2:19))),"")</f>
        <v/>
      </c>
      <c r="D19" t="str">
        <f t="array" aca="1" ref="D19" ca="1">IF(ROWS($2:19)&lt;=COUNTIF(Tableau1[Nom],$J$1),INDEX(Tableau1[Tapis],SMALL(IF(Tableau1[Nom]=$J$1,ROW(INDIRECT("1:"&amp;ROWS(Tableau1[Tapis])))),ROWS($2:19))),"")</f>
        <v/>
      </c>
      <c r="E19" t="str">
        <f t="array" aca="1" ref="E19" ca="1">IF(ROWS($2:19)&lt;=COUNTIF(Tableau1[Nom],$J$1),INDEX(Tableau1[Tableau],SMALL(IF(Tableau1[Nom]=$J$1,ROW(INDIRECT("1:"&amp;ROWS(Tableau1[Tableau])))),ROWS($2:19))),"")</f>
        <v/>
      </c>
      <c r="F19" t="str">
        <f t="array" aca="1" ref="F19" ca="1">IF(ROWS($2:19)&lt;=COUNTIF(Tableau1[Nom],$J$1),INDEX(Tableau1[Rideaux],SMALL(IF(Tableau1[Nom]=$J$1,ROW(INDIRECT("1:"&amp;ROWS(Tableau1[Rideaux])))),ROWS($2:19))),"")</f>
        <v/>
      </c>
    </row>
    <row r="20" spans="1:6" x14ac:dyDescent="0.25">
      <c r="A20" t="str">
        <f t="array" aca="1" ref="A20" ca="1">IF(ROWS($2:20)&lt;=COUNTIF(Tableau1[Nom],$J$1),INDEX(Tableau1[Nom],SMALL(IF(Tableau1[Nom]=$J$1,ROW(INDIRECT("1:"&amp;ROWS(Tableau1[Nom])))),ROWS($2:20))),"")</f>
        <v/>
      </c>
      <c r="B20" t="str">
        <f t="array" aca="1" ref="B20" ca="1">IF(ROWS($2:20)&lt;=COUNTIF(Tableau1[Nom],$J$1),INDEX(Tableau1[Bureau],SMALL(IF(Tableau1[Nom]=$J$1,ROW(INDIRECT("1:"&amp;ROWS(Tableau1[Bureau])))),ROWS($2:20))),"")</f>
        <v/>
      </c>
      <c r="C20" t="str">
        <f t="array" aca="1" ref="C20" ca="1">IF(ROWS($2:20)&lt;=COUNTIF(Tableau1[Nom],$J$1),INDEX(Tableau1[Chaise],SMALL(IF(Tableau1[Nom]=$J$1,ROW(INDIRECT("1:"&amp;ROWS(Tableau1[Chaise])))),ROWS($2:20))),"")</f>
        <v/>
      </c>
      <c r="D20" t="str">
        <f t="array" aca="1" ref="D20" ca="1">IF(ROWS($2:20)&lt;=COUNTIF(Tableau1[Nom],$J$1),INDEX(Tableau1[Tapis],SMALL(IF(Tableau1[Nom]=$J$1,ROW(INDIRECT("1:"&amp;ROWS(Tableau1[Tapis])))),ROWS($2:20))),"")</f>
        <v/>
      </c>
      <c r="E20" t="str">
        <f t="array" aca="1" ref="E20" ca="1">IF(ROWS($2:20)&lt;=COUNTIF(Tableau1[Nom],$J$1),INDEX(Tableau1[Tableau],SMALL(IF(Tableau1[Nom]=$J$1,ROW(INDIRECT("1:"&amp;ROWS(Tableau1[Tableau])))),ROWS($2:20))),"")</f>
        <v/>
      </c>
      <c r="F20" t="str">
        <f t="array" aca="1" ref="F20" ca="1">IF(ROWS($2:20)&lt;=COUNTIF(Tableau1[Nom],$J$1),INDEX(Tableau1[Rideaux],SMALL(IF(Tableau1[Nom]=$J$1,ROW(INDIRECT("1:"&amp;ROWS(Tableau1[Rideaux])))),ROWS($2:20))),"")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Bob</vt:lpstr>
      <vt:lpstr>Roger</vt:lpstr>
      <vt:lpstr>Delphine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maison</cp:lastModifiedBy>
  <dcterms:created xsi:type="dcterms:W3CDTF">2022-10-04T18:46:09Z</dcterms:created>
  <dcterms:modified xsi:type="dcterms:W3CDTF">2022-10-05T10:08:41Z</dcterms:modified>
</cp:coreProperties>
</file>