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680" yWindow="-120" windowWidth="20730" windowHeight="11760"/>
  </bookViews>
  <sheets>
    <sheet name="Planning" sheetId="1" r:id="rId1"/>
    <sheet name="Personnel" sheetId="3" r:id="rId2"/>
    <sheet name="Base" sheetId="2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/>
  <c r="D2" i="1"/>
  <c r="A9" i="1"/>
  <c r="D9" i="1" s="1"/>
  <c r="A10" i="1"/>
  <c r="D10" i="1" s="1"/>
  <c r="A11" i="1"/>
  <c r="D11" i="1" s="1"/>
  <c r="A12" i="1"/>
  <c r="D12" i="1" s="1"/>
  <c r="A13" i="1"/>
  <c r="D13" i="1" s="1"/>
  <c r="A14" i="1"/>
  <c r="D14" i="1" s="1"/>
  <c r="A15" i="1"/>
  <c r="D15" i="1" s="1"/>
  <c r="A16" i="1"/>
  <c r="D16" i="1" s="1"/>
  <c r="A17" i="1"/>
  <c r="D17" i="1" s="1"/>
  <c r="A18" i="1"/>
  <c r="D18" i="1" s="1"/>
  <c r="A19" i="1"/>
  <c r="D19" i="1" s="1"/>
  <c r="A20" i="1"/>
  <c r="D20" i="1" s="1"/>
  <c r="A21" i="1"/>
  <c r="D21" i="1" s="1"/>
  <c r="A22" i="1"/>
  <c r="D22" i="1" s="1"/>
  <c r="A23" i="1"/>
  <c r="D23" i="1" s="1"/>
  <c r="A24" i="1"/>
  <c r="D24" i="1" s="1"/>
  <c r="A25" i="1"/>
  <c r="D25" i="1" s="1"/>
  <c r="A26" i="1"/>
  <c r="D26" i="1" s="1"/>
  <c r="A27" i="1"/>
  <c r="D27" i="1" s="1"/>
  <c r="A28" i="1"/>
  <c r="D28" i="1" s="1"/>
  <c r="A29" i="1"/>
  <c r="D29" i="1" s="1"/>
  <c r="A30" i="1"/>
  <c r="D30" i="1" s="1"/>
  <c r="A31" i="1"/>
  <c r="D31" i="1" s="1"/>
  <c r="A32" i="1"/>
  <c r="D32" i="1" s="1"/>
  <c r="A33" i="1"/>
  <c r="D33" i="1" s="1"/>
  <c r="A8" i="1"/>
  <c r="D8" i="1" s="1"/>
  <c r="C2" i="2"/>
  <c r="C16" i="2" s="1"/>
  <c r="E6" i="1" l="1"/>
  <c r="F6" i="1" s="1"/>
  <c r="C15" i="2"/>
  <c r="C8" i="2"/>
  <c r="C17" i="2"/>
  <c r="C9" i="2"/>
  <c r="C13" i="2"/>
  <c r="C14" i="2"/>
  <c r="C5" i="2"/>
  <c r="C6" i="2"/>
  <c r="C7" i="2" s="1"/>
  <c r="G6" i="1" l="1"/>
  <c r="C12" i="2"/>
  <c r="C11" i="2"/>
  <c r="C10" i="2"/>
  <c r="E7" i="1"/>
  <c r="F7" i="1"/>
  <c r="H6" i="1" l="1"/>
  <c r="G7" i="1"/>
  <c r="I6" i="1" l="1"/>
  <c r="H7" i="1"/>
  <c r="J6" i="1" l="1"/>
  <c r="I7" i="1"/>
  <c r="K6" i="1" l="1"/>
  <c r="J7" i="1"/>
  <c r="L6" i="1" l="1"/>
  <c r="K7" i="1"/>
  <c r="M6" i="1" l="1"/>
  <c r="L7" i="1"/>
  <c r="N6" i="1" l="1"/>
  <c r="M7" i="1"/>
  <c r="O6" i="1" l="1"/>
  <c r="N7" i="1"/>
  <c r="P6" i="1" l="1"/>
  <c r="O7" i="1"/>
  <c r="Q6" i="1" l="1"/>
  <c r="P7" i="1"/>
  <c r="R6" i="1" l="1"/>
  <c r="Q7" i="1"/>
  <c r="S6" i="1" l="1"/>
  <c r="R7" i="1"/>
  <c r="T6" i="1" l="1"/>
  <c r="S7" i="1"/>
  <c r="U6" i="1" l="1"/>
  <c r="T7" i="1"/>
  <c r="V6" i="1" l="1"/>
  <c r="U7" i="1"/>
  <c r="W6" i="1" l="1"/>
  <c r="V7" i="1"/>
  <c r="X6" i="1" l="1"/>
  <c r="W7" i="1"/>
  <c r="Y6" i="1" l="1"/>
  <c r="X7" i="1"/>
  <c r="Z6" i="1" l="1"/>
  <c r="Y7" i="1"/>
  <c r="AA6" i="1" l="1"/>
  <c r="Z7" i="1"/>
  <c r="AB6" i="1" l="1"/>
  <c r="AA7" i="1"/>
  <c r="AC6" i="1" l="1"/>
  <c r="AB7" i="1"/>
  <c r="AD6" i="1" l="1"/>
  <c r="AC7" i="1"/>
  <c r="AE6" i="1" l="1"/>
  <c r="AD7" i="1"/>
  <c r="AF6" i="1" l="1"/>
  <c r="AE7" i="1"/>
  <c r="AG6" i="1" l="1"/>
  <c r="AF7" i="1"/>
  <c r="AH6" i="1" l="1"/>
  <c r="AG7" i="1"/>
  <c r="AI6" i="1" l="1"/>
  <c r="AH7" i="1"/>
  <c r="AJ6" i="1" l="1"/>
  <c r="AI7" i="1"/>
  <c r="AK6" i="1" l="1"/>
  <c r="AJ7" i="1"/>
  <c r="AL6" i="1" l="1"/>
  <c r="AK7" i="1"/>
  <c r="AM6" i="1" l="1"/>
  <c r="AL7" i="1"/>
  <c r="AN6" i="1" l="1"/>
  <c r="AM7" i="1"/>
  <c r="AO6" i="1" l="1"/>
  <c r="AN7" i="1"/>
  <c r="AP6" i="1" l="1"/>
  <c r="AO7" i="1"/>
  <c r="AQ6" i="1" l="1"/>
  <c r="AP7" i="1"/>
  <c r="AR6" i="1" l="1"/>
  <c r="AQ7" i="1"/>
  <c r="AS6" i="1" l="1"/>
  <c r="AR7" i="1"/>
  <c r="AT6" i="1" l="1"/>
  <c r="AS7" i="1"/>
  <c r="AU6" i="1" l="1"/>
  <c r="AT7" i="1"/>
  <c r="AV6" i="1" l="1"/>
  <c r="AU7" i="1"/>
  <c r="AW6" i="1" l="1"/>
  <c r="AV7" i="1"/>
  <c r="AX6" i="1" l="1"/>
  <c r="AW7" i="1"/>
  <c r="AY6" i="1" l="1"/>
  <c r="AX7" i="1"/>
  <c r="AZ6" i="1" l="1"/>
  <c r="AY7" i="1"/>
  <c r="BA6" i="1" l="1"/>
  <c r="AZ7" i="1"/>
  <c r="BB6" i="1" l="1"/>
  <c r="BA7" i="1"/>
  <c r="BC6" i="1" l="1"/>
  <c r="BB7" i="1"/>
  <c r="BD6" i="1" l="1"/>
  <c r="BC7" i="1"/>
  <c r="BE6" i="1" l="1"/>
  <c r="BD7" i="1"/>
  <c r="BF6" i="1" l="1"/>
  <c r="BE7" i="1"/>
  <c r="BG6" i="1" l="1"/>
  <c r="BF7" i="1"/>
  <c r="BH6" i="1" l="1"/>
  <c r="BG7" i="1"/>
  <c r="BI6" i="1" l="1"/>
  <c r="BH7" i="1"/>
  <c r="BJ6" i="1" l="1"/>
  <c r="BI7" i="1"/>
  <c r="BK6" i="1" l="1"/>
  <c r="BJ7" i="1"/>
  <c r="BL6" i="1" l="1"/>
  <c r="BK7" i="1"/>
  <c r="BM6" i="1" l="1"/>
  <c r="BL7" i="1"/>
  <c r="BN6" i="1" l="1"/>
  <c r="BM7" i="1"/>
  <c r="BO6" i="1" l="1"/>
  <c r="BN7" i="1"/>
  <c r="BP6" i="1" l="1"/>
  <c r="BO7" i="1"/>
  <c r="BQ6" i="1" l="1"/>
  <c r="BP7" i="1"/>
  <c r="BR6" i="1" l="1"/>
  <c r="BQ7" i="1"/>
  <c r="BS6" i="1" l="1"/>
  <c r="BR7" i="1"/>
  <c r="BT6" i="1" l="1"/>
  <c r="BS7" i="1"/>
  <c r="BU6" i="1" l="1"/>
  <c r="BT7" i="1"/>
  <c r="BV6" i="1" l="1"/>
  <c r="BU7" i="1"/>
  <c r="BW6" i="1" l="1"/>
  <c r="BV7" i="1"/>
  <c r="BX6" i="1" l="1"/>
  <c r="BW7" i="1"/>
  <c r="BY6" i="1" l="1"/>
  <c r="BX7" i="1"/>
  <c r="BZ6" i="1" l="1"/>
  <c r="BY7" i="1"/>
  <c r="CA6" i="1" l="1"/>
  <c r="BZ7" i="1"/>
  <c r="CB6" i="1" l="1"/>
  <c r="CA7" i="1"/>
  <c r="CC6" i="1" l="1"/>
  <c r="CB7" i="1"/>
  <c r="CD6" i="1" l="1"/>
  <c r="CC7" i="1"/>
  <c r="CE6" i="1" l="1"/>
  <c r="CD7" i="1"/>
  <c r="CF6" i="1" l="1"/>
  <c r="CE7" i="1"/>
  <c r="CG6" i="1" l="1"/>
  <c r="CF7" i="1"/>
  <c r="CH6" i="1" l="1"/>
  <c r="CG7" i="1"/>
  <c r="CI6" i="1" l="1"/>
  <c r="CH7" i="1"/>
  <c r="CJ6" i="1" l="1"/>
  <c r="CI7" i="1"/>
  <c r="CK6" i="1" l="1"/>
  <c r="CJ7" i="1"/>
  <c r="CL6" i="1" l="1"/>
  <c r="CK7" i="1"/>
  <c r="CM6" i="1" l="1"/>
  <c r="CL7" i="1"/>
  <c r="CN6" i="1" l="1"/>
  <c r="CM7" i="1"/>
  <c r="CO6" i="1" l="1"/>
  <c r="CN7" i="1"/>
  <c r="CP6" i="1" l="1"/>
  <c r="CO7" i="1"/>
  <c r="CQ6" i="1" l="1"/>
  <c r="CP7" i="1"/>
  <c r="CR6" i="1" l="1"/>
  <c r="CQ7" i="1"/>
  <c r="CS6" i="1" l="1"/>
  <c r="CR7" i="1"/>
  <c r="CT6" i="1" l="1"/>
  <c r="CS7" i="1"/>
  <c r="CU6" i="1" l="1"/>
  <c r="CT7" i="1"/>
  <c r="CV6" i="1" l="1"/>
  <c r="CU7" i="1"/>
  <c r="CW6" i="1" l="1"/>
  <c r="CV7" i="1"/>
  <c r="CX6" i="1" l="1"/>
  <c r="CW7" i="1"/>
  <c r="CY6" i="1" l="1"/>
  <c r="CX7" i="1"/>
  <c r="CZ6" i="1" l="1"/>
  <c r="CY7" i="1"/>
  <c r="DA6" i="1" l="1"/>
  <c r="CZ7" i="1"/>
  <c r="DB6" i="1" l="1"/>
  <c r="DA7" i="1"/>
  <c r="DC6" i="1" l="1"/>
  <c r="DB7" i="1"/>
  <c r="DD6" i="1" l="1"/>
  <c r="DC7" i="1"/>
  <c r="DE6" i="1" l="1"/>
  <c r="DD7" i="1"/>
  <c r="DF6" i="1" l="1"/>
  <c r="DE7" i="1"/>
  <c r="DG6" i="1" l="1"/>
  <c r="DF7" i="1"/>
  <c r="DH6" i="1" l="1"/>
  <c r="DG7" i="1"/>
  <c r="DI6" i="1" l="1"/>
  <c r="DH7" i="1"/>
  <c r="DJ6" i="1" l="1"/>
  <c r="DI7" i="1"/>
  <c r="DK6" i="1" l="1"/>
  <c r="DJ7" i="1"/>
  <c r="DL6" i="1" l="1"/>
  <c r="DK7" i="1"/>
  <c r="DM6" i="1" l="1"/>
  <c r="DL7" i="1"/>
  <c r="DN6" i="1" l="1"/>
  <c r="DM7" i="1"/>
  <c r="DO6" i="1" l="1"/>
  <c r="DN7" i="1"/>
  <c r="DP6" i="1" l="1"/>
  <c r="DO7" i="1"/>
  <c r="DQ6" i="1" l="1"/>
  <c r="DP7" i="1"/>
  <c r="DR6" i="1" l="1"/>
  <c r="DQ7" i="1"/>
  <c r="DS6" i="1" l="1"/>
  <c r="DR7" i="1"/>
  <c r="DT6" i="1" l="1"/>
  <c r="DS7" i="1"/>
  <c r="DU6" i="1" l="1"/>
  <c r="DT7" i="1"/>
  <c r="DV6" i="1" l="1"/>
  <c r="DU7" i="1"/>
  <c r="DW6" i="1" l="1"/>
  <c r="DV7" i="1"/>
  <c r="DX6" i="1" l="1"/>
  <c r="DW7" i="1"/>
  <c r="DY6" i="1" l="1"/>
  <c r="DX7" i="1"/>
  <c r="DZ6" i="1" l="1"/>
  <c r="DY7" i="1"/>
  <c r="EA6" i="1" l="1"/>
  <c r="DZ7" i="1"/>
  <c r="EB6" i="1" l="1"/>
  <c r="EA7" i="1"/>
  <c r="EC6" i="1" l="1"/>
  <c r="EB7" i="1"/>
  <c r="ED6" i="1" l="1"/>
  <c r="EC7" i="1"/>
  <c r="EE6" i="1" l="1"/>
  <c r="ED7" i="1"/>
  <c r="EF6" i="1" l="1"/>
  <c r="EE7" i="1"/>
  <c r="EG6" i="1" l="1"/>
  <c r="EF7" i="1"/>
  <c r="EH6" i="1" l="1"/>
  <c r="EG7" i="1"/>
  <c r="EI6" i="1" l="1"/>
  <c r="EH7" i="1"/>
  <c r="EJ6" i="1" l="1"/>
  <c r="EI7" i="1"/>
  <c r="EK6" i="1" l="1"/>
  <c r="EJ7" i="1"/>
  <c r="EL6" i="1" l="1"/>
  <c r="EK7" i="1"/>
  <c r="EM6" i="1" l="1"/>
  <c r="EL7" i="1"/>
  <c r="EN6" i="1" l="1"/>
  <c r="EM7" i="1"/>
  <c r="EO6" i="1" l="1"/>
  <c r="EN7" i="1"/>
  <c r="EP6" i="1" l="1"/>
  <c r="EO7" i="1"/>
  <c r="EQ6" i="1" l="1"/>
  <c r="EP7" i="1"/>
  <c r="ER6" i="1" l="1"/>
  <c r="EQ7" i="1"/>
  <c r="ES6" i="1" l="1"/>
  <c r="ER7" i="1"/>
  <c r="ET6" i="1" l="1"/>
  <c r="ES7" i="1"/>
  <c r="EU6" i="1" l="1"/>
  <c r="ET7" i="1"/>
  <c r="EV6" i="1" l="1"/>
  <c r="EU7" i="1"/>
  <c r="EW6" i="1" l="1"/>
  <c r="EV7" i="1"/>
  <c r="EX6" i="1" l="1"/>
  <c r="EW7" i="1"/>
  <c r="EY6" i="1" l="1"/>
  <c r="EX7" i="1"/>
  <c r="EZ6" i="1" l="1"/>
  <c r="EY7" i="1"/>
  <c r="FA6" i="1" l="1"/>
  <c r="EZ7" i="1"/>
  <c r="FB6" i="1" l="1"/>
  <c r="FA7" i="1"/>
  <c r="FC6" i="1" l="1"/>
  <c r="FB7" i="1"/>
  <c r="FD6" i="1" l="1"/>
  <c r="FC7" i="1"/>
  <c r="FE6" i="1" l="1"/>
  <c r="FD7" i="1"/>
  <c r="FF6" i="1" l="1"/>
  <c r="FE7" i="1"/>
  <c r="FG6" i="1" l="1"/>
  <c r="FF7" i="1"/>
  <c r="FH6" i="1" l="1"/>
  <c r="FG7" i="1"/>
  <c r="FI6" i="1" l="1"/>
  <c r="FH7" i="1"/>
  <c r="FJ6" i="1" l="1"/>
  <c r="FI7" i="1"/>
  <c r="FK6" i="1" l="1"/>
  <c r="FJ7" i="1"/>
  <c r="FL6" i="1" l="1"/>
  <c r="FK7" i="1"/>
  <c r="FM6" i="1" l="1"/>
  <c r="FL7" i="1"/>
  <c r="FN6" i="1" l="1"/>
  <c r="FM7" i="1"/>
  <c r="FO6" i="1" l="1"/>
  <c r="FN7" i="1"/>
  <c r="FP6" i="1" l="1"/>
  <c r="FO7" i="1"/>
  <c r="FQ6" i="1" l="1"/>
  <c r="FP7" i="1"/>
  <c r="FR6" i="1" l="1"/>
  <c r="FQ7" i="1"/>
  <c r="FS6" i="1" l="1"/>
  <c r="FR7" i="1"/>
  <c r="FT6" i="1" l="1"/>
  <c r="FS7" i="1"/>
  <c r="FU6" i="1" l="1"/>
  <c r="FT7" i="1"/>
  <c r="FV6" i="1" l="1"/>
  <c r="FU7" i="1"/>
  <c r="FW6" i="1" l="1"/>
  <c r="FV7" i="1"/>
  <c r="FX6" i="1" l="1"/>
  <c r="FW7" i="1"/>
  <c r="FY6" i="1" l="1"/>
  <c r="FX7" i="1"/>
  <c r="FZ6" i="1" l="1"/>
  <c r="FY7" i="1"/>
  <c r="GA6" i="1" l="1"/>
  <c r="FZ7" i="1"/>
  <c r="GB6" i="1" l="1"/>
  <c r="GA7" i="1"/>
  <c r="GC6" i="1" l="1"/>
  <c r="GB7" i="1"/>
  <c r="GD6" i="1" l="1"/>
  <c r="GC7" i="1"/>
  <c r="GE6" i="1" l="1"/>
  <c r="GD7" i="1"/>
  <c r="GF6" i="1" l="1"/>
  <c r="GE7" i="1"/>
  <c r="GG6" i="1" l="1"/>
  <c r="GF7" i="1"/>
  <c r="GH6" i="1" l="1"/>
  <c r="GG7" i="1"/>
  <c r="GI6" i="1" l="1"/>
  <c r="GH7" i="1"/>
  <c r="GJ6" i="1" l="1"/>
  <c r="GI7" i="1"/>
  <c r="GK6" i="1" l="1"/>
  <c r="GJ7" i="1"/>
  <c r="GL6" i="1" l="1"/>
  <c r="GK7" i="1"/>
  <c r="GM6" i="1" l="1"/>
  <c r="GL7" i="1"/>
  <c r="GN6" i="1" l="1"/>
  <c r="GM7" i="1"/>
  <c r="GO6" i="1" l="1"/>
  <c r="GN7" i="1"/>
  <c r="GP6" i="1" l="1"/>
  <c r="GO7" i="1"/>
  <c r="GQ6" i="1" l="1"/>
  <c r="GP7" i="1"/>
  <c r="GR6" i="1" l="1"/>
  <c r="GQ7" i="1"/>
  <c r="GS6" i="1" l="1"/>
  <c r="GR7" i="1"/>
  <c r="GT6" i="1" l="1"/>
  <c r="GS7" i="1"/>
  <c r="GU6" i="1" l="1"/>
  <c r="GT7" i="1"/>
  <c r="GV6" i="1" l="1"/>
  <c r="GU7" i="1"/>
  <c r="GW6" i="1" l="1"/>
  <c r="GV7" i="1"/>
  <c r="GX6" i="1" l="1"/>
  <c r="GW7" i="1"/>
  <c r="GY6" i="1" l="1"/>
  <c r="GX7" i="1"/>
  <c r="GZ6" i="1" l="1"/>
  <c r="GY7" i="1"/>
  <c r="HA6" i="1" l="1"/>
  <c r="GZ7" i="1"/>
  <c r="HB6" i="1" l="1"/>
  <c r="HA7" i="1"/>
  <c r="HC6" i="1" l="1"/>
  <c r="HB7" i="1"/>
  <c r="HD6" i="1" l="1"/>
  <c r="HC7" i="1"/>
  <c r="HE6" i="1" l="1"/>
  <c r="HD7" i="1"/>
  <c r="HF6" i="1" l="1"/>
  <c r="HE7" i="1"/>
  <c r="HG6" i="1" l="1"/>
  <c r="HF7" i="1"/>
  <c r="HH6" i="1" l="1"/>
  <c r="HG7" i="1"/>
  <c r="HI6" i="1" l="1"/>
  <c r="HH7" i="1"/>
  <c r="HJ6" i="1" l="1"/>
  <c r="HI7" i="1"/>
  <c r="HK6" i="1" l="1"/>
  <c r="HJ7" i="1"/>
  <c r="HL6" i="1" l="1"/>
  <c r="HK7" i="1"/>
  <c r="HM6" i="1" l="1"/>
  <c r="HL7" i="1"/>
  <c r="HN6" i="1" l="1"/>
  <c r="HM7" i="1"/>
  <c r="HO6" i="1" l="1"/>
  <c r="HN7" i="1"/>
  <c r="HP6" i="1" l="1"/>
  <c r="HO7" i="1"/>
  <c r="HQ6" i="1" l="1"/>
  <c r="HP7" i="1"/>
  <c r="HR6" i="1" l="1"/>
  <c r="HQ7" i="1"/>
  <c r="HS6" i="1" l="1"/>
  <c r="HR7" i="1"/>
  <c r="HT6" i="1" l="1"/>
  <c r="HS7" i="1"/>
  <c r="HU6" i="1" l="1"/>
  <c r="HT7" i="1"/>
  <c r="HV6" i="1" l="1"/>
  <c r="HU7" i="1"/>
  <c r="HW6" i="1" l="1"/>
  <c r="HV7" i="1"/>
  <c r="HX6" i="1" l="1"/>
  <c r="HW7" i="1"/>
  <c r="HY6" i="1" l="1"/>
  <c r="HX7" i="1"/>
  <c r="HZ6" i="1" l="1"/>
  <c r="HY7" i="1"/>
  <c r="IA6" i="1" l="1"/>
  <c r="HZ7" i="1"/>
  <c r="IB6" i="1" l="1"/>
  <c r="IA7" i="1"/>
  <c r="IC6" i="1" l="1"/>
  <c r="IB7" i="1"/>
  <c r="ID6" i="1" l="1"/>
  <c r="IC7" i="1"/>
  <c r="IE6" i="1" l="1"/>
  <c r="ID7" i="1"/>
  <c r="IF6" i="1" l="1"/>
  <c r="IE7" i="1"/>
  <c r="IG6" i="1" l="1"/>
  <c r="IF7" i="1"/>
  <c r="IH6" i="1" l="1"/>
  <c r="IG7" i="1"/>
  <c r="II6" i="1" l="1"/>
  <c r="IH7" i="1"/>
  <c r="IJ6" i="1" l="1"/>
  <c r="II7" i="1"/>
  <c r="IK6" i="1" l="1"/>
  <c r="IJ7" i="1"/>
  <c r="IL6" i="1" l="1"/>
  <c r="IK7" i="1"/>
  <c r="IM6" i="1" l="1"/>
  <c r="IL7" i="1"/>
  <c r="IN6" i="1" l="1"/>
  <c r="IM7" i="1"/>
  <c r="IO6" i="1" l="1"/>
  <c r="IN7" i="1"/>
  <c r="IP6" i="1" l="1"/>
  <c r="IO7" i="1"/>
  <c r="IQ6" i="1" l="1"/>
  <c r="IP7" i="1"/>
  <c r="IR6" i="1" l="1"/>
  <c r="IQ7" i="1"/>
  <c r="IS6" i="1" l="1"/>
  <c r="IR7" i="1"/>
  <c r="IT6" i="1" l="1"/>
  <c r="IS7" i="1"/>
  <c r="IU6" i="1" l="1"/>
  <c r="IT7" i="1"/>
  <c r="IV6" i="1" l="1"/>
  <c r="IU7" i="1"/>
  <c r="IW6" i="1" l="1"/>
  <c r="IV7" i="1"/>
  <c r="IX6" i="1" l="1"/>
  <c r="IW7" i="1"/>
  <c r="IY6" i="1" l="1"/>
  <c r="IX7" i="1"/>
  <c r="IZ6" i="1" l="1"/>
  <c r="IY7" i="1"/>
  <c r="JA6" i="1" l="1"/>
  <c r="IZ7" i="1"/>
  <c r="JB6" i="1" l="1"/>
  <c r="JA7" i="1"/>
  <c r="JC6" i="1" l="1"/>
  <c r="JB7" i="1"/>
  <c r="JD6" i="1" l="1"/>
  <c r="JC7" i="1"/>
  <c r="JE6" i="1" l="1"/>
  <c r="JD7" i="1"/>
  <c r="JF6" i="1" l="1"/>
  <c r="JE7" i="1"/>
  <c r="JG6" i="1" l="1"/>
  <c r="JF7" i="1"/>
  <c r="JH6" i="1" l="1"/>
  <c r="JG7" i="1"/>
  <c r="JI6" i="1" l="1"/>
  <c r="JH7" i="1"/>
  <c r="JJ6" i="1" l="1"/>
  <c r="JI7" i="1"/>
  <c r="JK6" i="1" l="1"/>
  <c r="JJ7" i="1"/>
  <c r="JL6" i="1" l="1"/>
  <c r="JK7" i="1"/>
  <c r="JM6" i="1" l="1"/>
  <c r="JL7" i="1"/>
  <c r="JN6" i="1" l="1"/>
  <c r="JM7" i="1"/>
  <c r="JO6" i="1" l="1"/>
  <c r="JN7" i="1"/>
  <c r="JP6" i="1" l="1"/>
  <c r="JO7" i="1"/>
  <c r="JQ6" i="1" l="1"/>
  <c r="JP7" i="1"/>
  <c r="JR6" i="1" l="1"/>
  <c r="JQ7" i="1"/>
  <c r="JS6" i="1" l="1"/>
  <c r="JR7" i="1"/>
  <c r="JT6" i="1" l="1"/>
  <c r="JS7" i="1"/>
  <c r="JU6" i="1" l="1"/>
  <c r="JT7" i="1"/>
  <c r="JV6" i="1" l="1"/>
  <c r="JU7" i="1"/>
  <c r="JW6" i="1" l="1"/>
  <c r="JV7" i="1"/>
  <c r="JX6" i="1" l="1"/>
  <c r="JW7" i="1"/>
  <c r="JY6" i="1" l="1"/>
  <c r="JX7" i="1"/>
  <c r="JZ6" i="1" l="1"/>
  <c r="JY7" i="1"/>
  <c r="KA6" i="1" l="1"/>
  <c r="JZ7" i="1"/>
  <c r="KB6" i="1" l="1"/>
  <c r="KA7" i="1"/>
  <c r="KC6" i="1" l="1"/>
  <c r="KB7" i="1"/>
  <c r="KD6" i="1" l="1"/>
  <c r="KC7" i="1"/>
  <c r="KE6" i="1" l="1"/>
  <c r="KD7" i="1"/>
  <c r="KF6" i="1" l="1"/>
  <c r="KE7" i="1"/>
  <c r="KG6" i="1" l="1"/>
  <c r="KF7" i="1"/>
  <c r="KH6" i="1" l="1"/>
  <c r="KG7" i="1"/>
  <c r="KI6" i="1" l="1"/>
  <c r="KH7" i="1"/>
  <c r="KJ6" i="1" l="1"/>
  <c r="KI7" i="1"/>
  <c r="KK6" i="1" l="1"/>
  <c r="KJ7" i="1"/>
  <c r="KL6" i="1" l="1"/>
  <c r="KK7" i="1"/>
  <c r="KM6" i="1" l="1"/>
  <c r="KL7" i="1"/>
  <c r="KN6" i="1" l="1"/>
  <c r="KM7" i="1"/>
  <c r="KO6" i="1" l="1"/>
  <c r="KN7" i="1"/>
  <c r="KP6" i="1" l="1"/>
  <c r="KO7" i="1"/>
  <c r="KQ6" i="1" l="1"/>
  <c r="KP7" i="1"/>
  <c r="KR6" i="1" l="1"/>
  <c r="KQ7" i="1"/>
  <c r="KS6" i="1" l="1"/>
  <c r="KR7" i="1"/>
  <c r="KT6" i="1" l="1"/>
  <c r="KS7" i="1"/>
  <c r="KU6" i="1" l="1"/>
  <c r="KT7" i="1"/>
  <c r="KV6" i="1" l="1"/>
  <c r="KU7" i="1"/>
  <c r="KW6" i="1" l="1"/>
  <c r="KV7" i="1"/>
  <c r="KX6" i="1" l="1"/>
  <c r="KW7" i="1"/>
  <c r="KY6" i="1" l="1"/>
  <c r="KX7" i="1"/>
  <c r="KZ6" i="1" l="1"/>
  <c r="KY7" i="1"/>
  <c r="LA6" i="1" l="1"/>
  <c r="KZ7" i="1"/>
  <c r="LB6" i="1" l="1"/>
  <c r="LA7" i="1"/>
  <c r="LC6" i="1" l="1"/>
  <c r="LB7" i="1"/>
  <c r="LD6" i="1" l="1"/>
  <c r="LC7" i="1"/>
  <c r="LE6" i="1" l="1"/>
  <c r="LD7" i="1"/>
  <c r="LF6" i="1" l="1"/>
  <c r="LE7" i="1"/>
  <c r="LG6" i="1" l="1"/>
  <c r="LF7" i="1"/>
  <c r="LH6" i="1" l="1"/>
  <c r="LG7" i="1"/>
  <c r="LI6" i="1" l="1"/>
  <c r="LH7" i="1"/>
  <c r="LJ6" i="1" l="1"/>
  <c r="LI7" i="1"/>
  <c r="LK6" i="1" l="1"/>
  <c r="LJ7" i="1"/>
  <c r="LL6" i="1" l="1"/>
  <c r="LK7" i="1"/>
  <c r="LM6" i="1" l="1"/>
  <c r="LL7" i="1"/>
  <c r="LN6" i="1" l="1"/>
  <c r="LM7" i="1"/>
  <c r="LO6" i="1" l="1"/>
  <c r="LN7" i="1"/>
  <c r="LP6" i="1" l="1"/>
  <c r="LO7" i="1"/>
  <c r="LQ6" i="1" l="1"/>
  <c r="LP7" i="1"/>
  <c r="LR6" i="1" l="1"/>
  <c r="LQ7" i="1"/>
  <c r="LS6" i="1" l="1"/>
  <c r="LR7" i="1"/>
  <c r="LT6" i="1" l="1"/>
  <c r="LS7" i="1"/>
  <c r="LU6" i="1" l="1"/>
  <c r="LT7" i="1"/>
  <c r="LV6" i="1" l="1"/>
  <c r="LU7" i="1"/>
  <c r="LW6" i="1" l="1"/>
  <c r="LV7" i="1"/>
  <c r="LX6" i="1" l="1"/>
  <c r="LW7" i="1"/>
  <c r="LY6" i="1" l="1"/>
  <c r="LX7" i="1"/>
  <c r="LZ6" i="1" l="1"/>
  <c r="LY7" i="1"/>
  <c r="MA6" i="1" l="1"/>
  <c r="LZ7" i="1"/>
  <c r="MB6" i="1" l="1"/>
  <c r="MA7" i="1"/>
  <c r="MC6" i="1" l="1"/>
  <c r="MB7" i="1"/>
  <c r="MD6" i="1" l="1"/>
  <c r="MC7" i="1"/>
  <c r="ME6" i="1" l="1"/>
  <c r="MD7" i="1"/>
  <c r="MF6" i="1" l="1"/>
  <c r="ME7" i="1"/>
  <c r="MG6" i="1" l="1"/>
  <c r="MF7" i="1"/>
  <c r="MH6" i="1" l="1"/>
  <c r="MG7" i="1"/>
  <c r="MI6" i="1" l="1"/>
  <c r="MH7" i="1"/>
  <c r="MJ6" i="1" l="1"/>
  <c r="MI7" i="1"/>
  <c r="MK6" i="1" l="1"/>
  <c r="MJ7" i="1"/>
  <c r="ML6" i="1" l="1"/>
  <c r="MK7" i="1"/>
  <c r="MM6" i="1" l="1"/>
  <c r="ML7" i="1"/>
  <c r="MN6" i="1" l="1"/>
  <c r="MM7" i="1"/>
  <c r="MO6" i="1" l="1"/>
  <c r="MN7" i="1"/>
  <c r="MP6" i="1" l="1"/>
  <c r="MO7" i="1"/>
  <c r="MQ6" i="1" l="1"/>
  <c r="MP7" i="1"/>
  <c r="MR6" i="1" l="1"/>
  <c r="MQ7" i="1"/>
  <c r="MS6" i="1" l="1"/>
  <c r="MR7" i="1"/>
  <c r="MT6" i="1" l="1"/>
  <c r="MS7" i="1"/>
  <c r="MU6" i="1" l="1"/>
  <c r="MT7" i="1"/>
  <c r="MV6" i="1" l="1"/>
  <c r="MU7" i="1"/>
  <c r="MW6" i="1" l="1"/>
  <c r="MV7" i="1"/>
  <c r="MX6" i="1" l="1"/>
  <c r="MW7" i="1"/>
  <c r="MY6" i="1" l="1"/>
  <c r="MX7" i="1"/>
  <c r="MZ6" i="1" l="1"/>
  <c r="MY7" i="1"/>
  <c r="NA6" i="1" l="1"/>
  <c r="MZ7" i="1"/>
  <c r="NB6" i="1" l="1"/>
  <c r="NA7" i="1"/>
  <c r="NC6" i="1" l="1"/>
  <c r="NB7" i="1"/>
  <c r="ND6" i="1" l="1"/>
  <c r="NC7" i="1"/>
  <c r="NE6" i="1" l="1"/>
  <c r="ND7" i="1"/>
  <c r="NF6" i="1" l="1"/>
  <c r="NE7" i="1"/>
  <c r="NF7" i="1"/>
</calcChain>
</file>

<file path=xl/sharedStrings.xml><?xml version="1.0" encoding="utf-8"?>
<sst xmlns="http://schemas.openxmlformats.org/spreadsheetml/2006/main" count="70" uniqueCount="46">
  <si>
    <t>Mois</t>
  </si>
  <si>
    <t>Année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</si>
  <si>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</si>
  <si>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</si>
  <si>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</si>
  <si>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</si>
  <si>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</si>
  <si>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</si>
  <si>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</si>
  <si>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</si>
  <si>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</si>
  <si>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</si>
  <si>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</si>
  <si>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t>Pâques</t>
  </si>
  <si>
    <t>Lundi de Pâques</t>
  </si>
  <si>
    <t>Pentecôte</t>
  </si>
  <si>
    <t>Ascension</t>
  </si>
  <si>
    <t>Lundi de Pentecôte</t>
  </si>
  <si>
    <t>1er Novembre</t>
  </si>
  <si>
    <t>Le 8 Mai</t>
  </si>
  <si>
    <t>Le 14 Juillet</t>
  </si>
  <si>
    <t>Le 15 Août</t>
  </si>
  <si>
    <t>Le 11 Novembre</t>
  </si>
  <si>
    <t>Le 25 Décembre</t>
  </si>
  <si>
    <t>Le 1er Janvier</t>
  </si>
  <si>
    <t>Le 1er Mai</t>
  </si>
  <si>
    <t>Nom Prénom</t>
  </si>
  <si>
    <t>Société</t>
  </si>
  <si>
    <t>Date</t>
  </si>
  <si>
    <t>Référence (année)</t>
  </si>
  <si>
    <t>Jour férié</t>
  </si>
  <si>
    <t>Listes déroulantes</t>
  </si>
  <si>
    <t>Liste du personnel</t>
  </si>
  <si>
    <t>Semaine</t>
  </si>
  <si>
    <t>Juillet</t>
  </si>
  <si>
    <t xml:space="preserve"> </t>
  </si>
  <si>
    <t>ZC</t>
  </si>
  <si>
    <t>ZE</t>
  </si>
  <si>
    <t>ZE / ZC</t>
  </si>
  <si>
    <t>DATE</t>
  </si>
  <si>
    <t>SEMAINE</t>
  </si>
  <si>
    <t>PLANNING</t>
  </si>
  <si>
    <t>Bontons de sélection / légende</t>
  </si>
  <si>
    <t>Jours fériés</t>
  </si>
  <si>
    <t>Chantier non attribué</t>
  </si>
  <si>
    <t xml:space="preserve">Personnel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</si>
</sst>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"/>
  </numFmts>
  <fonts count="1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i/>
      <sz val="20"/>
      <color theme="0"/>
      <name val="Calibri"/>
      <family val="2"/>
      <scheme val="minor"/>
    </font>
    <font>
      <sz val="12"/>
      <name val="Times New Roman"/>
      <family val="1"/>
    </font>
    <font>
      <sz val="20"/>
      <color theme="0"/>
      <name val="Calibri"/>
      <family val="2"/>
      <scheme val="minor"/>
    </font>
    <font>
      <b/>
      <sz val="17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7"/>
      <color theme="0"/>
      <name val="Calibri"/>
      <family val="2"/>
    </font>
    <font>
      <b/>
      <sz val="17"/>
      <color theme="0"/>
      <name val="Calibri"/>
      <family val="2"/>
      <scheme val="minor"/>
    </font>
    <font>
      <b/>
      <i/>
      <sz val="48"/>
      <color theme="0"/>
      <name val="Calibri"/>
      <family val="2"/>
      <scheme val="minor"/>
    </font>
    <font>
      <b/>
      <i/>
      <sz val="18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6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5" fillId="2" borderId="0" xfId="0" applyFont="1" applyFill="1" applyAlignment="1" applyProtection="1">
      <alignment horizontal="center" vertical="center"/>
      <protection locked="0"/>
    </xf>
    <xf numFmtId="0" fontId="4" fillId="0" borderId="0" xfId="1" applyFont="1" applyBorder="1" applyAlignment="1">
      <alignment horizontal="center" vertical="center" wrapText="1"/>
    </xf>
    <xf numFmtId="0" fontId="3" fillId="0" borderId="0" xfId="2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Fill="1" applyAlignment="1" applyProtection="1">
      <alignment horizontal="center"/>
      <protection locked="0"/>
    </xf>
    <xf numFmtId="0" fontId="0" fillId="0" borderId="0" xfId="0" applyFont="1" applyFill="1" applyAlignment="1">
      <alignment horizontal="center"/>
    </xf>
    <xf numFmtId="0" fontId="12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3" fillId="0" borderId="0" xfId="2" applyFill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0" fontId="16" fillId="6" borderId="7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 wrapText="1"/>
    </xf>
    <xf numFmtId="164" fontId="16" fillId="6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4" fontId="15" fillId="0" borderId="0" xfId="3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64" fontId="16" fillId="6" borderId="10" xfId="0" applyNumberFormat="1" applyFont="1" applyFill="1" applyBorder="1" applyAlignment="1">
      <alignment horizontal="center" vertical="center"/>
    </xf>
    <xf numFmtId="164" fontId="16" fillId="6" borderId="6" xfId="0" applyNumberFormat="1" applyFont="1" applyFill="1" applyBorder="1" applyAlignment="1">
      <alignment horizontal="center" vertical="center"/>
    </xf>
    <xf numFmtId="0" fontId="16" fillId="6" borderId="11" xfId="0" applyNumberFormat="1" applyFont="1" applyFill="1" applyBorder="1" applyAlignment="1">
      <alignment horizontal="center" vertical="center"/>
    </xf>
    <xf numFmtId="0" fontId="16" fillId="6" borderId="12" xfId="0" applyNumberFormat="1" applyFont="1" applyFill="1" applyBorder="1" applyAlignment="1">
      <alignment horizontal="center" vertical="center"/>
    </xf>
    <xf numFmtId="0" fontId="12" fillId="0" borderId="10" xfId="0" applyNumberFormat="1" applyFont="1" applyFill="1" applyBorder="1" applyAlignment="1">
      <alignment horizontal="center" vertical="center" wrapText="1"/>
    </xf>
    <xf numFmtId="0" fontId="12" fillId="0" borderId="6" xfId="0" applyNumberFormat="1" applyFont="1" applyFill="1" applyBorder="1" applyAlignment="1">
      <alignment horizontal="center" vertical="center" wrapText="1"/>
    </xf>
    <xf numFmtId="0" fontId="12" fillId="0" borderId="13" xfId="0" applyNumberFormat="1" applyFont="1" applyFill="1" applyBorder="1" applyAlignment="1">
      <alignment horizontal="center" vertical="center" wrapText="1"/>
    </xf>
    <xf numFmtId="0" fontId="12" fillId="0" borderId="14" xfId="0" applyNumberFormat="1" applyFont="1" applyFill="1" applyBorder="1" applyAlignment="1">
      <alignment horizontal="center" vertical="center" wrapText="1"/>
    </xf>
    <xf numFmtId="0" fontId="13" fillId="0" borderId="13" xfId="0" applyNumberFormat="1" applyFont="1" applyFill="1" applyBorder="1" applyAlignment="1">
      <alignment horizontal="center" vertical="center" wrapText="1"/>
    </xf>
    <xf numFmtId="0" fontId="13" fillId="0" borderId="14" xfId="0" applyNumberFormat="1" applyFont="1" applyFill="1" applyBorder="1" applyAlignment="1">
      <alignment horizontal="center" vertical="center" wrapText="1"/>
    </xf>
    <xf numFmtId="0" fontId="13" fillId="0" borderId="11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12" xfId="0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7" fillId="5" borderId="0" xfId="0" applyFont="1" applyFill="1" applyBorder="1" applyAlignment="1" applyProtection="1">
      <alignment horizontal="center" vertical="center"/>
      <protection locked="0"/>
    </xf>
    <xf numFmtId="14" fontId="15" fillId="6" borderId="5" xfId="3" applyNumberFormat="1" applyFont="1" applyFill="1" applyBorder="1" applyAlignment="1">
      <alignment horizontal="center" vertical="center"/>
    </xf>
    <xf numFmtId="14" fontId="15" fillId="6" borderId="8" xfId="3" applyNumberFormat="1" applyFont="1" applyFill="1" applyBorder="1" applyAlignment="1">
      <alignment horizontal="center" vertical="center"/>
    </xf>
    <xf numFmtId="0" fontId="15" fillId="6" borderId="3" xfId="3" applyFont="1" applyFill="1" applyBorder="1" applyAlignment="1">
      <alignment horizontal="center" vertical="center"/>
    </xf>
    <xf numFmtId="0" fontId="15" fillId="6" borderId="9" xfId="3" applyFont="1" applyFill="1" applyBorder="1" applyAlignment="1">
      <alignment horizontal="center" vertical="center"/>
    </xf>
    <xf numFmtId="0" fontId="18" fillId="5" borderId="4" xfId="0" applyFont="1" applyFill="1" applyBorder="1" applyAlignment="1" applyProtection="1">
      <alignment horizontal="center" vertical="center" wrapText="1"/>
      <protection locked="0"/>
    </xf>
    <xf numFmtId="0" fontId="18" fillId="5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 applyProtection="1">
      <alignment horizontal="center" vertical="center"/>
      <protection locked="0"/>
    </xf>
  </cellXfs>
  <cellStyles count="4">
    <cellStyle name="Normal" xfId="0" builtinId="0"/>
    <cellStyle name="Normal 2" xfId="2"/>
    <cellStyle name="Normal_Listes" xfId="1"/>
    <cellStyle name="Normal_planning 2001 semestre 2" xfId="3"/>
  </cellStyles>
  <dxfs count="1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ill>
        <patternFill>
          <bgColor theme="0" tint="-0.34998626667073579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333399"/>
      <color rgb="FF339966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6" fmlaLink="$C$3" fmlaRange="Base!$F$5:$F$16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438150</xdr:colOff>
          <xdr:row>0</xdr:row>
          <xdr:rowOff>161925</xdr:rowOff>
        </xdr:from>
        <xdr:to>
          <xdr:col>13</xdr:col>
          <xdr:colOff>647700</xdr:colOff>
          <xdr:row>0</xdr:row>
          <xdr:rowOff>514350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65435</xdr:colOff>
      <xdr:row>1</xdr:row>
      <xdr:rowOff>45196</xdr:rowOff>
    </xdr:from>
    <xdr:to>
      <xdr:col>0</xdr:col>
      <xdr:colOff>1051262</xdr:colOff>
      <xdr:row>2</xdr:row>
      <xdr:rowOff>323021</xdr:rowOff>
    </xdr:to>
    <xdr:sp macro="[0]!Effac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65435" y="674674"/>
          <a:ext cx="985827" cy="658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EFFACER LE PLANNING</a:t>
          </a:r>
        </a:p>
      </xdr:txBody>
    </xdr:sp>
    <xdr:clientData/>
  </xdr:twoCellAnchor>
  <xdr:twoCellAnchor>
    <xdr:from>
      <xdr:col>0</xdr:col>
      <xdr:colOff>1154262</xdr:colOff>
      <xdr:row>3</xdr:row>
      <xdr:rowOff>51381</xdr:rowOff>
    </xdr:from>
    <xdr:to>
      <xdr:col>0</xdr:col>
      <xdr:colOff>2220372</xdr:colOff>
      <xdr:row>3</xdr:row>
      <xdr:rowOff>338715</xdr:rowOff>
    </xdr:to>
    <xdr:sp macro="[0]!Nui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1154262" y="1442859"/>
          <a:ext cx="1066110" cy="287334"/>
        </a:xfrm>
        <a:prstGeom prst="roundRect">
          <a:avLst/>
        </a:prstGeom>
        <a:solidFill>
          <a:srgbClr val="333399"/>
        </a:solidFill>
        <a:ln>
          <a:solidFill>
            <a:srgbClr val="3333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Nuit</a:t>
          </a:r>
        </a:p>
      </xdr:txBody>
    </xdr:sp>
    <xdr:clientData/>
  </xdr:twoCellAnchor>
  <xdr:twoCellAnchor>
    <xdr:from>
      <xdr:col>0</xdr:col>
      <xdr:colOff>1149958</xdr:colOff>
      <xdr:row>2</xdr:row>
      <xdr:rowOff>43098</xdr:rowOff>
    </xdr:from>
    <xdr:to>
      <xdr:col>0</xdr:col>
      <xdr:colOff>2221161</xdr:colOff>
      <xdr:row>2</xdr:row>
      <xdr:rowOff>325637</xdr:rowOff>
    </xdr:to>
    <xdr:sp macro="[0]!CP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1149958" y="1053576"/>
          <a:ext cx="1071203" cy="282539"/>
        </a:xfrm>
        <a:prstGeom prst="roundRect">
          <a:avLst/>
        </a:prstGeom>
        <a:solidFill>
          <a:srgbClr val="339966"/>
        </a:solidFill>
        <a:ln>
          <a:solidFill>
            <a:srgbClr val="3399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CP</a:t>
          </a:r>
        </a:p>
      </xdr:txBody>
    </xdr:sp>
    <xdr:clientData/>
  </xdr:twoCellAnchor>
  <xdr:twoCellAnchor>
    <xdr:from>
      <xdr:col>0</xdr:col>
      <xdr:colOff>1158764</xdr:colOff>
      <xdr:row>1</xdr:row>
      <xdr:rowOff>39051</xdr:rowOff>
    </xdr:from>
    <xdr:to>
      <xdr:col>0</xdr:col>
      <xdr:colOff>2226295</xdr:colOff>
      <xdr:row>1</xdr:row>
      <xdr:rowOff>328077</xdr:rowOff>
    </xdr:to>
    <xdr:sp macro="[0]!Maladi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1158764" y="668529"/>
          <a:ext cx="1067531" cy="289026"/>
        </a:xfrm>
        <a:prstGeom prst="roundRect">
          <a:avLst/>
        </a:prstGeom>
        <a:solidFill>
          <a:srgbClr val="339966"/>
        </a:solidFill>
        <a:ln>
          <a:solidFill>
            <a:srgbClr val="3399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Maladie</a:t>
          </a:r>
        </a:p>
      </xdr:txBody>
    </xdr:sp>
    <xdr:clientData/>
  </xdr:twoCellAnchor>
  <xdr:twoCellAnchor>
    <xdr:from>
      <xdr:col>0</xdr:col>
      <xdr:colOff>66261</xdr:colOff>
      <xdr:row>3</xdr:row>
      <xdr:rowOff>53505</xdr:rowOff>
    </xdr:from>
    <xdr:to>
      <xdr:col>0</xdr:col>
      <xdr:colOff>1042367</xdr:colOff>
      <xdr:row>3</xdr:row>
      <xdr:rowOff>322358</xdr:rowOff>
    </xdr:to>
    <xdr:sp macro="[0]!Annuler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66261" y="1444983"/>
          <a:ext cx="976106" cy="26885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Annuler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7" name="Tableau7" displayName="Tableau7" ref="A3:C29" totalsRowShown="0" headerRowDxfId="12">
  <autoFilter ref="A3:C29"/>
  <sortState ref="A4:C29">
    <sortCondition ref="A3:A29"/>
  </sortState>
  <tableColumns count="3">
    <tableColumn id="1" name="Nom Prénom" dataDxfId="11" dataCellStyle="Normal_Listes"/>
    <tableColumn id="2" name="Société" dataDxfId="10" dataCellStyle="Normal 2"/>
    <tableColumn id="3" name="ZE / ZC" dataDxfId="9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E4:F16" totalsRowShown="0" headerRowDxfId="8">
  <autoFilter ref="E4:F16"/>
  <tableColumns count="2">
    <tableColumn id="1" name="Mois" dataDxfId="7"/>
    <tableColumn id="2" name="Année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B4:C17" totalsRowShown="0" headerRowDxfId="5">
  <autoFilter ref="B4:C17"/>
  <tableColumns count="2">
    <tableColumn id="1" name="Jour férié" dataDxfId="4"/>
    <tableColumn id="2" name="Date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H4:H56" totalsRowShown="0" headerRowDxfId="2" dataDxfId="1">
  <autoFilter ref="H4:H56"/>
  <tableColumns count="1">
    <tableColumn id="1" name="Semai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F78"/>
  <sheetViews>
    <sheetView tabSelected="1" zoomScale="70" zoomScaleNormal="70" workbookViewId="0">
      <pane xSplit="2" ySplit="7" topLeftCell="C8" activePane="bottomRight" state="frozen"/>
      <selection pane="topRight" activeCell="D1" sqref="D1"/>
      <selection pane="bottomLeft" activeCell="A11" sqref="A11"/>
      <selection pane="bottomRight" activeCell="Q2" sqref="Q2"/>
    </sheetView>
  </sheetViews>
  <sheetFormatPr baseColWidth="10" defaultColWidth="11.5703125" defaultRowHeight="15" outlineLevelCol="1" x14ac:dyDescent="0.25"/>
  <cols>
    <col min="1" max="1" width="33" style="12" customWidth="1"/>
    <col min="2" max="2" width="23.28515625" style="12" bestFit="1" customWidth="1"/>
    <col min="3" max="3" width="17.140625" style="27" hidden="1" customWidth="1" outlineLevel="1"/>
    <col min="4" max="4" width="27.42578125" style="27" hidden="1" customWidth="1" outlineLevel="1"/>
    <col min="5" max="5" width="5.7109375" style="12" customWidth="1" collapsed="1"/>
    <col min="6" max="6" width="5.7109375" style="12" customWidth="1"/>
    <col min="7" max="7" width="15.7109375" style="12" customWidth="1"/>
    <col min="8" max="11" width="15.7109375" style="1" customWidth="1"/>
    <col min="12" max="12" width="5.7109375" style="1" customWidth="1"/>
    <col min="13" max="13" width="5.7109375" style="12" customWidth="1"/>
    <col min="14" max="18" width="15.7109375" style="12" customWidth="1"/>
    <col min="19" max="20" width="5.7109375" style="12" customWidth="1"/>
    <col min="21" max="25" width="15.7109375" style="12" customWidth="1"/>
    <col min="26" max="27" width="5.7109375" style="12" customWidth="1"/>
    <col min="28" max="32" width="15.7109375" style="12" customWidth="1"/>
    <col min="33" max="34" width="5.7109375" style="12" customWidth="1"/>
    <col min="35" max="39" width="15.7109375" style="12" customWidth="1"/>
    <col min="40" max="41" width="5.7109375" style="12" customWidth="1"/>
    <col min="42" max="46" width="15.7109375" style="12" customWidth="1"/>
    <col min="47" max="48" width="5.7109375" style="12" customWidth="1"/>
    <col min="49" max="53" width="15.7109375" style="12" customWidth="1"/>
    <col min="54" max="55" width="5.7109375" style="12" customWidth="1"/>
    <col min="56" max="60" width="15.7109375" style="12" customWidth="1"/>
    <col min="61" max="62" width="5.7109375" style="12" customWidth="1"/>
    <col min="63" max="67" width="15.7109375" style="12" customWidth="1"/>
    <col min="68" max="69" width="5.7109375" style="12" customWidth="1"/>
    <col min="70" max="74" width="15.7109375" style="12" customWidth="1"/>
    <col min="75" max="76" width="5.7109375" style="12" customWidth="1"/>
    <col min="77" max="81" width="15.7109375" style="12" customWidth="1"/>
    <col min="82" max="83" width="5.7109375" style="12" customWidth="1"/>
    <col min="84" max="88" width="15.7109375" style="12" customWidth="1"/>
    <col min="89" max="90" width="5.7109375" style="12" customWidth="1"/>
    <col min="91" max="95" width="15.7109375" style="12" customWidth="1"/>
    <col min="96" max="97" width="5.7109375" style="12" customWidth="1"/>
    <col min="98" max="102" width="15.7109375" style="12" customWidth="1"/>
    <col min="103" max="104" width="5.7109375" style="12" customWidth="1"/>
    <col min="105" max="109" width="15.7109375" style="12" customWidth="1"/>
    <col min="110" max="111" width="5.7109375" style="12" customWidth="1"/>
    <col min="112" max="116" width="15.7109375" style="12" customWidth="1"/>
    <col min="117" max="118" width="5.7109375" style="12" customWidth="1"/>
    <col min="119" max="123" width="15.7109375" style="12" customWidth="1"/>
    <col min="124" max="125" width="5.7109375" style="12" customWidth="1"/>
    <col min="126" max="130" width="15.7109375" style="12" customWidth="1"/>
    <col min="131" max="132" width="5.7109375" style="12" customWidth="1"/>
    <col min="133" max="137" width="15.7109375" style="12" customWidth="1"/>
    <col min="138" max="139" width="5.7109375" style="12" customWidth="1"/>
    <col min="140" max="144" width="15.7109375" style="12" customWidth="1"/>
    <col min="145" max="146" width="5.7109375" style="12" customWidth="1"/>
    <col min="147" max="151" width="15.7109375" style="12" customWidth="1"/>
    <col min="152" max="153" width="5.7109375" style="12" customWidth="1"/>
    <col min="154" max="158" width="15.7109375" style="12" customWidth="1"/>
    <col min="159" max="160" width="5.7109375" style="12" customWidth="1"/>
    <col min="161" max="165" width="15.7109375" style="12" customWidth="1"/>
    <col min="166" max="167" width="5.7109375" style="12" customWidth="1"/>
    <col min="168" max="172" width="15.7109375" style="12" customWidth="1"/>
    <col min="173" max="174" width="5.7109375" style="12" customWidth="1"/>
    <col min="175" max="179" width="15.7109375" style="12" customWidth="1"/>
    <col min="180" max="181" width="5.7109375" style="12" customWidth="1"/>
    <col min="182" max="186" width="15.7109375" style="12" customWidth="1"/>
    <col min="187" max="188" width="5.7109375" style="12" customWidth="1"/>
    <col min="189" max="193" width="15.7109375" style="12" customWidth="1"/>
    <col min="194" max="195" width="5.7109375" style="12" customWidth="1"/>
    <col min="196" max="200" width="15.7109375" style="12" customWidth="1"/>
    <col min="201" max="202" width="5.7109375" style="12" customWidth="1"/>
    <col min="203" max="207" width="15.7109375" style="12" customWidth="1"/>
    <col min="208" max="209" width="5.7109375" style="12" customWidth="1"/>
    <col min="210" max="214" width="15.7109375" style="12" customWidth="1"/>
    <col min="215" max="216" width="5.7109375" style="12" customWidth="1"/>
    <col min="217" max="221" width="15.7109375" style="12" customWidth="1"/>
    <col min="222" max="223" width="5.7109375" style="12" customWidth="1"/>
    <col min="224" max="228" width="15.7109375" style="12" customWidth="1"/>
    <col min="229" max="230" width="5.7109375" style="12" customWidth="1"/>
    <col min="231" max="235" width="15.7109375" style="12" customWidth="1"/>
    <col min="236" max="237" width="5.7109375" style="12" customWidth="1"/>
    <col min="238" max="242" width="15.7109375" style="12" customWidth="1"/>
    <col min="243" max="244" width="5.7109375" style="12" customWidth="1"/>
    <col min="245" max="249" width="15.7109375" style="12" customWidth="1"/>
    <col min="250" max="251" width="5.7109375" style="12" customWidth="1"/>
    <col min="252" max="256" width="15.7109375" style="12" customWidth="1"/>
    <col min="257" max="258" width="5.7109375" style="12" customWidth="1"/>
    <col min="259" max="263" width="15.7109375" style="12" customWidth="1"/>
    <col min="264" max="265" width="5.7109375" style="12" customWidth="1"/>
    <col min="266" max="270" width="15.7109375" style="12" customWidth="1"/>
    <col min="271" max="272" width="5.7109375" style="12" customWidth="1"/>
    <col min="273" max="277" width="15.7109375" style="12" customWidth="1"/>
    <col min="278" max="279" width="5.7109375" style="12" customWidth="1"/>
    <col min="280" max="284" width="15.7109375" style="12" customWidth="1"/>
    <col min="285" max="286" width="5.7109375" style="12" customWidth="1"/>
    <col min="287" max="291" width="15.7109375" style="12" customWidth="1"/>
    <col min="292" max="293" width="5.7109375" style="12" customWidth="1"/>
    <col min="294" max="298" width="15.7109375" style="12" customWidth="1"/>
    <col min="299" max="300" width="5.7109375" style="12" customWidth="1"/>
    <col min="301" max="305" width="15.7109375" style="12" customWidth="1"/>
    <col min="306" max="307" width="5.7109375" style="12" customWidth="1"/>
    <col min="308" max="312" width="15.7109375" style="12" customWidth="1"/>
    <col min="313" max="314" width="5.7109375" style="12" customWidth="1"/>
    <col min="315" max="319" width="15.7109375" style="12" customWidth="1"/>
    <col min="320" max="321" width="5.7109375" style="12" customWidth="1"/>
    <col min="322" max="326" width="15.7109375" style="12" customWidth="1"/>
    <col min="327" max="328" width="5.7109375" style="12" customWidth="1"/>
    <col min="329" max="333" width="15.7109375" style="12" customWidth="1"/>
    <col min="334" max="335" width="5.7109375" style="12" customWidth="1"/>
    <col min="336" max="340" width="15.7109375" style="12" customWidth="1"/>
    <col min="341" max="342" width="5.7109375" style="12" customWidth="1"/>
    <col min="343" max="347" width="15.7109375" style="12" customWidth="1"/>
    <col min="348" max="349" width="5.7109375" style="12" customWidth="1"/>
    <col min="350" max="354" width="15.7109375" style="12" customWidth="1"/>
    <col min="355" max="356" width="5.7109375" style="12" customWidth="1"/>
    <col min="357" max="361" width="15.7109375" style="12" customWidth="1"/>
    <col min="362" max="363" width="5.7109375" style="12" customWidth="1"/>
    <col min="364" max="368" width="15.7109375" style="12" customWidth="1"/>
    <col min="369" max="370" width="5.7109375" style="12" customWidth="1"/>
    <col min="371" max="16384" width="11.5703125" style="12"/>
  </cols>
  <sheetData>
    <row r="1" spans="1:370" s="1" customFormat="1" ht="49.9" customHeight="1" x14ac:dyDescent="0.25">
      <c r="A1" s="54" t="s">
        <v>42</v>
      </c>
      <c r="B1" s="55"/>
      <c r="C1" s="24"/>
      <c r="D1" s="26"/>
      <c r="F1" s="49" t="s">
        <v>41</v>
      </c>
      <c r="G1" s="49"/>
      <c r="H1" s="49"/>
      <c r="I1" s="49"/>
      <c r="J1" s="49"/>
      <c r="K1" s="49"/>
      <c r="L1" s="49"/>
      <c r="M1" s="49"/>
      <c r="N1" s="49"/>
      <c r="O1" s="49"/>
    </row>
    <row r="2" spans="1:370" ht="30" customHeight="1" x14ac:dyDescent="0.4">
      <c r="B2" s="44" t="s">
        <v>43</v>
      </c>
      <c r="C2" s="1">
        <v>1</v>
      </c>
      <c r="D2" s="10">
        <f>DATE(C3+2021,C2,1)</f>
        <v>44562</v>
      </c>
      <c r="G2" s="16"/>
      <c r="H2" s="12"/>
      <c r="K2" s="11"/>
      <c r="M2" s="1"/>
      <c r="P2" s="1"/>
      <c r="Q2" s="1"/>
      <c r="AJ2" s="1"/>
      <c r="AK2" s="10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4"/>
      <c r="BO2" s="14"/>
    </row>
    <row r="3" spans="1:370" ht="30" customHeight="1" x14ac:dyDescent="0.4">
      <c r="B3" s="45" t="s">
        <v>44</v>
      </c>
      <c r="C3" s="1">
        <v>1</v>
      </c>
      <c r="D3" s="10">
        <f>DATE(C3+2021,C2+1,1)-1</f>
        <v>44592</v>
      </c>
      <c r="F3" s="1"/>
      <c r="G3" s="1"/>
      <c r="H3" s="12"/>
      <c r="I3" s="12"/>
      <c r="N3" s="19"/>
      <c r="R3" s="12" t="s">
        <v>35</v>
      </c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4"/>
      <c r="BO3" s="14"/>
    </row>
    <row r="4" spans="1:370" ht="30" customHeight="1" x14ac:dyDescent="0.25">
      <c r="B4" s="46" t="s">
        <v>45</v>
      </c>
      <c r="C4" s="25"/>
      <c r="H4" s="12"/>
      <c r="I4" s="12"/>
      <c r="J4" s="12"/>
      <c r="K4" s="12"/>
      <c r="L4" s="12"/>
      <c r="N4" s="19"/>
    </row>
    <row r="5" spans="1:370" ht="4.9000000000000004" customHeight="1" thickBot="1" x14ac:dyDescent="0.35">
      <c r="C5" s="25"/>
      <c r="H5" s="12"/>
      <c r="I5" s="12"/>
      <c r="J5" s="12"/>
      <c r="K5" s="12"/>
      <c r="L5" s="12"/>
      <c r="N5" s="19"/>
    </row>
    <row r="6" spans="1:370" s="1" customFormat="1" ht="22.15" x14ac:dyDescent="0.3">
      <c r="A6" s="50" t="s">
        <v>39</v>
      </c>
      <c r="B6" s="51"/>
      <c r="C6" s="28"/>
      <c r="D6" s="28"/>
      <c r="E6" s="31">
        <f>D2</f>
        <v>44562</v>
      </c>
      <c r="F6" s="23">
        <f>E6+1</f>
        <v>44563</v>
      </c>
      <c r="G6" s="23">
        <f t="shared" ref="G6:BR6" si="0">F6+1</f>
        <v>44564</v>
      </c>
      <c r="H6" s="23">
        <f t="shared" si="0"/>
        <v>44565</v>
      </c>
      <c r="I6" s="23">
        <f t="shared" si="0"/>
        <v>44566</v>
      </c>
      <c r="J6" s="23">
        <f t="shared" si="0"/>
        <v>44567</v>
      </c>
      <c r="K6" s="23">
        <f t="shared" si="0"/>
        <v>44568</v>
      </c>
      <c r="L6" s="23">
        <f t="shared" si="0"/>
        <v>44569</v>
      </c>
      <c r="M6" s="23">
        <f t="shared" si="0"/>
        <v>44570</v>
      </c>
      <c r="N6" s="23">
        <f t="shared" si="0"/>
        <v>44571</v>
      </c>
      <c r="O6" s="23">
        <f t="shared" si="0"/>
        <v>44572</v>
      </c>
      <c r="P6" s="23">
        <f t="shared" si="0"/>
        <v>44573</v>
      </c>
      <c r="Q6" s="23">
        <f t="shared" si="0"/>
        <v>44574</v>
      </c>
      <c r="R6" s="23">
        <f t="shared" si="0"/>
        <v>44575</v>
      </c>
      <c r="S6" s="23">
        <f t="shared" si="0"/>
        <v>44576</v>
      </c>
      <c r="T6" s="23">
        <f t="shared" si="0"/>
        <v>44577</v>
      </c>
      <c r="U6" s="23">
        <f t="shared" si="0"/>
        <v>44578</v>
      </c>
      <c r="V6" s="23">
        <f t="shared" si="0"/>
        <v>44579</v>
      </c>
      <c r="W6" s="23">
        <f t="shared" si="0"/>
        <v>44580</v>
      </c>
      <c r="X6" s="23">
        <f t="shared" si="0"/>
        <v>44581</v>
      </c>
      <c r="Y6" s="23">
        <f t="shared" si="0"/>
        <v>44582</v>
      </c>
      <c r="Z6" s="23">
        <f t="shared" si="0"/>
        <v>44583</v>
      </c>
      <c r="AA6" s="23">
        <f t="shared" si="0"/>
        <v>44584</v>
      </c>
      <c r="AB6" s="23">
        <f t="shared" si="0"/>
        <v>44585</v>
      </c>
      <c r="AC6" s="23">
        <f t="shared" si="0"/>
        <v>44586</v>
      </c>
      <c r="AD6" s="23">
        <f t="shared" si="0"/>
        <v>44587</v>
      </c>
      <c r="AE6" s="23">
        <f t="shared" si="0"/>
        <v>44588</v>
      </c>
      <c r="AF6" s="23">
        <f t="shared" si="0"/>
        <v>44589</v>
      </c>
      <c r="AG6" s="23">
        <f t="shared" si="0"/>
        <v>44590</v>
      </c>
      <c r="AH6" s="23">
        <f t="shared" si="0"/>
        <v>44591</v>
      </c>
      <c r="AI6" s="23">
        <f t="shared" si="0"/>
        <v>44592</v>
      </c>
      <c r="AJ6" s="23">
        <f t="shared" si="0"/>
        <v>44593</v>
      </c>
      <c r="AK6" s="23">
        <f t="shared" si="0"/>
        <v>44594</v>
      </c>
      <c r="AL6" s="23">
        <f t="shared" si="0"/>
        <v>44595</v>
      </c>
      <c r="AM6" s="23">
        <f t="shared" si="0"/>
        <v>44596</v>
      </c>
      <c r="AN6" s="23">
        <f t="shared" si="0"/>
        <v>44597</v>
      </c>
      <c r="AO6" s="23">
        <f t="shared" si="0"/>
        <v>44598</v>
      </c>
      <c r="AP6" s="23">
        <f t="shared" si="0"/>
        <v>44599</v>
      </c>
      <c r="AQ6" s="23">
        <f t="shared" si="0"/>
        <v>44600</v>
      </c>
      <c r="AR6" s="23">
        <f t="shared" si="0"/>
        <v>44601</v>
      </c>
      <c r="AS6" s="23">
        <f t="shared" si="0"/>
        <v>44602</v>
      </c>
      <c r="AT6" s="23">
        <f t="shared" si="0"/>
        <v>44603</v>
      </c>
      <c r="AU6" s="23">
        <f t="shared" si="0"/>
        <v>44604</v>
      </c>
      <c r="AV6" s="23">
        <f t="shared" si="0"/>
        <v>44605</v>
      </c>
      <c r="AW6" s="23">
        <f t="shared" si="0"/>
        <v>44606</v>
      </c>
      <c r="AX6" s="23">
        <f t="shared" si="0"/>
        <v>44607</v>
      </c>
      <c r="AY6" s="23">
        <f t="shared" si="0"/>
        <v>44608</v>
      </c>
      <c r="AZ6" s="23">
        <f t="shared" si="0"/>
        <v>44609</v>
      </c>
      <c r="BA6" s="23">
        <f t="shared" si="0"/>
        <v>44610</v>
      </c>
      <c r="BB6" s="23">
        <f t="shared" si="0"/>
        <v>44611</v>
      </c>
      <c r="BC6" s="23">
        <f t="shared" si="0"/>
        <v>44612</v>
      </c>
      <c r="BD6" s="23">
        <f t="shared" si="0"/>
        <v>44613</v>
      </c>
      <c r="BE6" s="23">
        <f t="shared" si="0"/>
        <v>44614</v>
      </c>
      <c r="BF6" s="23">
        <f t="shared" si="0"/>
        <v>44615</v>
      </c>
      <c r="BG6" s="23">
        <f t="shared" si="0"/>
        <v>44616</v>
      </c>
      <c r="BH6" s="23">
        <f t="shared" si="0"/>
        <v>44617</v>
      </c>
      <c r="BI6" s="23">
        <f t="shared" si="0"/>
        <v>44618</v>
      </c>
      <c r="BJ6" s="23">
        <f t="shared" si="0"/>
        <v>44619</v>
      </c>
      <c r="BK6" s="23">
        <f t="shared" si="0"/>
        <v>44620</v>
      </c>
      <c r="BL6" s="23">
        <f t="shared" si="0"/>
        <v>44621</v>
      </c>
      <c r="BM6" s="23">
        <f t="shared" si="0"/>
        <v>44622</v>
      </c>
      <c r="BN6" s="23">
        <f t="shared" si="0"/>
        <v>44623</v>
      </c>
      <c r="BO6" s="23">
        <f t="shared" si="0"/>
        <v>44624</v>
      </c>
      <c r="BP6" s="23">
        <f t="shared" si="0"/>
        <v>44625</v>
      </c>
      <c r="BQ6" s="23">
        <f t="shared" si="0"/>
        <v>44626</v>
      </c>
      <c r="BR6" s="23">
        <f t="shared" si="0"/>
        <v>44627</v>
      </c>
      <c r="BS6" s="23">
        <f t="shared" ref="BS6:ED6" si="1">BR6+1</f>
        <v>44628</v>
      </c>
      <c r="BT6" s="23">
        <f t="shared" si="1"/>
        <v>44629</v>
      </c>
      <c r="BU6" s="23">
        <f t="shared" si="1"/>
        <v>44630</v>
      </c>
      <c r="BV6" s="23">
        <f t="shared" si="1"/>
        <v>44631</v>
      </c>
      <c r="BW6" s="23">
        <f t="shared" si="1"/>
        <v>44632</v>
      </c>
      <c r="BX6" s="23">
        <f t="shared" si="1"/>
        <v>44633</v>
      </c>
      <c r="BY6" s="23">
        <f t="shared" si="1"/>
        <v>44634</v>
      </c>
      <c r="BZ6" s="23">
        <f t="shared" si="1"/>
        <v>44635</v>
      </c>
      <c r="CA6" s="23">
        <f t="shared" si="1"/>
        <v>44636</v>
      </c>
      <c r="CB6" s="23">
        <f t="shared" si="1"/>
        <v>44637</v>
      </c>
      <c r="CC6" s="23">
        <f t="shared" si="1"/>
        <v>44638</v>
      </c>
      <c r="CD6" s="23">
        <f t="shared" si="1"/>
        <v>44639</v>
      </c>
      <c r="CE6" s="23">
        <f t="shared" si="1"/>
        <v>44640</v>
      </c>
      <c r="CF6" s="23">
        <f t="shared" si="1"/>
        <v>44641</v>
      </c>
      <c r="CG6" s="23">
        <f t="shared" si="1"/>
        <v>44642</v>
      </c>
      <c r="CH6" s="23">
        <f t="shared" si="1"/>
        <v>44643</v>
      </c>
      <c r="CI6" s="23">
        <f t="shared" si="1"/>
        <v>44644</v>
      </c>
      <c r="CJ6" s="23">
        <f t="shared" si="1"/>
        <v>44645</v>
      </c>
      <c r="CK6" s="23">
        <f t="shared" si="1"/>
        <v>44646</v>
      </c>
      <c r="CL6" s="23">
        <f t="shared" si="1"/>
        <v>44647</v>
      </c>
      <c r="CM6" s="23">
        <f t="shared" si="1"/>
        <v>44648</v>
      </c>
      <c r="CN6" s="23">
        <f t="shared" si="1"/>
        <v>44649</v>
      </c>
      <c r="CO6" s="23">
        <f t="shared" si="1"/>
        <v>44650</v>
      </c>
      <c r="CP6" s="23">
        <f t="shared" si="1"/>
        <v>44651</v>
      </c>
      <c r="CQ6" s="23">
        <f t="shared" si="1"/>
        <v>44652</v>
      </c>
      <c r="CR6" s="23">
        <f t="shared" si="1"/>
        <v>44653</v>
      </c>
      <c r="CS6" s="23">
        <f t="shared" si="1"/>
        <v>44654</v>
      </c>
      <c r="CT6" s="23">
        <f t="shared" si="1"/>
        <v>44655</v>
      </c>
      <c r="CU6" s="23">
        <f t="shared" si="1"/>
        <v>44656</v>
      </c>
      <c r="CV6" s="23">
        <f t="shared" si="1"/>
        <v>44657</v>
      </c>
      <c r="CW6" s="23">
        <f t="shared" si="1"/>
        <v>44658</v>
      </c>
      <c r="CX6" s="23">
        <f t="shared" si="1"/>
        <v>44659</v>
      </c>
      <c r="CY6" s="23">
        <f t="shared" si="1"/>
        <v>44660</v>
      </c>
      <c r="CZ6" s="23">
        <f t="shared" si="1"/>
        <v>44661</v>
      </c>
      <c r="DA6" s="23">
        <f t="shared" si="1"/>
        <v>44662</v>
      </c>
      <c r="DB6" s="23">
        <f t="shared" si="1"/>
        <v>44663</v>
      </c>
      <c r="DC6" s="23">
        <f t="shared" si="1"/>
        <v>44664</v>
      </c>
      <c r="DD6" s="23">
        <f t="shared" si="1"/>
        <v>44665</v>
      </c>
      <c r="DE6" s="23">
        <f t="shared" si="1"/>
        <v>44666</v>
      </c>
      <c r="DF6" s="23">
        <f t="shared" si="1"/>
        <v>44667</v>
      </c>
      <c r="DG6" s="23">
        <f t="shared" si="1"/>
        <v>44668</v>
      </c>
      <c r="DH6" s="23">
        <f t="shared" si="1"/>
        <v>44669</v>
      </c>
      <c r="DI6" s="23">
        <f t="shared" si="1"/>
        <v>44670</v>
      </c>
      <c r="DJ6" s="23">
        <f t="shared" si="1"/>
        <v>44671</v>
      </c>
      <c r="DK6" s="23">
        <f t="shared" si="1"/>
        <v>44672</v>
      </c>
      <c r="DL6" s="23">
        <f t="shared" si="1"/>
        <v>44673</v>
      </c>
      <c r="DM6" s="23">
        <f t="shared" si="1"/>
        <v>44674</v>
      </c>
      <c r="DN6" s="23">
        <f t="shared" si="1"/>
        <v>44675</v>
      </c>
      <c r="DO6" s="23">
        <f t="shared" si="1"/>
        <v>44676</v>
      </c>
      <c r="DP6" s="23">
        <f t="shared" si="1"/>
        <v>44677</v>
      </c>
      <c r="DQ6" s="23">
        <f t="shared" si="1"/>
        <v>44678</v>
      </c>
      <c r="DR6" s="23">
        <f t="shared" si="1"/>
        <v>44679</v>
      </c>
      <c r="DS6" s="23">
        <f t="shared" si="1"/>
        <v>44680</v>
      </c>
      <c r="DT6" s="23">
        <f t="shared" si="1"/>
        <v>44681</v>
      </c>
      <c r="DU6" s="23">
        <f t="shared" si="1"/>
        <v>44682</v>
      </c>
      <c r="DV6" s="23">
        <f t="shared" si="1"/>
        <v>44683</v>
      </c>
      <c r="DW6" s="23">
        <f t="shared" si="1"/>
        <v>44684</v>
      </c>
      <c r="DX6" s="23">
        <f t="shared" si="1"/>
        <v>44685</v>
      </c>
      <c r="DY6" s="23">
        <f t="shared" si="1"/>
        <v>44686</v>
      </c>
      <c r="DZ6" s="23">
        <f t="shared" si="1"/>
        <v>44687</v>
      </c>
      <c r="EA6" s="23">
        <f t="shared" si="1"/>
        <v>44688</v>
      </c>
      <c r="EB6" s="23">
        <f t="shared" si="1"/>
        <v>44689</v>
      </c>
      <c r="EC6" s="23">
        <f t="shared" si="1"/>
        <v>44690</v>
      </c>
      <c r="ED6" s="23">
        <f t="shared" si="1"/>
        <v>44691</v>
      </c>
      <c r="EE6" s="23">
        <f t="shared" ref="EE6:GP6" si="2">ED6+1</f>
        <v>44692</v>
      </c>
      <c r="EF6" s="23">
        <f t="shared" si="2"/>
        <v>44693</v>
      </c>
      <c r="EG6" s="23">
        <f t="shared" si="2"/>
        <v>44694</v>
      </c>
      <c r="EH6" s="23">
        <f t="shared" si="2"/>
        <v>44695</v>
      </c>
      <c r="EI6" s="23">
        <f t="shared" si="2"/>
        <v>44696</v>
      </c>
      <c r="EJ6" s="23">
        <f t="shared" si="2"/>
        <v>44697</v>
      </c>
      <c r="EK6" s="23">
        <f t="shared" si="2"/>
        <v>44698</v>
      </c>
      <c r="EL6" s="23">
        <f t="shared" si="2"/>
        <v>44699</v>
      </c>
      <c r="EM6" s="23">
        <f t="shared" si="2"/>
        <v>44700</v>
      </c>
      <c r="EN6" s="23">
        <f t="shared" si="2"/>
        <v>44701</v>
      </c>
      <c r="EO6" s="23">
        <f t="shared" si="2"/>
        <v>44702</v>
      </c>
      <c r="EP6" s="23">
        <f t="shared" si="2"/>
        <v>44703</v>
      </c>
      <c r="EQ6" s="23">
        <f t="shared" si="2"/>
        <v>44704</v>
      </c>
      <c r="ER6" s="23">
        <f t="shared" si="2"/>
        <v>44705</v>
      </c>
      <c r="ES6" s="23">
        <f t="shared" si="2"/>
        <v>44706</v>
      </c>
      <c r="ET6" s="23">
        <f t="shared" si="2"/>
        <v>44707</v>
      </c>
      <c r="EU6" s="23">
        <f t="shared" si="2"/>
        <v>44708</v>
      </c>
      <c r="EV6" s="23">
        <f t="shared" si="2"/>
        <v>44709</v>
      </c>
      <c r="EW6" s="23">
        <f t="shared" si="2"/>
        <v>44710</v>
      </c>
      <c r="EX6" s="23">
        <f t="shared" si="2"/>
        <v>44711</v>
      </c>
      <c r="EY6" s="23">
        <f t="shared" si="2"/>
        <v>44712</v>
      </c>
      <c r="EZ6" s="23">
        <f t="shared" si="2"/>
        <v>44713</v>
      </c>
      <c r="FA6" s="23">
        <f t="shared" si="2"/>
        <v>44714</v>
      </c>
      <c r="FB6" s="23">
        <f t="shared" si="2"/>
        <v>44715</v>
      </c>
      <c r="FC6" s="23">
        <f t="shared" si="2"/>
        <v>44716</v>
      </c>
      <c r="FD6" s="23">
        <f t="shared" si="2"/>
        <v>44717</v>
      </c>
      <c r="FE6" s="23">
        <f t="shared" si="2"/>
        <v>44718</v>
      </c>
      <c r="FF6" s="23">
        <f t="shared" si="2"/>
        <v>44719</v>
      </c>
      <c r="FG6" s="23">
        <f t="shared" si="2"/>
        <v>44720</v>
      </c>
      <c r="FH6" s="23">
        <f t="shared" si="2"/>
        <v>44721</v>
      </c>
      <c r="FI6" s="23">
        <f t="shared" si="2"/>
        <v>44722</v>
      </c>
      <c r="FJ6" s="23">
        <f t="shared" si="2"/>
        <v>44723</v>
      </c>
      <c r="FK6" s="23">
        <f t="shared" si="2"/>
        <v>44724</v>
      </c>
      <c r="FL6" s="23">
        <f t="shared" si="2"/>
        <v>44725</v>
      </c>
      <c r="FM6" s="23">
        <f t="shared" si="2"/>
        <v>44726</v>
      </c>
      <c r="FN6" s="23">
        <f t="shared" si="2"/>
        <v>44727</v>
      </c>
      <c r="FO6" s="23">
        <f t="shared" si="2"/>
        <v>44728</v>
      </c>
      <c r="FP6" s="23">
        <f t="shared" si="2"/>
        <v>44729</v>
      </c>
      <c r="FQ6" s="23">
        <f t="shared" si="2"/>
        <v>44730</v>
      </c>
      <c r="FR6" s="23">
        <f t="shared" si="2"/>
        <v>44731</v>
      </c>
      <c r="FS6" s="23">
        <f t="shared" si="2"/>
        <v>44732</v>
      </c>
      <c r="FT6" s="23">
        <f t="shared" si="2"/>
        <v>44733</v>
      </c>
      <c r="FU6" s="23">
        <f t="shared" si="2"/>
        <v>44734</v>
      </c>
      <c r="FV6" s="23">
        <f t="shared" si="2"/>
        <v>44735</v>
      </c>
      <c r="FW6" s="23">
        <f t="shared" si="2"/>
        <v>44736</v>
      </c>
      <c r="FX6" s="23">
        <f t="shared" si="2"/>
        <v>44737</v>
      </c>
      <c r="FY6" s="23">
        <f t="shared" si="2"/>
        <v>44738</v>
      </c>
      <c r="FZ6" s="23">
        <f t="shared" si="2"/>
        <v>44739</v>
      </c>
      <c r="GA6" s="23">
        <f t="shared" si="2"/>
        <v>44740</v>
      </c>
      <c r="GB6" s="23">
        <f t="shared" si="2"/>
        <v>44741</v>
      </c>
      <c r="GC6" s="23">
        <f t="shared" si="2"/>
        <v>44742</v>
      </c>
      <c r="GD6" s="23">
        <f t="shared" si="2"/>
        <v>44743</v>
      </c>
      <c r="GE6" s="23">
        <f t="shared" si="2"/>
        <v>44744</v>
      </c>
      <c r="GF6" s="23">
        <f t="shared" si="2"/>
        <v>44745</v>
      </c>
      <c r="GG6" s="23">
        <f t="shared" si="2"/>
        <v>44746</v>
      </c>
      <c r="GH6" s="23">
        <f t="shared" si="2"/>
        <v>44747</v>
      </c>
      <c r="GI6" s="23">
        <f t="shared" si="2"/>
        <v>44748</v>
      </c>
      <c r="GJ6" s="23">
        <f t="shared" si="2"/>
        <v>44749</v>
      </c>
      <c r="GK6" s="23">
        <f t="shared" si="2"/>
        <v>44750</v>
      </c>
      <c r="GL6" s="23">
        <f t="shared" si="2"/>
        <v>44751</v>
      </c>
      <c r="GM6" s="23">
        <f t="shared" si="2"/>
        <v>44752</v>
      </c>
      <c r="GN6" s="23">
        <f t="shared" si="2"/>
        <v>44753</v>
      </c>
      <c r="GO6" s="23">
        <f t="shared" si="2"/>
        <v>44754</v>
      </c>
      <c r="GP6" s="23">
        <f t="shared" si="2"/>
        <v>44755</v>
      </c>
      <c r="GQ6" s="23">
        <f t="shared" ref="GQ6:JB6" si="3">GP6+1</f>
        <v>44756</v>
      </c>
      <c r="GR6" s="23">
        <f t="shared" si="3"/>
        <v>44757</v>
      </c>
      <c r="GS6" s="23">
        <f t="shared" si="3"/>
        <v>44758</v>
      </c>
      <c r="GT6" s="23">
        <f t="shared" si="3"/>
        <v>44759</v>
      </c>
      <c r="GU6" s="23">
        <f t="shared" si="3"/>
        <v>44760</v>
      </c>
      <c r="GV6" s="23">
        <f t="shared" si="3"/>
        <v>44761</v>
      </c>
      <c r="GW6" s="23">
        <f t="shared" si="3"/>
        <v>44762</v>
      </c>
      <c r="GX6" s="23">
        <f t="shared" si="3"/>
        <v>44763</v>
      </c>
      <c r="GY6" s="23">
        <f t="shared" si="3"/>
        <v>44764</v>
      </c>
      <c r="GZ6" s="23">
        <f t="shared" si="3"/>
        <v>44765</v>
      </c>
      <c r="HA6" s="23">
        <f t="shared" si="3"/>
        <v>44766</v>
      </c>
      <c r="HB6" s="23">
        <f t="shared" si="3"/>
        <v>44767</v>
      </c>
      <c r="HC6" s="23">
        <f t="shared" si="3"/>
        <v>44768</v>
      </c>
      <c r="HD6" s="23">
        <f t="shared" si="3"/>
        <v>44769</v>
      </c>
      <c r="HE6" s="23">
        <f t="shared" si="3"/>
        <v>44770</v>
      </c>
      <c r="HF6" s="23">
        <f t="shared" si="3"/>
        <v>44771</v>
      </c>
      <c r="HG6" s="23">
        <f t="shared" si="3"/>
        <v>44772</v>
      </c>
      <c r="HH6" s="23">
        <f t="shared" si="3"/>
        <v>44773</v>
      </c>
      <c r="HI6" s="23">
        <f t="shared" si="3"/>
        <v>44774</v>
      </c>
      <c r="HJ6" s="23">
        <f t="shared" si="3"/>
        <v>44775</v>
      </c>
      <c r="HK6" s="23">
        <f t="shared" si="3"/>
        <v>44776</v>
      </c>
      <c r="HL6" s="23">
        <f t="shared" si="3"/>
        <v>44777</v>
      </c>
      <c r="HM6" s="23">
        <f t="shared" si="3"/>
        <v>44778</v>
      </c>
      <c r="HN6" s="23">
        <f t="shared" si="3"/>
        <v>44779</v>
      </c>
      <c r="HO6" s="23">
        <f t="shared" si="3"/>
        <v>44780</v>
      </c>
      <c r="HP6" s="23">
        <f t="shared" si="3"/>
        <v>44781</v>
      </c>
      <c r="HQ6" s="23">
        <f t="shared" si="3"/>
        <v>44782</v>
      </c>
      <c r="HR6" s="23">
        <f t="shared" si="3"/>
        <v>44783</v>
      </c>
      <c r="HS6" s="23">
        <f t="shared" si="3"/>
        <v>44784</v>
      </c>
      <c r="HT6" s="23">
        <f t="shared" si="3"/>
        <v>44785</v>
      </c>
      <c r="HU6" s="23">
        <f t="shared" si="3"/>
        <v>44786</v>
      </c>
      <c r="HV6" s="23">
        <f t="shared" si="3"/>
        <v>44787</v>
      </c>
      <c r="HW6" s="23">
        <f t="shared" si="3"/>
        <v>44788</v>
      </c>
      <c r="HX6" s="23">
        <f t="shared" si="3"/>
        <v>44789</v>
      </c>
      <c r="HY6" s="23">
        <f t="shared" si="3"/>
        <v>44790</v>
      </c>
      <c r="HZ6" s="23">
        <f t="shared" si="3"/>
        <v>44791</v>
      </c>
      <c r="IA6" s="23">
        <f t="shared" si="3"/>
        <v>44792</v>
      </c>
      <c r="IB6" s="23">
        <f t="shared" si="3"/>
        <v>44793</v>
      </c>
      <c r="IC6" s="23">
        <f t="shared" si="3"/>
        <v>44794</v>
      </c>
      <c r="ID6" s="23">
        <f t="shared" si="3"/>
        <v>44795</v>
      </c>
      <c r="IE6" s="23">
        <f t="shared" si="3"/>
        <v>44796</v>
      </c>
      <c r="IF6" s="23">
        <f t="shared" si="3"/>
        <v>44797</v>
      </c>
      <c r="IG6" s="23">
        <f t="shared" si="3"/>
        <v>44798</v>
      </c>
      <c r="IH6" s="23">
        <f t="shared" si="3"/>
        <v>44799</v>
      </c>
      <c r="II6" s="23">
        <f t="shared" si="3"/>
        <v>44800</v>
      </c>
      <c r="IJ6" s="23">
        <f t="shared" si="3"/>
        <v>44801</v>
      </c>
      <c r="IK6" s="23">
        <f t="shared" si="3"/>
        <v>44802</v>
      </c>
      <c r="IL6" s="23">
        <f t="shared" si="3"/>
        <v>44803</v>
      </c>
      <c r="IM6" s="23">
        <f t="shared" si="3"/>
        <v>44804</v>
      </c>
      <c r="IN6" s="23">
        <f t="shared" si="3"/>
        <v>44805</v>
      </c>
      <c r="IO6" s="23">
        <f t="shared" si="3"/>
        <v>44806</v>
      </c>
      <c r="IP6" s="23">
        <f t="shared" si="3"/>
        <v>44807</v>
      </c>
      <c r="IQ6" s="23">
        <f t="shared" si="3"/>
        <v>44808</v>
      </c>
      <c r="IR6" s="23">
        <f t="shared" si="3"/>
        <v>44809</v>
      </c>
      <c r="IS6" s="23">
        <f t="shared" si="3"/>
        <v>44810</v>
      </c>
      <c r="IT6" s="23">
        <f t="shared" si="3"/>
        <v>44811</v>
      </c>
      <c r="IU6" s="23">
        <f t="shared" si="3"/>
        <v>44812</v>
      </c>
      <c r="IV6" s="23">
        <f t="shared" si="3"/>
        <v>44813</v>
      </c>
      <c r="IW6" s="23">
        <f t="shared" si="3"/>
        <v>44814</v>
      </c>
      <c r="IX6" s="23">
        <f t="shared" si="3"/>
        <v>44815</v>
      </c>
      <c r="IY6" s="23">
        <f t="shared" si="3"/>
        <v>44816</v>
      </c>
      <c r="IZ6" s="23">
        <f t="shared" si="3"/>
        <v>44817</v>
      </c>
      <c r="JA6" s="23">
        <f t="shared" si="3"/>
        <v>44818</v>
      </c>
      <c r="JB6" s="23">
        <f t="shared" si="3"/>
        <v>44819</v>
      </c>
      <c r="JC6" s="23">
        <f t="shared" ref="JC6:JN6" si="4">JB6+1</f>
        <v>44820</v>
      </c>
      <c r="JD6" s="23">
        <f t="shared" si="4"/>
        <v>44821</v>
      </c>
      <c r="JE6" s="23">
        <f t="shared" si="4"/>
        <v>44822</v>
      </c>
      <c r="JF6" s="23">
        <f t="shared" si="4"/>
        <v>44823</v>
      </c>
      <c r="JG6" s="23">
        <f t="shared" si="4"/>
        <v>44824</v>
      </c>
      <c r="JH6" s="23">
        <f t="shared" si="4"/>
        <v>44825</v>
      </c>
      <c r="JI6" s="23">
        <f t="shared" si="4"/>
        <v>44826</v>
      </c>
      <c r="JJ6" s="23">
        <f t="shared" si="4"/>
        <v>44827</v>
      </c>
      <c r="JK6" s="23">
        <f t="shared" si="4"/>
        <v>44828</v>
      </c>
      <c r="JL6" s="23">
        <f t="shared" si="4"/>
        <v>44829</v>
      </c>
      <c r="JM6" s="23">
        <f t="shared" si="4"/>
        <v>44830</v>
      </c>
      <c r="JN6" s="23">
        <f t="shared" si="4"/>
        <v>44831</v>
      </c>
      <c r="JO6" s="23">
        <f t="shared" ref="JO6:KY6" si="5">JN6+1</f>
        <v>44832</v>
      </c>
      <c r="JP6" s="23">
        <f t="shared" si="5"/>
        <v>44833</v>
      </c>
      <c r="JQ6" s="23">
        <f t="shared" si="5"/>
        <v>44834</v>
      </c>
      <c r="JR6" s="23">
        <f t="shared" si="5"/>
        <v>44835</v>
      </c>
      <c r="JS6" s="23">
        <f t="shared" si="5"/>
        <v>44836</v>
      </c>
      <c r="JT6" s="23">
        <f t="shared" si="5"/>
        <v>44837</v>
      </c>
      <c r="JU6" s="23">
        <f t="shared" si="5"/>
        <v>44838</v>
      </c>
      <c r="JV6" s="23">
        <f t="shared" si="5"/>
        <v>44839</v>
      </c>
      <c r="JW6" s="23">
        <f t="shared" si="5"/>
        <v>44840</v>
      </c>
      <c r="JX6" s="23">
        <f t="shared" si="5"/>
        <v>44841</v>
      </c>
      <c r="JY6" s="23">
        <f t="shared" si="5"/>
        <v>44842</v>
      </c>
      <c r="JZ6" s="23">
        <f t="shared" si="5"/>
        <v>44843</v>
      </c>
      <c r="KA6" s="23">
        <f t="shared" si="5"/>
        <v>44844</v>
      </c>
      <c r="KB6" s="23">
        <f t="shared" si="5"/>
        <v>44845</v>
      </c>
      <c r="KC6" s="23">
        <f t="shared" si="5"/>
        <v>44846</v>
      </c>
      <c r="KD6" s="23">
        <f t="shared" si="5"/>
        <v>44847</v>
      </c>
      <c r="KE6" s="23">
        <f t="shared" si="5"/>
        <v>44848</v>
      </c>
      <c r="KF6" s="23">
        <f t="shared" si="5"/>
        <v>44849</v>
      </c>
      <c r="KG6" s="23">
        <f t="shared" si="5"/>
        <v>44850</v>
      </c>
      <c r="KH6" s="23">
        <f t="shared" si="5"/>
        <v>44851</v>
      </c>
      <c r="KI6" s="23">
        <f t="shared" si="5"/>
        <v>44852</v>
      </c>
      <c r="KJ6" s="23">
        <f t="shared" si="5"/>
        <v>44853</v>
      </c>
      <c r="KK6" s="23">
        <f t="shared" si="5"/>
        <v>44854</v>
      </c>
      <c r="KL6" s="23">
        <f t="shared" si="5"/>
        <v>44855</v>
      </c>
      <c r="KM6" s="23">
        <f t="shared" si="5"/>
        <v>44856</v>
      </c>
      <c r="KN6" s="23">
        <f t="shared" si="5"/>
        <v>44857</v>
      </c>
      <c r="KO6" s="23">
        <f t="shared" si="5"/>
        <v>44858</v>
      </c>
      <c r="KP6" s="23">
        <f t="shared" si="5"/>
        <v>44859</v>
      </c>
      <c r="KQ6" s="23">
        <f t="shared" si="5"/>
        <v>44860</v>
      </c>
      <c r="KR6" s="23">
        <f t="shared" si="5"/>
        <v>44861</v>
      </c>
      <c r="KS6" s="23">
        <f t="shared" si="5"/>
        <v>44862</v>
      </c>
      <c r="KT6" s="23">
        <f t="shared" si="5"/>
        <v>44863</v>
      </c>
      <c r="KU6" s="23">
        <f t="shared" si="5"/>
        <v>44864</v>
      </c>
      <c r="KV6" s="23">
        <f t="shared" si="5"/>
        <v>44865</v>
      </c>
      <c r="KW6" s="23">
        <f t="shared" si="5"/>
        <v>44866</v>
      </c>
      <c r="KX6" s="23">
        <f t="shared" si="5"/>
        <v>44867</v>
      </c>
      <c r="KY6" s="23">
        <f t="shared" si="5"/>
        <v>44868</v>
      </c>
      <c r="KZ6" s="23">
        <f t="shared" ref="KZ6:MZ6" si="6">KY6+1</f>
        <v>44869</v>
      </c>
      <c r="LA6" s="23">
        <f t="shared" si="6"/>
        <v>44870</v>
      </c>
      <c r="LB6" s="23">
        <f t="shared" si="6"/>
        <v>44871</v>
      </c>
      <c r="LC6" s="23">
        <f t="shared" si="6"/>
        <v>44872</v>
      </c>
      <c r="LD6" s="23">
        <f t="shared" si="6"/>
        <v>44873</v>
      </c>
      <c r="LE6" s="23">
        <f t="shared" si="6"/>
        <v>44874</v>
      </c>
      <c r="LF6" s="23">
        <f t="shared" si="6"/>
        <v>44875</v>
      </c>
      <c r="LG6" s="23">
        <f t="shared" si="6"/>
        <v>44876</v>
      </c>
      <c r="LH6" s="23">
        <f t="shared" si="6"/>
        <v>44877</v>
      </c>
      <c r="LI6" s="23">
        <f t="shared" si="6"/>
        <v>44878</v>
      </c>
      <c r="LJ6" s="23">
        <f t="shared" si="6"/>
        <v>44879</v>
      </c>
      <c r="LK6" s="23">
        <f t="shared" si="6"/>
        <v>44880</v>
      </c>
      <c r="LL6" s="23">
        <f t="shared" si="6"/>
        <v>44881</v>
      </c>
      <c r="LM6" s="23">
        <f t="shared" si="6"/>
        <v>44882</v>
      </c>
      <c r="LN6" s="23">
        <f t="shared" si="6"/>
        <v>44883</v>
      </c>
      <c r="LO6" s="23">
        <f t="shared" si="6"/>
        <v>44884</v>
      </c>
      <c r="LP6" s="23">
        <f t="shared" si="6"/>
        <v>44885</v>
      </c>
      <c r="LQ6" s="23">
        <f t="shared" si="6"/>
        <v>44886</v>
      </c>
      <c r="LR6" s="23">
        <f t="shared" si="6"/>
        <v>44887</v>
      </c>
      <c r="LS6" s="23">
        <f t="shared" si="6"/>
        <v>44888</v>
      </c>
      <c r="LT6" s="23">
        <f t="shared" si="6"/>
        <v>44889</v>
      </c>
      <c r="LU6" s="23">
        <f t="shared" si="6"/>
        <v>44890</v>
      </c>
      <c r="LV6" s="23">
        <f t="shared" si="6"/>
        <v>44891</v>
      </c>
      <c r="LW6" s="23">
        <f t="shared" si="6"/>
        <v>44892</v>
      </c>
      <c r="LX6" s="23">
        <f t="shared" si="6"/>
        <v>44893</v>
      </c>
      <c r="LY6" s="23">
        <f t="shared" si="6"/>
        <v>44894</v>
      </c>
      <c r="LZ6" s="23">
        <f t="shared" si="6"/>
        <v>44895</v>
      </c>
      <c r="MA6" s="23">
        <f t="shared" si="6"/>
        <v>44896</v>
      </c>
      <c r="MB6" s="23">
        <f t="shared" si="6"/>
        <v>44897</v>
      </c>
      <c r="MC6" s="23">
        <f t="shared" si="6"/>
        <v>44898</v>
      </c>
      <c r="MD6" s="23">
        <f t="shared" si="6"/>
        <v>44899</v>
      </c>
      <c r="ME6" s="23">
        <f t="shared" si="6"/>
        <v>44900</v>
      </c>
      <c r="MF6" s="23">
        <f t="shared" si="6"/>
        <v>44901</v>
      </c>
      <c r="MG6" s="23">
        <f t="shared" si="6"/>
        <v>44902</v>
      </c>
      <c r="MH6" s="23">
        <f t="shared" si="6"/>
        <v>44903</v>
      </c>
      <c r="MI6" s="23">
        <f t="shared" si="6"/>
        <v>44904</v>
      </c>
      <c r="MJ6" s="23">
        <f t="shared" si="6"/>
        <v>44905</v>
      </c>
      <c r="MK6" s="23">
        <f t="shared" si="6"/>
        <v>44906</v>
      </c>
      <c r="ML6" s="23">
        <f t="shared" si="6"/>
        <v>44907</v>
      </c>
      <c r="MM6" s="23">
        <f t="shared" si="6"/>
        <v>44908</v>
      </c>
      <c r="MN6" s="23">
        <f t="shared" si="6"/>
        <v>44909</v>
      </c>
      <c r="MO6" s="23">
        <f t="shared" si="6"/>
        <v>44910</v>
      </c>
      <c r="MP6" s="23">
        <f t="shared" si="6"/>
        <v>44911</v>
      </c>
      <c r="MQ6" s="23">
        <f t="shared" si="6"/>
        <v>44912</v>
      </c>
      <c r="MR6" s="23">
        <f t="shared" si="6"/>
        <v>44913</v>
      </c>
      <c r="MS6" s="23">
        <f t="shared" si="6"/>
        <v>44914</v>
      </c>
      <c r="MT6" s="23">
        <f t="shared" si="6"/>
        <v>44915</v>
      </c>
      <c r="MU6" s="23">
        <f t="shared" si="6"/>
        <v>44916</v>
      </c>
      <c r="MV6" s="23">
        <f t="shared" si="6"/>
        <v>44917</v>
      </c>
      <c r="MW6" s="23">
        <f t="shared" si="6"/>
        <v>44918</v>
      </c>
      <c r="MX6" s="23">
        <f t="shared" si="6"/>
        <v>44919</v>
      </c>
      <c r="MY6" s="23">
        <f t="shared" si="6"/>
        <v>44920</v>
      </c>
      <c r="MZ6" s="23">
        <f t="shared" si="6"/>
        <v>44921</v>
      </c>
      <c r="NA6" s="23">
        <f t="shared" ref="NA6:NF6" si="7">MZ6+1</f>
        <v>44922</v>
      </c>
      <c r="NB6" s="23">
        <f t="shared" si="7"/>
        <v>44923</v>
      </c>
      <c r="NC6" s="23">
        <f t="shared" si="7"/>
        <v>44924</v>
      </c>
      <c r="ND6" s="23">
        <f t="shared" si="7"/>
        <v>44925</v>
      </c>
      <c r="NE6" s="23">
        <f t="shared" si="7"/>
        <v>44926</v>
      </c>
      <c r="NF6" s="32">
        <f t="shared" si="7"/>
        <v>44927</v>
      </c>
    </row>
    <row r="7" spans="1:370" s="1" customFormat="1" ht="22.9" thickBot="1" x14ac:dyDescent="0.35">
      <c r="A7" s="52" t="s">
        <v>40</v>
      </c>
      <c r="B7" s="53"/>
      <c r="C7" s="29"/>
      <c r="D7" s="29"/>
      <c r="E7" s="33" t="e">
        <f ca="1">_xlfn.ISOWEEKNUM(E6)</f>
        <v>#NAME?</v>
      </c>
      <c r="F7" s="21" t="e">
        <f t="shared" ref="F7" ca="1" si="8">_xlfn.ISOWEEKNUM(F6)</f>
        <v>#NAME?</v>
      </c>
      <c r="G7" s="21" t="e">
        <f t="shared" ref="G7" ca="1" si="9">_xlfn.ISOWEEKNUM(G6)</f>
        <v>#NAME?</v>
      </c>
      <c r="H7" s="21" t="e">
        <f t="shared" ref="H7" ca="1" si="10">_xlfn.ISOWEEKNUM(H6)</f>
        <v>#NAME?</v>
      </c>
      <c r="I7" s="21" t="e">
        <f t="shared" ref="I7" ca="1" si="11">_xlfn.ISOWEEKNUM(I6)</f>
        <v>#NAME?</v>
      </c>
      <c r="J7" s="21" t="e">
        <f t="shared" ref="J7" ca="1" si="12">_xlfn.ISOWEEKNUM(J6)</f>
        <v>#NAME?</v>
      </c>
      <c r="K7" s="21" t="e">
        <f t="shared" ref="K7" ca="1" si="13">_xlfn.ISOWEEKNUM(K6)</f>
        <v>#NAME?</v>
      </c>
      <c r="L7" s="21" t="e">
        <f t="shared" ref="L7" ca="1" si="14">_xlfn.ISOWEEKNUM(L6)</f>
        <v>#NAME?</v>
      </c>
      <c r="M7" s="21" t="e">
        <f t="shared" ref="M7" ca="1" si="15">_xlfn.ISOWEEKNUM(M6)</f>
        <v>#NAME?</v>
      </c>
      <c r="N7" s="21" t="e">
        <f t="shared" ref="N7" ca="1" si="16">_xlfn.ISOWEEKNUM(N6)</f>
        <v>#NAME?</v>
      </c>
      <c r="O7" s="21" t="e">
        <f t="shared" ref="O7" ca="1" si="17">_xlfn.ISOWEEKNUM(O6)</f>
        <v>#NAME?</v>
      </c>
      <c r="P7" s="21" t="e">
        <f t="shared" ref="P7" ca="1" si="18">_xlfn.ISOWEEKNUM(P6)</f>
        <v>#NAME?</v>
      </c>
      <c r="Q7" s="21" t="e">
        <f t="shared" ref="Q7" ca="1" si="19">_xlfn.ISOWEEKNUM(Q6)</f>
        <v>#NAME?</v>
      </c>
      <c r="R7" s="21" t="e">
        <f t="shared" ref="R7" ca="1" si="20">_xlfn.ISOWEEKNUM(R6)</f>
        <v>#NAME?</v>
      </c>
      <c r="S7" s="21" t="e">
        <f t="shared" ref="S7" ca="1" si="21">_xlfn.ISOWEEKNUM(S6)</f>
        <v>#NAME?</v>
      </c>
      <c r="T7" s="21" t="e">
        <f t="shared" ref="T7" ca="1" si="22">_xlfn.ISOWEEKNUM(T6)</f>
        <v>#NAME?</v>
      </c>
      <c r="U7" s="21" t="e">
        <f t="shared" ref="U7" ca="1" si="23">_xlfn.ISOWEEKNUM(U6)</f>
        <v>#NAME?</v>
      </c>
      <c r="V7" s="21" t="e">
        <f t="shared" ref="V7" ca="1" si="24">_xlfn.ISOWEEKNUM(V6)</f>
        <v>#NAME?</v>
      </c>
      <c r="W7" s="21" t="e">
        <f t="shared" ref="W7" ca="1" si="25">_xlfn.ISOWEEKNUM(W6)</f>
        <v>#NAME?</v>
      </c>
      <c r="X7" s="21" t="e">
        <f t="shared" ref="X7" ca="1" si="26">_xlfn.ISOWEEKNUM(X6)</f>
        <v>#NAME?</v>
      </c>
      <c r="Y7" s="21" t="e">
        <f t="shared" ref="Y7" ca="1" si="27">_xlfn.ISOWEEKNUM(Y6)</f>
        <v>#NAME?</v>
      </c>
      <c r="Z7" s="21" t="e">
        <f t="shared" ref="Z7" ca="1" si="28">_xlfn.ISOWEEKNUM(Z6)</f>
        <v>#NAME?</v>
      </c>
      <c r="AA7" s="21" t="e">
        <f t="shared" ref="AA7" ca="1" si="29">_xlfn.ISOWEEKNUM(AA6)</f>
        <v>#NAME?</v>
      </c>
      <c r="AB7" s="21" t="e">
        <f t="shared" ref="AB7" ca="1" si="30">_xlfn.ISOWEEKNUM(AB6)</f>
        <v>#NAME?</v>
      </c>
      <c r="AC7" s="21" t="e">
        <f t="shared" ref="AC7" ca="1" si="31">_xlfn.ISOWEEKNUM(AC6)</f>
        <v>#NAME?</v>
      </c>
      <c r="AD7" s="21" t="e">
        <f t="shared" ref="AD7" ca="1" si="32">_xlfn.ISOWEEKNUM(AD6)</f>
        <v>#NAME?</v>
      </c>
      <c r="AE7" s="21" t="e">
        <f t="shared" ref="AE7" ca="1" si="33">_xlfn.ISOWEEKNUM(AE6)</f>
        <v>#NAME?</v>
      </c>
      <c r="AF7" s="21" t="e">
        <f t="shared" ref="AF7" ca="1" si="34">_xlfn.ISOWEEKNUM(AF6)</f>
        <v>#NAME?</v>
      </c>
      <c r="AG7" s="21" t="e">
        <f t="shared" ref="AG7" ca="1" si="35">_xlfn.ISOWEEKNUM(AG6)</f>
        <v>#NAME?</v>
      </c>
      <c r="AH7" s="21" t="e">
        <f t="shared" ref="AH7" ca="1" si="36">_xlfn.ISOWEEKNUM(AH6)</f>
        <v>#NAME?</v>
      </c>
      <c r="AI7" s="21" t="e">
        <f t="shared" ref="AI7" ca="1" si="37">_xlfn.ISOWEEKNUM(AI6)</f>
        <v>#NAME?</v>
      </c>
      <c r="AJ7" s="21" t="e">
        <f t="shared" ref="AJ7" ca="1" si="38">_xlfn.ISOWEEKNUM(AJ6)</f>
        <v>#NAME?</v>
      </c>
      <c r="AK7" s="21" t="e">
        <f t="shared" ref="AK7" ca="1" si="39">_xlfn.ISOWEEKNUM(AK6)</f>
        <v>#NAME?</v>
      </c>
      <c r="AL7" s="21" t="e">
        <f t="shared" ref="AL7" ca="1" si="40">_xlfn.ISOWEEKNUM(AL6)</f>
        <v>#NAME?</v>
      </c>
      <c r="AM7" s="21" t="e">
        <f t="shared" ref="AM7" ca="1" si="41">_xlfn.ISOWEEKNUM(AM6)</f>
        <v>#NAME?</v>
      </c>
      <c r="AN7" s="21" t="e">
        <f t="shared" ref="AN7" ca="1" si="42">_xlfn.ISOWEEKNUM(AN6)</f>
        <v>#NAME?</v>
      </c>
      <c r="AO7" s="21" t="e">
        <f t="shared" ref="AO7" ca="1" si="43">_xlfn.ISOWEEKNUM(AO6)</f>
        <v>#NAME?</v>
      </c>
      <c r="AP7" s="21" t="e">
        <f t="shared" ref="AP7" ca="1" si="44">_xlfn.ISOWEEKNUM(AP6)</f>
        <v>#NAME?</v>
      </c>
      <c r="AQ7" s="21" t="e">
        <f t="shared" ref="AQ7" ca="1" si="45">_xlfn.ISOWEEKNUM(AQ6)</f>
        <v>#NAME?</v>
      </c>
      <c r="AR7" s="21" t="e">
        <f t="shared" ref="AR7" ca="1" si="46">_xlfn.ISOWEEKNUM(AR6)</f>
        <v>#NAME?</v>
      </c>
      <c r="AS7" s="21" t="e">
        <f t="shared" ref="AS7" ca="1" si="47">_xlfn.ISOWEEKNUM(AS6)</f>
        <v>#NAME?</v>
      </c>
      <c r="AT7" s="21" t="e">
        <f t="shared" ref="AT7" ca="1" si="48">_xlfn.ISOWEEKNUM(AT6)</f>
        <v>#NAME?</v>
      </c>
      <c r="AU7" s="21" t="e">
        <f t="shared" ref="AU7" ca="1" si="49">_xlfn.ISOWEEKNUM(AU6)</f>
        <v>#NAME?</v>
      </c>
      <c r="AV7" s="21" t="e">
        <f t="shared" ref="AV7" ca="1" si="50">_xlfn.ISOWEEKNUM(AV6)</f>
        <v>#NAME?</v>
      </c>
      <c r="AW7" s="21" t="e">
        <f t="shared" ref="AW7" ca="1" si="51">_xlfn.ISOWEEKNUM(AW6)</f>
        <v>#NAME?</v>
      </c>
      <c r="AX7" s="21" t="e">
        <f t="shared" ref="AX7" ca="1" si="52">_xlfn.ISOWEEKNUM(AX6)</f>
        <v>#NAME?</v>
      </c>
      <c r="AY7" s="21" t="e">
        <f t="shared" ref="AY7" ca="1" si="53">_xlfn.ISOWEEKNUM(AY6)</f>
        <v>#NAME?</v>
      </c>
      <c r="AZ7" s="21" t="e">
        <f t="shared" ref="AZ7" ca="1" si="54">_xlfn.ISOWEEKNUM(AZ6)</f>
        <v>#NAME?</v>
      </c>
      <c r="BA7" s="21" t="e">
        <f t="shared" ref="BA7" ca="1" si="55">_xlfn.ISOWEEKNUM(BA6)</f>
        <v>#NAME?</v>
      </c>
      <c r="BB7" s="21" t="e">
        <f t="shared" ref="BB7" ca="1" si="56">_xlfn.ISOWEEKNUM(BB6)</f>
        <v>#NAME?</v>
      </c>
      <c r="BC7" s="21" t="e">
        <f t="shared" ref="BC7" ca="1" si="57">_xlfn.ISOWEEKNUM(BC6)</f>
        <v>#NAME?</v>
      </c>
      <c r="BD7" s="21" t="e">
        <f t="shared" ref="BD7" ca="1" si="58">_xlfn.ISOWEEKNUM(BD6)</f>
        <v>#NAME?</v>
      </c>
      <c r="BE7" s="21" t="e">
        <f t="shared" ref="BE7" ca="1" si="59">_xlfn.ISOWEEKNUM(BE6)</f>
        <v>#NAME?</v>
      </c>
      <c r="BF7" s="21" t="e">
        <f t="shared" ref="BF7" ca="1" si="60">_xlfn.ISOWEEKNUM(BF6)</f>
        <v>#NAME?</v>
      </c>
      <c r="BG7" s="21" t="e">
        <f t="shared" ref="BG7" ca="1" si="61">_xlfn.ISOWEEKNUM(BG6)</f>
        <v>#NAME?</v>
      </c>
      <c r="BH7" s="21" t="e">
        <f t="shared" ref="BH7" ca="1" si="62">_xlfn.ISOWEEKNUM(BH6)</f>
        <v>#NAME?</v>
      </c>
      <c r="BI7" s="21" t="e">
        <f t="shared" ref="BI7" ca="1" si="63">_xlfn.ISOWEEKNUM(BI6)</f>
        <v>#NAME?</v>
      </c>
      <c r="BJ7" s="21" t="e">
        <f t="shared" ref="BJ7" ca="1" si="64">_xlfn.ISOWEEKNUM(BJ6)</f>
        <v>#NAME?</v>
      </c>
      <c r="BK7" s="21" t="e">
        <f t="shared" ref="BK7" ca="1" si="65">_xlfn.ISOWEEKNUM(BK6)</f>
        <v>#NAME?</v>
      </c>
      <c r="BL7" s="21" t="e">
        <f t="shared" ref="BL7" ca="1" si="66">_xlfn.ISOWEEKNUM(BL6)</f>
        <v>#NAME?</v>
      </c>
      <c r="BM7" s="21" t="e">
        <f t="shared" ref="BM7" ca="1" si="67">_xlfn.ISOWEEKNUM(BM6)</f>
        <v>#NAME?</v>
      </c>
      <c r="BN7" s="21" t="e">
        <f t="shared" ref="BN7" ca="1" si="68">_xlfn.ISOWEEKNUM(BN6)</f>
        <v>#NAME?</v>
      </c>
      <c r="BO7" s="21" t="e">
        <f t="shared" ref="BO7" ca="1" si="69">_xlfn.ISOWEEKNUM(BO6)</f>
        <v>#NAME?</v>
      </c>
      <c r="BP7" s="21" t="e">
        <f t="shared" ref="BP7" ca="1" si="70">_xlfn.ISOWEEKNUM(BP6)</f>
        <v>#NAME?</v>
      </c>
      <c r="BQ7" s="21" t="e">
        <f t="shared" ref="BQ7" ca="1" si="71">_xlfn.ISOWEEKNUM(BQ6)</f>
        <v>#NAME?</v>
      </c>
      <c r="BR7" s="21" t="e">
        <f t="shared" ref="BR7" ca="1" si="72">_xlfn.ISOWEEKNUM(BR6)</f>
        <v>#NAME?</v>
      </c>
      <c r="BS7" s="21" t="e">
        <f t="shared" ref="BS7" ca="1" si="73">_xlfn.ISOWEEKNUM(BS6)</f>
        <v>#NAME?</v>
      </c>
      <c r="BT7" s="21" t="e">
        <f t="shared" ref="BT7" ca="1" si="74">_xlfn.ISOWEEKNUM(BT6)</f>
        <v>#NAME?</v>
      </c>
      <c r="BU7" s="21" t="e">
        <f t="shared" ref="BU7" ca="1" si="75">_xlfn.ISOWEEKNUM(BU6)</f>
        <v>#NAME?</v>
      </c>
      <c r="BV7" s="21" t="e">
        <f t="shared" ref="BV7" ca="1" si="76">_xlfn.ISOWEEKNUM(BV6)</f>
        <v>#NAME?</v>
      </c>
      <c r="BW7" s="21" t="e">
        <f t="shared" ref="BW7" ca="1" si="77">_xlfn.ISOWEEKNUM(BW6)</f>
        <v>#NAME?</v>
      </c>
      <c r="BX7" s="21" t="e">
        <f t="shared" ref="BX7" ca="1" si="78">_xlfn.ISOWEEKNUM(BX6)</f>
        <v>#NAME?</v>
      </c>
      <c r="BY7" s="21" t="e">
        <f t="shared" ref="BY7" ca="1" si="79">_xlfn.ISOWEEKNUM(BY6)</f>
        <v>#NAME?</v>
      </c>
      <c r="BZ7" s="21" t="e">
        <f t="shared" ref="BZ7" ca="1" si="80">_xlfn.ISOWEEKNUM(BZ6)</f>
        <v>#NAME?</v>
      </c>
      <c r="CA7" s="21" t="e">
        <f t="shared" ref="CA7" ca="1" si="81">_xlfn.ISOWEEKNUM(CA6)</f>
        <v>#NAME?</v>
      </c>
      <c r="CB7" s="21" t="e">
        <f t="shared" ref="CB7" ca="1" si="82">_xlfn.ISOWEEKNUM(CB6)</f>
        <v>#NAME?</v>
      </c>
      <c r="CC7" s="21" t="e">
        <f t="shared" ref="CC7" ca="1" si="83">_xlfn.ISOWEEKNUM(CC6)</f>
        <v>#NAME?</v>
      </c>
      <c r="CD7" s="21" t="e">
        <f t="shared" ref="CD7" ca="1" si="84">_xlfn.ISOWEEKNUM(CD6)</f>
        <v>#NAME?</v>
      </c>
      <c r="CE7" s="21" t="e">
        <f t="shared" ref="CE7" ca="1" si="85">_xlfn.ISOWEEKNUM(CE6)</f>
        <v>#NAME?</v>
      </c>
      <c r="CF7" s="21" t="e">
        <f t="shared" ref="CF7" ca="1" si="86">_xlfn.ISOWEEKNUM(CF6)</f>
        <v>#NAME?</v>
      </c>
      <c r="CG7" s="21" t="e">
        <f t="shared" ref="CG7" ca="1" si="87">_xlfn.ISOWEEKNUM(CG6)</f>
        <v>#NAME?</v>
      </c>
      <c r="CH7" s="21" t="e">
        <f t="shared" ref="CH7" ca="1" si="88">_xlfn.ISOWEEKNUM(CH6)</f>
        <v>#NAME?</v>
      </c>
      <c r="CI7" s="21" t="e">
        <f t="shared" ref="CI7" ca="1" si="89">_xlfn.ISOWEEKNUM(CI6)</f>
        <v>#NAME?</v>
      </c>
      <c r="CJ7" s="21" t="e">
        <f t="shared" ref="CJ7" ca="1" si="90">_xlfn.ISOWEEKNUM(CJ6)</f>
        <v>#NAME?</v>
      </c>
      <c r="CK7" s="21" t="e">
        <f t="shared" ref="CK7" ca="1" si="91">_xlfn.ISOWEEKNUM(CK6)</f>
        <v>#NAME?</v>
      </c>
      <c r="CL7" s="21" t="e">
        <f t="shared" ref="CL7" ca="1" si="92">_xlfn.ISOWEEKNUM(CL6)</f>
        <v>#NAME?</v>
      </c>
      <c r="CM7" s="21" t="e">
        <f t="shared" ref="CM7" ca="1" si="93">_xlfn.ISOWEEKNUM(CM6)</f>
        <v>#NAME?</v>
      </c>
      <c r="CN7" s="21" t="e">
        <f t="shared" ref="CN7" ca="1" si="94">_xlfn.ISOWEEKNUM(CN6)</f>
        <v>#NAME?</v>
      </c>
      <c r="CO7" s="21" t="e">
        <f t="shared" ref="CO7" ca="1" si="95">_xlfn.ISOWEEKNUM(CO6)</f>
        <v>#NAME?</v>
      </c>
      <c r="CP7" s="21" t="e">
        <f t="shared" ref="CP7" ca="1" si="96">_xlfn.ISOWEEKNUM(CP6)</f>
        <v>#NAME?</v>
      </c>
      <c r="CQ7" s="21" t="e">
        <f t="shared" ref="CQ7" ca="1" si="97">_xlfn.ISOWEEKNUM(CQ6)</f>
        <v>#NAME?</v>
      </c>
      <c r="CR7" s="21" t="e">
        <f t="shared" ref="CR7" ca="1" si="98">_xlfn.ISOWEEKNUM(CR6)</f>
        <v>#NAME?</v>
      </c>
      <c r="CS7" s="21" t="e">
        <f t="shared" ref="CS7" ca="1" si="99">_xlfn.ISOWEEKNUM(CS6)</f>
        <v>#NAME?</v>
      </c>
      <c r="CT7" s="21" t="e">
        <f t="shared" ref="CT7" ca="1" si="100">_xlfn.ISOWEEKNUM(CT6)</f>
        <v>#NAME?</v>
      </c>
      <c r="CU7" s="21" t="e">
        <f t="shared" ref="CU7" ca="1" si="101">_xlfn.ISOWEEKNUM(CU6)</f>
        <v>#NAME?</v>
      </c>
      <c r="CV7" s="21" t="e">
        <f t="shared" ref="CV7" ca="1" si="102">_xlfn.ISOWEEKNUM(CV6)</f>
        <v>#NAME?</v>
      </c>
      <c r="CW7" s="21" t="e">
        <f t="shared" ref="CW7" ca="1" si="103">_xlfn.ISOWEEKNUM(CW6)</f>
        <v>#NAME?</v>
      </c>
      <c r="CX7" s="21" t="e">
        <f t="shared" ref="CX7" ca="1" si="104">_xlfn.ISOWEEKNUM(CX6)</f>
        <v>#NAME?</v>
      </c>
      <c r="CY7" s="21" t="e">
        <f t="shared" ref="CY7" ca="1" si="105">_xlfn.ISOWEEKNUM(CY6)</f>
        <v>#NAME?</v>
      </c>
      <c r="CZ7" s="21" t="e">
        <f t="shared" ref="CZ7" ca="1" si="106">_xlfn.ISOWEEKNUM(CZ6)</f>
        <v>#NAME?</v>
      </c>
      <c r="DA7" s="21" t="e">
        <f t="shared" ref="DA7" ca="1" si="107">_xlfn.ISOWEEKNUM(DA6)</f>
        <v>#NAME?</v>
      </c>
      <c r="DB7" s="21" t="e">
        <f t="shared" ref="DB7" ca="1" si="108">_xlfn.ISOWEEKNUM(DB6)</f>
        <v>#NAME?</v>
      </c>
      <c r="DC7" s="21" t="e">
        <f t="shared" ref="DC7" ca="1" si="109">_xlfn.ISOWEEKNUM(DC6)</f>
        <v>#NAME?</v>
      </c>
      <c r="DD7" s="21" t="e">
        <f t="shared" ref="DD7" ca="1" si="110">_xlfn.ISOWEEKNUM(DD6)</f>
        <v>#NAME?</v>
      </c>
      <c r="DE7" s="21" t="e">
        <f t="shared" ref="DE7" ca="1" si="111">_xlfn.ISOWEEKNUM(DE6)</f>
        <v>#NAME?</v>
      </c>
      <c r="DF7" s="21" t="e">
        <f t="shared" ref="DF7" ca="1" si="112">_xlfn.ISOWEEKNUM(DF6)</f>
        <v>#NAME?</v>
      </c>
      <c r="DG7" s="21" t="e">
        <f t="shared" ref="DG7" ca="1" si="113">_xlfn.ISOWEEKNUM(DG6)</f>
        <v>#NAME?</v>
      </c>
      <c r="DH7" s="21" t="e">
        <f t="shared" ref="DH7" ca="1" si="114">_xlfn.ISOWEEKNUM(DH6)</f>
        <v>#NAME?</v>
      </c>
      <c r="DI7" s="21" t="e">
        <f t="shared" ref="DI7" ca="1" si="115">_xlfn.ISOWEEKNUM(DI6)</f>
        <v>#NAME?</v>
      </c>
      <c r="DJ7" s="21" t="e">
        <f t="shared" ref="DJ7" ca="1" si="116">_xlfn.ISOWEEKNUM(DJ6)</f>
        <v>#NAME?</v>
      </c>
      <c r="DK7" s="21" t="e">
        <f t="shared" ref="DK7" ca="1" si="117">_xlfn.ISOWEEKNUM(DK6)</f>
        <v>#NAME?</v>
      </c>
      <c r="DL7" s="21" t="e">
        <f t="shared" ref="DL7" ca="1" si="118">_xlfn.ISOWEEKNUM(DL6)</f>
        <v>#NAME?</v>
      </c>
      <c r="DM7" s="21" t="e">
        <f t="shared" ref="DM7" ca="1" si="119">_xlfn.ISOWEEKNUM(DM6)</f>
        <v>#NAME?</v>
      </c>
      <c r="DN7" s="21" t="e">
        <f t="shared" ref="DN7" ca="1" si="120">_xlfn.ISOWEEKNUM(DN6)</f>
        <v>#NAME?</v>
      </c>
      <c r="DO7" s="21" t="e">
        <f t="shared" ref="DO7" ca="1" si="121">_xlfn.ISOWEEKNUM(DO6)</f>
        <v>#NAME?</v>
      </c>
      <c r="DP7" s="21" t="e">
        <f t="shared" ref="DP7" ca="1" si="122">_xlfn.ISOWEEKNUM(DP6)</f>
        <v>#NAME?</v>
      </c>
      <c r="DQ7" s="21" t="e">
        <f t="shared" ref="DQ7" ca="1" si="123">_xlfn.ISOWEEKNUM(DQ6)</f>
        <v>#NAME?</v>
      </c>
      <c r="DR7" s="21" t="e">
        <f t="shared" ref="DR7" ca="1" si="124">_xlfn.ISOWEEKNUM(DR6)</f>
        <v>#NAME?</v>
      </c>
      <c r="DS7" s="21" t="e">
        <f t="shared" ref="DS7" ca="1" si="125">_xlfn.ISOWEEKNUM(DS6)</f>
        <v>#NAME?</v>
      </c>
      <c r="DT7" s="21" t="e">
        <f t="shared" ref="DT7" ca="1" si="126">_xlfn.ISOWEEKNUM(DT6)</f>
        <v>#NAME?</v>
      </c>
      <c r="DU7" s="21" t="e">
        <f t="shared" ref="DU7" ca="1" si="127">_xlfn.ISOWEEKNUM(DU6)</f>
        <v>#NAME?</v>
      </c>
      <c r="DV7" s="21" t="e">
        <f t="shared" ref="DV7" ca="1" si="128">_xlfn.ISOWEEKNUM(DV6)</f>
        <v>#NAME?</v>
      </c>
      <c r="DW7" s="21" t="e">
        <f t="shared" ref="DW7" ca="1" si="129">_xlfn.ISOWEEKNUM(DW6)</f>
        <v>#NAME?</v>
      </c>
      <c r="DX7" s="21" t="e">
        <f t="shared" ref="DX7" ca="1" si="130">_xlfn.ISOWEEKNUM(DX6)</f>
        <v>#NAME?</v>
      </c>
      <c r="DY7" s="21" t="e">
        <f t="shared" ref="DY7" ca="1" si="131">_xlfn.ISOWEEKNUM(DY6)</f>
        <v>#NAME?</v>
      </c>
      <c r="DZ7" s="21" t="e">
        <f t="shared" ref="DZ7" ca="1" si="132">_xlfn.ISOWEEKNUM(DZ6)</f>
        <v>#NAME?</v>
      </c>
      <c r="EA7" s="21" t="e">
        <f t="shared" ref="EA7" ca="1" si="133">_xlfn.ISOWEEKNUM(EA6)</f>
        <v>#NAME?</v>
      </c>
      <c r="EB7" s="21" t="e">
        <f t="shared" ref="EB7" ca="1" si="134">_xlfn.ISOWEEKNUM(EB6)</f>
        <v>#NAME?</v>
      </c>
      <c r="EC7" s="21" t="e">
        <f t="shared" ref="EC7" ca="1" si="135">_xlfn.ISOWEEKNUM(EC6)</f>
        <v>#NAME?</v>
      </c>
      <c r="ED7" s="21" t="e">
        <f t="shared" ref="ED7" ca="1" si="136">_xlfn.ISOWEEKNUM(ED6)</f>
        <v>#NAME?</v>
      </c>
      <c r="EE7" s="21" t="e">
        <f t="shared" ref="EE7" ca="1" si="137">_xlfn.ISOWEEKNUM(EE6)</f>
        <v>#NAME?</v>
      </c>
      <c r="EF7" s="21" t="e">
        <f t="shared" ref="EF7" ca="1" si="138">_xlfn.ISOWEEKNUM(EF6)</f>
        <v>#NAME?</v>
      </c>
      <c r="EG7" s="21" t="e">
        <f t="shared" ref="EG7" ca="1" si="139">_xlfn.ISOWEEKNUM(EG6)</f>
        <v>#NAME?</v>
      </c>
      <c r="EH7" s="21" t="e">
        <f t="shared" ref="EH7" ca="1" si="140">_xlfn.ISOWEEKNUM(EH6)</f>
        <v>#NAME?</v>
      </c>
      <c r="EI7" s="21" t="e">
        <f t="shared" ref="EI7" ca="1" si="141">_xlfn.ISOWEEKNUM(EI6)</f>
        <v>#NAME?</v>
      </c>
      <c r="EJ7" s="21" t="e">
        <f t="shared" ref="EJ7" ca="1" si="142">_xlfn.ISOWEEKNUM(EJ6)</f>
        <v>#NAME?</v>
      </c>
      <c r="EK7" s="21" t="e">
        <f t="shared" ref="EK7" ca="1" si="143">_xlfn.ISOWEEKNUM(EK6)</f>
        <v>#NAME?</v>
      </c>
      <c r="EL7" s="21" t="e">
        <f t="shared" ref="EL7" ca="1" si="144">_xlfn.ISOWEEKNUM(EL6)</f>
        <v>#NAME?</v>
      </c>
      <c r="EM7" s="21" t="e">
        <f t="shared" ref="EM7" ca="1" si="145">_xlfn.ISOWEEKNUM(EM6)</f>
        <v>#NAME?</v>
      </c>
      <c r="EN7" s="21" t="e">
        <f t="shared" ref="EN7" ca="1" si="146">_xlfn.ISOWEEKNUM(EN6)</f>
        <v>#NAME?</v>
      </c>
      <c r="EO7" s="21" t="e">
        <f t="shared" ref="EO7" ca="1" si="147">_xlfn.ISOWEEKNUM(EO6)</f>
        <v>#NAME?</v>
      </c>
      <c r="EP7" s="21" t="e">
        <f t="shared" ref="EP7" ca="1" si="148">_xlfn.ISOWEEKNUM(EP6)</f>
        <v>#NAME?</v>
      </c>
      <c r="EQ7" s="21" t="e">
        <f t="shared" ref="EQ7" ca="1" si="149">_xlfn.ISOWEEKNUM(EQ6)</f>
        <v>#NAME?</v>
      </c>
      <c r="ER7" s="21" t="e">
        <f t="shared" ref="ER7" ca="1" si="150">_xlfn.ISOWEEKNUM(ER6)</f>
        <v>#NAME?</v>
      </c>
      <c r="ES7" s="21" t="e">
        <f t="shared" ref="ES7" ca="1" si="151">_xlfn.ISOWEEKNUM(ES6)</f>
        <v>#NAME?</v>
      </c>
      <c r="ET7" s="21" t="e">
        <f t="shared" ref="ET7" ca="1" si="152">_xlfn.ISOWEEKNUM(ET6)</f>
        <v>#NAME?</v>
      </c>
      <c r="EU7" s="21" t="e">
        <f t="shared" ref="EU7" ca="1" si="153">_xlfn.ISOWEEKNUM(EU6)</f>
        <v>#NAME?</v>
      </c>
      <c r="EV7" s="21" t="e">
        <f t="shared" ref="EV7" ca="1" si="154">_xlfn.ISOWEEKNUM(EV6)</f>
        <v>#NAME?</v>
      </c>
      <c r="EW7" s="21" t="e">
        <f t="shared" ref="EW7" ca="1" si="155">_xlfn.ISOWEEKNUM(EW6)</f>
        <v>#NAME?</v>
      </c>
      <c r="EX7" s="21" t="e">
        <f t="shared" ref="EX7" ca="1" si="156">_xlfn.ISOWEEKNUM(EX6)</f>
        <v>#NAME?</v>
      </c>
      <c r="EY7" s="21" t="e">
        <f t="shared" ref="EY7" ca="1" si="157">_xlfn.ISOWEEKNUM(EY6)</f>
        <v>#NAME?</v>
      </c>
      <c r="EZ7" s="21" t="e">
        <f t="shared" ref="EZ7" ca="1" si="158">_xlfn.ISOWEEKNUM(EZ6)</f>
        <v>#NAME?</v>
      </c>
      <c r="FA7" s="21" t="e">
        <f t="shared" ref="FA7" ca="1" si="159">_xlfn.ISOWEEKNUM(FA6)</f>
        <v>#NAME?</v>
      </c>
      <c r="FB7" s="21" t="e">
        <f t="shared" ref="FB7" ca="1" si="160">_xlfn.ISOWEEKNUM(FB6)</f>
        <v>#NAME?</v>
      </c>
      <c r="FC7" s="21" t="e">
        <f t="shared" ref="FC7" ca="1" si="161">_xlfn.ISOWEEKNUM(FC6)</f>
        <v>#NAME?</v>
      </c>
      <c r="FD7" s="21" t="e">
        <f t="shared" ref="FD7" ca="1" si="162">_xlfn.ISOWEEKNUM(FD6)</f>
        <v>#NAME?</v>
      </c>
      <c r="FE7" s="21" t="e">
        <f t="shared" ref="FE7" ca="1" si="163">_xlfn.ISOWEEKNUM(FE6)</f>
        <v>#NAME?</v>
      </c>
      <c r="FF7" s="21" t="e">
        <f t="shared" ref="FF7" ca="1" si="164">_xlfn.ISOWEEKNUM(FF6)</f>
        <v>#NAME?</v>
      </c>
      <c r="FG7" s="21" t="e">
        <f t="shared" ref="FG7" ca="1" si="165">_xlfn.ISOWEEKNUM(FG6)</f>
        <v>#NAME?</v>
      </c>
      <c r="FH7" s="21" t="e">
        <f t="shared" ref="FH7" ca="1" si="166">_xlfn.ISOWEEKNUM(FH6)</f>
        <v>#NAME?</v>
      </c>
      <c r="FI7" s="21" t="e">
        <f t="shared" ref="FI7" ca="1" si="167">_xlfn.ISOWEEKNUM(FI6)</f>
        <v>#NAME?</v>
      </c>
      <c r="FJ7" s="21" t="e">
        <f t="shared" ref="FJ7" ca="1" si="168">_xlfn.ISOWEEKNUM(FJ6)</f>
        <v>#NAME?</v>
      </c>
      <c r="FK7" s="21" t="e">
        <f t="shared" ref="FK7" ca="1" si="169">_xlfn.ISOWEEKNUM(FK6)</f>
        <v>#NAME?</v>
      </c>
      <c r="FL7" s="21" t="e">
        <f t="shared" ref="FL7" ca="1" si="170">_xlfn.ISOWEEKNUM(FL6)</f>
        <v>#NAME?</v>
      </c>
      <c r="FM7" s="21" t="e">
        <f t="shared" ref="FM7" ca="1" si="171">_xlfn.ISOWEEKNUM(FM6)</f>
        <v>#NAME?</v>
      </c>
      <c r="FN7" s="21" t="e">
        <f t="shared" ref="FN7" ca="1" si="172">_xlfn.ISOWEEKNUM(FN6)</f>
        <v>#NAME?</v>
      </c>
      <c r="FO7" s="21" t="e">
        <f t="shared" ref="FO7" ca="1" si="173">_xlfn.ISOWEEKNUM(FO6)</f>
        <v>#NAME?</v>
      </c>
      <c r="FP7" s="21" t="e">
        <f t="shared" ref="FP7" ca="1" si="174">_xlfn.ISOWEEKNUM(FP6)</f>
        <v>#NAME?</v>
      </c>
      <c r="FQ7" s="21" t="e">
        <f t="shared" ref="FQ7" ca="1" si="175">_xlfn.ISOWEEKNUM(FQ6)</f>
        <v>#NAME?</v>
      </c>
      <c r="FR7" s="21" t="e">
        <f t="shared" ref="FR7" ca="1" si="176">_xlfn.ISOWEEKNUM(FR6)</f>
        <v>#NAME?</v>
      </c>
      <c r="FS7" s="21" t="e">
        <f t="shared" ref="FS7" ca="1" si="177">_xlfn.ISOWEEKNUM(FS6)</f>
        <v>#NAME?</v>
      </c>
      <c r="FT7" s="21" t="e">
        <f t="shared" ref="FT7" ca="1" si="178">_xlfn.ISOWEEKNUM(FT6)</f>
        <v>#NAME?</v>
      </c>
      <c r="FU7" s="21" t="e">
        <f t="shared" ref="FU7" ca="1" si="179">_xlfn.ISOWEEKNUM(FU6)</f>
        <v>#NAME?</v>
      </c>
      <c r="FV7" s="21" t="e">
        <f t="shared" ref="FV7" ca="1" si="180">_xlfn.ISOWEEKNUM(FV6)</f>
        <v>#NAME?</v>
      </c>
      <c r="FW7" s="21" t="e">
        <f t="shared" ref="FW7" ca="1" si="181">_xlfn.ISOWEEKNUM(FW6)</f>
        <v>#NAME?</v>
      </c>
      <c r="FX7" s="21" t="e">
        <f t="shared" ref="FX7" ca="1" si="182">_xlfn.ISOWEEKNUM(FX6)</f>
        <v>#NAME?</v>
      </c>
      <c r="FY7" s="21" t="e">
        <f t="shared" ref="FY7" ca="1" si="183">_xlfn.ISOWEEKNUM(FY6)</f>
        <v>#NAME?</v>
      </c>
      <c r="FZ7" s="21" t="e">
        <f t="shared" ref="FZ7" ca="1" si="184">_xlfn.ISOWEEKNUM(FZ6)</f>
        <v>#NAME?</v>
      </c>
      <c r="GA7" s="21" t="e">
        <f t="shared" ref="GA7" ca="1" si="185">_xlfn.ISOWEEKNUM(GA6)</f>
        <v>#NAME?</v>
      </c>
      <c r="GB7" s="21" t="e">
        <f t="shared" ref="GB7" ca="1" si="186">_xlfn.ISOWEEKNUM(GB6)</f>
        <v>#NAME?</v>
      </c>
      <c r="GC7" s="21" t="e">
        <f t="shared" ref="GC7" ca="1" si="187">_xlfn.ISOWEEKNUM(GC6)</f>
        <v>#NAME?</v>
      </c>
      <c r="GD7" s="21" t="e">
        <f t="shared" ref="GD7" ca="1" si="188">_xlfn.ISOWEEKNUM(GD6)</f>
        <v>#NAME?</v>
      </c>
      <c r="GE7" s="21" t="e">
        <f t="shared" ref="GE7" ca="1" si="189">_xlfn.ISOWEEKNUM(GE6)</f>
        <v>#NAME?</v>
      </c>
      <c r="GF7" s="21" t="e">
        <f t="shared" ref="GF7" ca="1" si="190">_xlfn.ISOWEEKNUM(GF6)</f>
        <v>#NAME?</v>
      </c>
      <c r="GG7" s="21" t="e">
        <f t="shared" ref="GG7" ca="1" si="191">_xlfn.ISOWEEKNUM(GG6)</f>
        <v>#NAME?</v>
      </c>
      <c r="GH7" s="21" t="e">
        <f t="shared" ref="GH7" ca="1" si="192">_xlfn.ISOWEEKNUM(GH6)</f>
        <v>#NAME?</v>
      </c>
      <c r="GI7" s="21" t="e">
        <f t="shared" ref="GI7" ca="1" si="193">_xlfn.ISOWEEKNUM(GI6)</f>
        <v>#NAME?</v>
      </c>
      <c r="GJ7" s="21" t="e">
        <f t="shared" ref="GJ7" ca="1" si="194">_xlfn.ISOWEEKNUM(GJ6)</f>
        <v>#NAME?</v>
      </c>
      <c r="GK7" s="21" t="e">
        <f t="shared" ref="GK7" ca="1" si="195">_xlfn.ISOWEEKNUM(GK6)</f>
        <v>#NAME?</v>
      </c>
      <c r="GL7" s="21" t="e">
        <f t="shared" ref="GL7" ca="1" si="196">_xlfn.ISOWEEKNUM(GL6)</f>
        <v>#NAME?</v>
      </c>
      <c r="GM7" s="21" t="e">
        <f t="shared" ref="GM7" ca="1" si="197">_xlfn.ISOWEEKNUM(GM6)</f>
        <v>#NAME?</v>
      </c>
      <c r="GN7" s="21" t="e">
        <f t="shared" ref="GN7" ca="1" si="198">_xlfn.ISOWEEKNUM(GN6)</f>
        <v>#NAME?</v>
      </c>
      <c r="GO7" s="21" t="e">
        <f t="shared" ref="GO7" ca="1" si="199">_xlfn.ISOWEEKNUM(GO6)</f>
        <v>#NAME?</v>
      </c>
      <c r="GP7" s="21" t="e">
        <f t="shared" ref="GP7" ca="1" si="200">_xlfn.ISOWEEKNUM(GP6)</f>
        <v>#NAME?</v>
      </c>
      <c r="GQ7" s="21" t="e">
        <f t="shared" ref="GQ7" ca="1" si="201">_xlfn.ISOWEEKNUM(GQ6)</f>
        <v>#NAME?</v>
      </c>
      <c r="GR7" s="21" t="e">
        <f t="shared" ref="GR7" ca="1" si="202">_xlfn.ISOWEEKNUM(GR6)</f>
        <v>#NAME?</v>
      </c>
      <c r="GS7" s="21" t="e">
        <f t="shared" ref="GS7" ca="1" si="203">_xlfn.ISOWEEKNUM(GS6)</f>
        <v>#NAME?</v>
      </c>
      <c r="GT7" s="21" t="e">
        <f t="shared" ref="GT7" ca="1" si="204">_xlfn.ISOWEEKNUM(GT6)</f>
        <v>#NAME?</v>
      </c>
      <c r="GU7" s="21" t="e">
        <f t="shared" ref="GU7" ca="1" si="205">_xlfn.ISOWEEKNUM(GU6)</f>
        <v>#NAME?</v>
      </c>
      <c r="GV7" s="21" t="e">
        <f t="shared" ref="GV7" ca="1" si="206">_xlfn.ISOWEEKNUM(GV6)</f>
        <v>#NAME?</v>
      </c>
      <c r="GW7" s="21" t="e">
        <f t="shared" ref="GW7" ca="1" si="207">_xlfn.ISOWEEKNUM(GW6)</f>
        <v>#NAME?</v>
      </c>
      <c r="GX7" s="21" t="e">
        <f t="shared" ref="GX7" ca="1" si="208">_xlfn.ISOWEEKNUM(GX6)</f>
        <v>#NAME?</v>
      </c>
      <c r="GY7" s="21" t="e">
        <f t="shared" ref="GY7" ca="1" si="209">_xlfn.ISOWEEKNUM(GY6)</f>
        <v>#NAME?</v>
      </c>
      <c r="GZ7" s="21" t="e">
        <f t="shared" ref="GZ7" ca="1" si="210">_xlfn.ISOWEEKNUM(GZ6)</f>
        <v>#NAME?</v>
      </c>
      <c r="HA7" s="21" t="e">
        <f t="shared" ref="HA7" ca="1" si="211">_xlfn.ISOWEEKNUM(HA6)</f>
        <v>#NAME?</v>
      </c>
      <c r="HB7" s="21" t="e">
        <f t="shared" ref="HB7" ca="1" si="212">_xlfn.ISOWEEKNUM(HB6)</f>
        <v>#NAME?</v>
      </c>
      <c r="HC7" s="21" t="e">
        <f t="shared" ref="HC7" ca="1" si="213">_xlfn.ISOWEEKNUM(HC6)</f>
        <v>#NAME?</v>
      </c>
      <c r="HD7" s="21" t="e">
        <f t="shared" ref="HD7" ca="1" si="214">_xlfn.ISOWEEKNUM(HD6)</f>
        <v>#NAME?</v>
      </c>
      <c r="HE7" s="21" t="e">
        <f t="shared" ref="HE7" ca="1" si="215">_xlfn.ISOWEEKNUM(HE6)</f>
        <v>#NAME?</v>
      </c>
      <c r="HF7" s="21" t="e">
        <f t="shared" ref="HF7" ca="1" si="216">_xlfn.ISOWEEKNUM(HF6)</f>
        <v>#NAME?</v>
      </c>
      <c r="HG7" s="21" t="e">
        <f t="shared" ref="HG7" ca="1" si="217">_xlfn.ISOWEEKNUM(HG6)</f>
        <v>#NAME?</v>
      </c>
      <c r="HH7" s="21" t="e">
        <f t="shared" ref="HH7" ca="1" si="218">_xlfn.ISOWEEKNUM(HH6)</f>
        <v>#NAME?</v>
      </c>
      <c r="HI7" s="21" t="e">
        <f t="shared" ref="HI7" ca="1" si="219">_xlfn.ISOWEEKNUM(HI6)</f>
        <v>#NAME?</v>
      </c>
      <c r="HJ7" s="21" t="e">
        <f t="shared" ref="HJ7" ca="1" si="220">_xlfn.ISOWEEKNUM(HJ6)</f>
        <v>#NAME?</v>
      </c>
      <c r="HK7" s="21" t="e">
        <f t="shared" ref="HK7" ca="1" si="221">_xlfn.ISOWEEKNUM(HK6)</f>
        <v>#NAME?</v>
      </c>
      <c r="HL7" s="21" t="e">
        <f t="shared" ref="HL7" ca="1" si="222">_xlfn.ISOWEEKNUM(HL6)</f>
        <v>#NAME?</v>
      </c>
      <c r="HM7" s="21" t="e">
        <f t="shared" ref="HM7" ca="1" si="223">_xlfn.ISOWEEKNUM(HM6)</f>
        <v>#NAME?</v>
      </c>
      <c r="HN7" s="21" t="e">
        <f t="shared" ref="HN7" ca="1" si="224">_xlfn.ISOWEEKNUM(HN6)</f>
        <v>#NAME?</v>
      </c>
      <c r="HO7" s="21" t="e">
        <f t="shared" ref="HO7" ca="1" si="225">_xlfn.ISOWEEKNUM(HO6)</f>
        <v>#NAME?</v>
      </c>
      <c r="HP7" s="21" t="e">
        <f t="shared" ref="HP7" ca="1" si="226">_xlfn.ISOWEEKNUM(HP6)</f>
        <v>#NAME?</v>
      </c>
      <c r="HQ7" s="21" t="e">
        <f t="shared" ref="HQ7" ca="1" si="227">_xlfn.ISOWEEKNUM(HQ6)</f>
        <v>#NAME?</v>
      </c>
      <c r="HR7" s="21" t="e">
        <f t="shared" ref="HR7" ca="1" si="228">_xlfn.ISOWEEKNUM(HR6)</f>
        <v>#NAME?</v>
      </c>
      <c r="HS7" s="21" t="e">
        <f t="shared" ref="HS7" ca="1" si="229">_xlfn.ISOWEEKNUM(HS6)</f>
        <v>#NAME?</v>
      </c>
      <c r="HT7" s="21" t="e">
        <f t="shared" ref="HT7" ca="1" si="230">_xlfn.ISOWEEKNUM(HT6)</f>
        <v>#NAME?</v>
      </c>
      <c r="HU7" s="21" t="e">
        <f t="shared" ref="HU7" ca="1" si="231">_xlfn.ISOWEEKNUM(HU6)</f>
        <v>#NAME?</v>
      </c>
      <c r="HV7" s="21" t="e">
        <f t="shared" ref="HV7" ca="1" si="232">_xlfn.ISOWEEKNUM(HV6)</f>
        <v>#NAME?</v>
      </c>
      <c r="HW7" s="21" t="e">
        <f t="shared" ref="HW7" ca="1" si="233">_xlfn.ISOWEEKNUM(HW6)</f>
        <v>#NAME?</v>
      </c>
      <c r="HX7" s="21" t="e">
        <f t="shared" ref="HX7" ca="1" si="234">_xlfn.ISOWEEKNUM(HX6)</f>
        <v>#NAME?</v>
      </c>
      <c r="HY7" s="21" t="e">
        <f t="shared" ref="HY7" ca="1" si="235">_xlfn.ISOWEEKNUM(HY6)</f>
        <v>#NAME?</v>
      </c>
      <c r="HZ7" s="21" t="e">
        <f t="shared" ref="HZ7" ca="1" si="236">_xlfn.ISOWEEKNUM(HZ6)</f>
        <v>#NAME?</v>
      </c>
      <c r="IA7" s="21" t="e">
        <f t="shared" ref="IA7" ca="1" si="237">_xlfn.ISOWEEKNUM(IA6)</f>
        <v>#NAME?</v>
      </c>
      <c r="IB7" s="21" t="e">
        <f t="shared" ref="IB7" ca="1" si="238">_xlfn.ISOWEEKNUM(IB6)</f>
        <v>#NAME?</v>
      </c>
      <c r="IC7" s="21" t="e">
        <f t="shared" ref="IC7" ca="1" si="239">_xlfn.ISOWEEKNUM(IC6)</f>
        <v>#NAME?</v>
      </c>
      <c r="ID7" s="21" t="e">
        <f t="shared" ref="ID7" ca="1" si="240">_xlfn.ISOWEEKNUM(ID6)</f>
        <v>#NAME?</v>
      </c>
      <c r="IE7" s="21" t="e">
        <f t="shared" ref="IE7" ca="1" si="241">_xlfn.ISOWEEKNUM(IE6)</f>
        <v>#NAME?</v>
      </c>
      <c r="IF7" s="21" t="e">
        <f t="shared" ref="IF7" ca="1" si="242">_xlfn.ISOWEEKNUM(IF6)</f>
        <v>#NAME?</v>
      </c>
      <c r="IG7" s="21" t="e">
        <f t="shared" ref="IG7" ca="1" si="243">_xlfn.ISOWEEKNUM(IG6)</f>
        <v>#NAME?</v>
      </c>
      <c r="IH7" s="21" t="e">
        <f t="shared" ref="IH7" ca="1" si="244">_xlfn.ISOWEEKNUM(IH6)</f>
        <v>#NAME?</v>
      </c>
      <c r="II7" s="21" t="e">
        <f t="shared" ref="II7" ca="1" si="245">_xlfn.ISOWEEKNUM(II6)</f>
        <v>#NAME?</v>
      </c>
      <c r="IJ7" s="21" t="e">
        <f t="shared" ref="IJ7" ca="1" si="246">_xlfn.ISOWEEKNUM(IJ6)</f>
        <v>#NAME?</v>
      </c>
      <c r="IK7" s="21" t="e">
        <f t="shared" ref="IK7" ca="1" si="247">_xlfn.ISOWEEKNUM(IK6)</f>
        <v>#NAME?</v>
      </c>
      <c r="IL7" s="21" t="e">
        <f t="shared" ref="IL7" ca="1" si="248">_xlfn.ISOWEEKNUM(IL6)</f>
        <v>#NAME?</v>
      </c>
      <c r="IM7" s="21" t="e">
        <f t="shared" ref="IM7" ca="1" si="249">_xlfn.ISOWEEKNUM(IM6)</f>
        <v>#NAME?</v>
      </c>
      <c r="IN7" s="21" t="e">
        <f t="shared" ref="IN7" ca="1" si="250">_xlfn.ISOWEEKNUM(IN6)</f>
        <v>#NAME?</v>
      </c>
      <c r="IO7" s="21" t="e">
        <f t="shared" ref="IO7" ca="1" si="251">_xlfn.ISOWEEKNUM(IO6)</f>
        <v>#NAME?</v>
      </c>
      <c r="IP7" s="21" t="e">
        <f t="shared" ref="IP7" ca="1" si="252">_xlfn.ISOWEEKNUM(IP6)</f>
        <v>#NAME?</v>
      </c>
      <c r="IQ7" s="21" t="e">
        <f t="shared" ref="IQ7" ca="1" si="253">_xlfn.ISOWEEKNUM(IQ6)</f>
        <v>#NAME?</v>
      </c>
      <c r="IR7" s="21" t="e">
        <f t="shared" ref="IR7" ca="1" si="254">_xlfn.ISOWEEKNUM(IR6)</f>
        <v>#NAME?</v>
      </c>
      <c r="IS7" s="21" t="e">
        <f t="shared" ref="IS7" ca="1" si="255">_xlfn.ISOWEEKNUM(IS6)</f>
        <v>#NAME?</v>
      </c>
      <c r="IT7" s="21" t="e">
        <f t="shared" ref="IT7" ca="1" si="256">_xlfn.ISOWEEKNUM(IT6)</f>
        <v>#NAME?</v>
      </c>
      <c r="IU7" s="21" t="e">
        <f t="shared" ref="IU7" ca="1" si="257">_xlfn.ISOWEEKNUM(IU6)</f>
        <v>#NAME?</v>
      </c>
      <c r="IV7" s="21" t="e">
        <f t="shared" ref="IV7" ca="1" si="258">_xlfn.ISOWEEKNUM(IV6)</f>
        <v>#NAME?</v>
      </c>
      <c r="IW7" s="21" t="e">
        <f t="shared" ref="IW7" ca="1" si="259">_xlfn.ISOWEEKNUM(IW6)</f>
        <v>#NAME?</v>
      </c>
      <c r="IX7" s="21" t="e">
        <f t="shared" ref="IX7" ca="1" si="260">_xlfn.ISOWEEKNUM(IX6)</f>
        <v>#NAME?</v>
      </c>
      <c r="IY7" s="21" t="e">
        <f t="shared" ref="IY7" ca="1" si="261">_xlfn.ISOWEEKNUM(IY6)</f>
        <v>#NAME?</v>
      </c>
      <c r="IZ7" s="21" t="e">
        <f t="shared" ref="IZ7" ca="1" si="262">_xlfn.ISOWEEKNUM(IZ6)</f>
        <v>#NAME?</v>
      </c>
      <c r="JA7" s="21" t="e">
        <f t="shared" ref="JA7" ca="1" si="263">_xlfn.ISOWEEKNUM(JA6)</f>
        <v>#NAME?</v>
      </c>
      <c r="JB7" s="21" t="e">
        <f t="shared" ref="JB7" ca="1" si="264">_xlfn.ISOWEEKNUM(JB6)</f>
        <v>#NAME?</v>
      </c>
      <c r="JC7" s="21" t="e">
        <f t="shared" ref="JC7" ca="1" si="265">_xlfn.ISOWEEKNUM(JC6)</f>
        <v>#NAME?</v>
      </c>
      <c r="JD7" s="21" t="e">
        <f t="shared" ref="JD7" ca="1" si="266">_xlfn.ISOWEEKNUM(JD6)</f>
        <v>#NAME?</v>
      </c>
      <c r="JE7" s="21" t="e">
        <f t="shared" ref="JE7" ca="1" si="267">_xlfn.ISOWEEKNUM(JE6)</f>
        <v>#NAME?</v>
      </c>
      <c r="JF7" s="21" t="e">
        <f t="shared" ref="JF7" ca="1" si="268">_xlfn.ISOWEEKNUM(JF6)</f>
        <v>#NAME?</v>
      </c>
      <c r="JG7" s="21" t="e">
        <f t="shared" ref="JG7" ca="1" si="269">_xlfn.ISOWEEKNUM(JG6)</f>
        <v>#NAME?</v>
      </c>
      <c r="JH7" s="21" t="e">
        <f t="shared" ref="JH7" ca="1" si="270">_xlfn.ISOWEEKNUM(JH6)</f>
        <v>#NAME?</v>
      </c>
      <c r="JI7" s="21" t="e">
        <f t="shared" ref="JI7" ca="1" si="271">_xlfn.ISOWEEKNUM(JI6)</f>
        <v>#NAME?</v>
      </c>
      <c r="JJ7" s="21" t="e">
        <f t="shared" ref="JJ7" ca="1" si="272">_xlfn.ISOWEEKNUM(JJ6)</f>
        <v>#NAME?</v>
      </c>
      <c r="JK7" s="21" t="e">
        <f t="shared" ref="JK7" ca="1" si="273">_xlfn.ISOWEEKNUM(JK6)</f>
        <v>#NAME?</v>
      </c>
      <c r="JL7" s="21" t="e">
        <f t="shared" ref="JL7" ca="1" si="274">_xlfn.ISOWEEKNUM(JL6)</f>
        <v>#NAME?</v>
      </c>
      <c r="JM7" s="21" t="e">
        <f t="shared" ref="JM7" ca="1" si="275">_xlfn.ISOWEEKNUM(JM6)</f>
        <v>#NAME?</v>
      </c>
      <c r="JN7" s="21" t="e">
        <f t="shared" ref="JN7" ca="1" si="276">_xlfn.ISOWEEKNUM(JN6)</f>
        <v>#NAME?</v>
      </c>
      <c r="JO7" s="21" t="e">
        <f t="shared" ref="JO7" ca="1" si="277">_xlfn.ISOWEEKNUM(JO6)</f>
        <v>#NAME?</v>
      </c>
      <c r="JP7" s="21" t="e">
        <f t="shared" ref="JP7" ca="1" si="278">_xlfn.ISOWEEKNUM(JP6)</f>
        <v>#NAME?</v>
      </c>
      <c r="JQ7" s="21" t="e">
        <f t="shared" ref="JQ7" ca="1" si="279">_xlfn.ISOWEEKNUM(JQ6)</f>
        <v>#NAME?</v>
      </c>
      <c r="JR7" s="21" t="e">
        <f t="shared" ref="JR7" ca="1" si="280">_xlfn.ISOWEEKNUM(JR6)</f>
        <v>#NAME?</v>
      </c>
      <c r="JS7" s="21" t="e">
        <f t="shared" ref="JS7" ca="1" si="281">_xlfn.ISOWEEKNUM(JS6)</f>
        <v>#NAME?</v>
      </c>
      <c r="JT7" s="21" t="e">
        <f t="shared" ref="JT7" ca="1" si="282">_xlfn.ISOWEEKNUM(JT6)</f>
        <v>#NAME?</v>
      </c>
      <c r="JU7" s="21" t="e">
        <f t="shared" ref="JU7" ca="1" si="283">_xlfn.ISOWEEKNUM(JU6)</f>
        <v>#NAME?</v>
      </c>
      <c r="JV7" s="21" t="e">
        <f t="shared" ref="JV7" ca="1" si="284">_xlfn.ISOWEEKNUM(JV6)</f>
        <v>#NAME?</v>
      </c>
      <c r="JW7" s="21" t="e">
        <f t="shared" ref="JW7" ca="1" si="285">_xlfn.ISOWEEKNUM(JW6)</f>
        <v>#NAME?</v>
      </c>
      <c r="JX7" s="21" t="e">
        <f t="shared" ref="JX7" ca="1" si="286">_xlfn.ISOWEEKNUM(JX6)</f>
        <v>#NAME?</v>
      </c>
      <c r="JY7" s="21" t="e">
        <f t="shared" ref="JY7" ca="1" si="287">_xlfn.ISOWEEKNUM(JY6)</f>
        <v>#NAME?</v>
      </c>
      <c r="JZ7" s="21" t="e">
        <f t="shared" ref="JZ7" ca="1" si="288">_xlfn.ISOWEEKNUM(JZ6)</f>
        <v>#NAME?</v>
      </c>
      <c r="KA7" s="21" t="e">
        <f t="shared" ref="KA7" ca="1" si="289">_xlfn.ISOWEEKNUM(KA6)</f>
        <v>#NAME?</v>
      </c>
      <c r="KB7" s="21" t="e">
        <f t="shared" ref="KB7" ca="1" si="290">_xlfn.ISOWEEKNUM(KB6)</f>
        <v>#NAME?</v>
      </c>
      <c r="KC7" s="21" t="e">
        <f t="shared" ref="KC7" ca="1" si="291">_xlfn.ISOWEEKNUM(KC6)</f>
        <v>#NAME?</v>
      </c>
      <c r="KD7" s="21" t="e">
        <f t="shared" ref="KD7" ca="1" si="292">_xlfn.ISOWEEKNUM(KD6)</f>
        <v>#NAME?</v>
      </c>
      <c r="KE7" s="21" t="e">
        <f t="shared" ref="KE7" ca="1" si="293">_xlfn.ISOWEEKNUM(KE6)</f>
        <v>#NAME?</v>
      </c>
      <c r="KF7" s="21" t="e">
        <f t="shared" ref="KF7" ca="1" si="294">_xlfn.ISOWEEKNUM(KF6)</f>
        <v>#NAME?</v>
      </c>
      <c r="KG7" s="21" t="e">
        <f t="shared" ref="KG7" ca="1" si="295">_xlfn.ISOWEEKNUM(KG6)</f>
        <v>#NAME?</v>
      </c>
      <c r="KH7" s="21" t="e">
        <f t="shared" ref="KH7" ca="1" si="296">_xlfn.ISOWEEKNUM(KH6)</f>
        <v>#NAME?</v>
      </c>
      <c r="KI7" s="21" t="e">
        <f t="shared" ref="KI7" ca="1" si="297">_xlfn.ISOWEEKNUM(KI6)</f>
        <v>#NAME?</v>
      </c>
      <c r="KJ7" s="21" t="e">
        <f t="shared" ref="KJ7" ca="1" si="298">_xlfn.ISOWEEKNUM(KJ6)</f>
        <v>#NAME?</v>
      </c>
      <c r="KK7" s="21" t="e">
        <f t="shared" ref="KK7" ca="1" si="299">_xlfn.ISOWEEKNUM(KK6)</f>
        <v>#NAME?</v>
      </c>
      <c r="KL7" s="21" t="e">
        <f t="shared" ref="KL7" ca="1" si="300">_xlfn.ISOWEEKNUM(KL6)</f>
        <v>#NAME?</v>
      </c>
      <c r="KM7" s="21" t="e">
        <f t="shared" ref="KM7" ca="1" si="301">_xlfn.ISOWEEKNUM(KM6)</f>
        <v>#NAME?</v>
      </c>
      <c r="KN7" s="21" t="e">
        <f t="shared" ref="KN7" ca="1" si="302">_xlfn.ISOWEEKNUM(KN6)</f>
        <v>#NAME?</v>
      </c>
      <c r="KO7" s="21" t="e">
        <f t="shared" ref="KO7" ca="1" si="303">_xlfn.ISOWEEKNUM(KO6)</f>
        <v>#NAME?</v>
      </c>
      <c r="KP7" s="21" t="e">
        <f t="shared" ref="KP7" ca="1" si="304">_xlfn.ISOWEEKNUM(KP6)</f>
        <v>#NAME?</v>
      </c>
      <c r="KQ7" s="21" t="e">
        <f t="shared" ref="KQ7" ca="1" si="305">_xlfn.ISOWEEKNUM(KQ6)</f>
        <v>#NAME?</v>
      </c>
      <c r="KR7" s="21" t="e">
        <f t="shared" ref="KR7" ca="1" si="306">_xlfn.ISOWEEKNUM(KR6)</f>
        <v>#NAME?</v>
      </c>
      <c r="KS7" s="21" t="e">
        <f t="shared" ref="KS7" ca="1" si="307">_xlfn.ISOWEEKNUM(KS6)</f>
        <v>#NAME?</v>
      </c>
      <c r="KT7" s="21" t="e">
        <f t="shared" ref="KT7" ca="1" si="308">_xlfn.ISOWEEKNUM(KT6)</f>
        <v>#NAME?</v>
      </c>
      <c r="KU7" s="21" t="e">
        <f t="shared" ref="KU7" ca="1" si="309">_xlfn.ISOWEEKNUM(KU6)</f>
        <v>#NAME?</v>
      </c>
      <c r="KV7" s="21" t="e">
        <f t="shared" ref="KV7" ca="1" si="310">_xlfn.ISOWEEKNUM(KV6)</f>
        <v>#NAME?</v>
      </c>
      <c r="KW7" s="21" t="e">
        <f t="shared" ref="KW7" ca="1" si="311">_xlfn.ISOWEEKNUM(KW6)</f>
        <v>#NAME?</v>
      </c>
      <c r="KX7" s="21" t="e">
        <f t="shared" ref="KX7" ca="1" si="312">_xlfn.ISOWEEKNUM(KX6)</f>
        <v>#NAME?</v>
      </c>
      <c r="KY7" s="21" t="e">
        <f t="shared" ref="KY7" ca="1" si="313">_xlfn.ISOWEEKNUM(KY6)</f>
        <v>#NAME?</v>
      </c>
      <c r="KZ7" s="21" t="e">
        <f t="shared" ref="KZ7" ca="1" si="314">_xlfn.ISOWEEKNUM(KZ6)</f>
        <v>#NAME?</v>
      </c>
      <c r="LA7" s="21" t="e">
        <f t="shared" ref="LA7" ca="1" si="315">_xlfn.ISOWEEKNUM(LA6)</f>
        <v>#NAME?</v>
      </c>
      <c r="LB7" s="21" t="e">
        <f t="shared" ref="LB7" ca="1" si="316">_xlfn.ISOWEEKNUM(LB6)</f>
        <v>#NAME?</v>
      </c>
      <c r="LC7" s="21" t="e">
        <f t="shared" ref="LC7" ca="1" si="317">_xlfn.ISOWEEKNUM(LC6)</f>
        <v>#NAME?</v>
      </c>
      <c r="LD7" s="21" t="e">
        <f t="shared" ref="LD7" ca="1" si="318">_xlfn.ISOWEEKNUM(LD6)</f>
        <v>#NAME?</v>
      </c>
      <c r="LE7" s="21" t="e">
        <f t="shared" ref="LE7" ca="1" si="319">_xlfn.ISOWEEKNUM(LE6)</f>
        <v>#NAME?</v>
      </c>
      <c r="LF7" s="21" t="e">
        <f t="shared" ref="LF7" ca="1" si="320">_xlfn.ISOWEEKNUM(LF6)</f>
        <v>#NAME?</v>
      </c>
      <c r="LG7" s="21" t="e">
        <f t="shared" ref="LG7" ca="1" si="321">_xlfn.ISOWEEKNUM(LG6)</f>
        <v>#NAME?</v>
      </c>
      <c r="LH7" s="21" t="e">
        <f t="shared" ref="LH7" ca="1" si="322">_xlfn.ISOWEEKNUM(LH6)</f>
        <v>#NAME?</v>
      </c>
      <c r="LI7" s="21" t="e">
        <f t="shared" ref="LI7" ca="1" si="323">_xlfn.ISOWEEKNUM(LI6)</f>
        <v>#NAME?</v>
      </c>
      <c r="LJ7" s="21" t="e">
        <f t="shared" ref="LJ7" ca="1" si="324">_xlfn.ISOWEEKNUM(LJ6)</f>
        <v>#NAME?</v>
      </c>
      <c r="LK7" s="21" t="e">
        <f t="shared" ref="LK7" ca="1" si="325">_xlfn.ISOWEEKNUM(LK6)</f>
        <v>#NAME?</v>
      </c>
      <c r="LL7" s="21" t="e">
        <f t="shared" ref="LL7" ca="1" si="326">_xlfn.ISOWEEKNUM(LL6)</f>
        <v>#NAME?</v>
      </c>
      <c r="LM7" s="21" t="e">
        <f t="shared" ref="LM7" ca="1" si="327">_xlfn.ISOWEEKNUM(LM6)</f>
        <v>#NAME?</v>
      </c>
      <c r="LN7" s="21" t="e">
        <f t="shared" ref="LN7" ca="1" si="328">_xlfn.ISOWEEKNUM(LN6)</f>
        <v>#NAME?</v>
      </c>
      <c r="LO7" s="21" t="e">
        <f t="shared" ref="LO7" ca="1" si="329">_xlfn.ISOWEEKNUM(LO6)</f>
        <v>#NAME?</v>
      </c>
      <c r="LP7" s="21" t="e">
        <f t="shared" ref="LP7" ca="1" si="330">_xlfn.ISOWEEKNUM(LP6)</f>
        <v>#NAME?</v>
      </c>
      <c r="LQ7" s="21" t="e">
        <f t="shared" ref="LQ7" ca="1" si="331">_xlfn.ISOWEEKNUM(LQ6)</f>
        <v>#NAME?</v>
      </c>
      <c r="LR7" s="21" t="e">
        <f t="shared" ref="LR7" ca="1" si="332">_xlfn.ISOWEEKNUM(LR6)</f>
        <v>#NAME?</v>
      </c>
      <c r="LS7" s="21" t="e">
        <f t="shared" ref="LS7" ca="1" si="333">_xlfn.ISOWEEKNUM(LS6)</f>
        <v>#NAME?</v>
      </c>
      <c r="LT7" s="21" t="e">
        <f t="shared" ref="LT7" ca="1" si="334">_xlfn.ISOWEEKNUM(LT6)</f>
        <v>#NAME?</v>
      </c>
      <c r="LU7" s="21" t="e">
        <f t="shared" ref="LU7" ca="1" si="335">_xlfn.ISOWEEKNUM(LU6)</f>
        <v>#NAME?</v>
      </c>
      <c r="LV7" s="21" t="e">
        <f t="shared" ref="LV7" ca="1" si="336">_xlfn.ISOWEEKNUM(LV6)</f>
        <v>#NAME?</v>
      </c>
      <c r="LW7" s="21" t="e">
        <f t="shared" ref="LW7" ca="1" si="337">_xlfn.ISOWEEKNUM(LW6)</f>
        <v>#NAME?</v>
      </c>
      <c r="LX7" s="21" t="e">
        <f t="shared" ref="LX7" ca="1" si="338">_xlfn.ISOWEEKNUM(LX6)</f>
        <v>#NAME?</v>
      </c>
      <c r="LY7" s="21" t="e">
        <f t="shared" ref="LY7" ca="1" si="339">_xlfn.ISOWEEKNUM(LY6)</f>
        <v>#NAME?</v>
      </c>
      <c r="LZ7" s="21" t="e">
        <f t="shared" ref="LZ7" ca="1" si="340">_xlfn.ISOWEEKNUM(LZ6)</f>
        <v>#NAME?</v>
      </c>
      <c r="MA7" s="21" t="e">
        <f t="shared" ref="MA7" ca="1" si="341">_xlfn.ISOWEEKNUM(MA6)</f>
        <v>#NAME?</v>
      </c>
      <c r="MB7" s="21" t="e">
        <f t="shared" ref="MB7" ca="1" si="342">_xlfn.ISOWEEKNUM(MB6)</f>
        <v>#NAME?</v>
      </c>
      <c r="MC7" s="21" t="e">
        <f t="shared" ref="MC7" ca="1" si="343">_xlfn.ISOWEEKNUM(MC6)</f>
        <v>#NAME?</v>
      </c>
      <c r="MD7" s="21" t="e">
        <f t="shared" ref="MD7" ca="1" si="344">_xlfn.ISOWEEKNUM(MD6)</f>
        <v>#NAME?</v>
      </c>
      <c r="ME7" s="21" t="e">
        <f t="shared" ref="ME7" ca="1" si="345">_xlfn.ISOWEEKNUM(ME6)</f>
        <v>#NAME?</v>
      </c>
      <c r="MF7" s="21" t="e">
        <f t="shared" ref="MF7" ca="1" si="346">_xlfn.ISOWEEKNUM(MF6)</f>
        <v>#NAME?</v>
      </c>
      <c r="MG7" s="21" t="e">
        <f t="shared" ref="MG7" ca="1" si="347">_xlfn.ISOWEEKNUM(MG6)</f>
        <v>#NAME?</v>
      </c>
      <c r="MH7" s="21" t="e">
        <f t="shared" ref="MH7" ca="1" si="348">_xlfn.ISOWEEKNUM(MH6)</f>
        <v>#NAME?</v>
      </c>
      <c r="MI7" s="21" t="e">
        <f t="shared" ref="MI7" ca="1" si="349">_xlfn.ISOWEEKNUM(MI6)</f>
        <v>#NAME?</v>
      </c>
      <c r="MJ7" s="21" t="e">
        <f t="shared" ref="MJ7" ca="1" si="350">_xlfn.ISOWEEKNUM(MJ6)</f>
        <v>#NAME?</v>
      </c>
      <c r="MK7" s="21" t="e">
        <f t="shared" ref="MK7" ca="1" si="351">_xlfn.ISOWEEKNUM(MK6)</f>
        <v>#NAME?</v>
      </c>
      <c r="ML7" s="21" t="e">
        <f t="shared" ref="ML7" ca="1" si="352">_xlfn.ISOWEEKNUM(ML6)</f>
        <v>#NAME?</v>
      </c>
      <c r="MM7" s="21" t="e">
        <f t="shared" ref="MM7" ca="1" si="353">_xlfn.ISOWEEKNUM(MM6)</f>
        <v>#NAME?</v>
      </c>
      <c r="MN7" s="21" t="e">
        <f t="shared" ref="MN7" ca="1" si="354">_xlfn.ISOWEEKNUM(MN6)</f>
        <v>#NAME?</v>
      </c>
      <c r="MO7" s="21" t="e">
        <f t="shared" ref="MO7" ca="1" si="355">_xlfn.ISOWEEKNUM(MO6)</f>
        <v>#NAME?</v>
      </c>
      <c r="MP7" s="21" t="e">
        <f t="shared" ref="MP7" ca="1" si="356">_xlfn.ISOWEEKNUM(MP6)</f>
        <v>#NAME?</v>
      </c>
      <c r="MQ7" s="21" t="e">
        <f t="shared" ref="MQ7" ca="1" si="357">_xlfn.ISOWEEKNUM(MQ6)</f>
        <v>#NAME?</v>
      </c>
      <c r="MR7" s="21" t="e">
        <f t="shared" ref="MR7" ca="1" si="358">_xlfn.ISOWEEKNUM(MR6)</f>
        <v>#NAME?</v>
      </c>
      <c r="MS7" s="21" t="e">
        <f t="shared" ref="MS7" ca="1" si="359">_xlfn.ISOWEEKNUM(MS6)</f>
        <v>#NAME?</v>
      </c>
      <c r="MT7" s="21" t="e">
        <f t="shared" ref="MT7" ca="1" si="360">_xlfn.ISOWEEKNUM(MT6)</f>
        <v>#NAME?</v>
      </c>
      <c r="MU7" s="21" t="e">
        <f t="shared" ref="MU7" ca="1" si="361">_xlfn.ISOWEEKNUM(MU6)</f>
        <v>#NAME?</v>
      </c>
      <c r="MV7" s="21" t="e">
        <f t="shared" ref="MV7" ca="1" si="362">_xlfn.ISOWEEKNUM(MV6)</f>
        <v>#NAME?</v>
      </c>
      <c r="MW7" s="21" t="e">
        <f t="shared" ref="MW7" ca="1" si="363">_xlfn.ISOWEEKNUM(MW6)</f>
        <v>#NAME?</v>
      </c>
      <c r="MX7" s="21" t="e">
        <f t="shared" ref="MX7" ca="1" si="364">_xlfn.ISOWEEKNUM(MX6)</f>
        <v>#NAME?</v>
      </c>
      <c r="MY7" s="21" t="e">
        <f t="shared" ref="MY7" ca="1" si="365">_xlfn.ISOWEEKNUM(MY6)</f>
        <v>#NAME?</v>
      </c>
      <c r="MZ7" s="21" t="e">
        <f t="shared" ref="MZ7" ca="1" si="366">_xlfn.ISOWEEKNUM(MZ6)</f>
        <v>#NAME?</v>
      </c>
      <c r="NA7" s="21" t="e">
        <f t="shared" ref="NA7" ca="1" si="367">_xlfn.ISOWEEKNUM(NA6)</f>
        <v>#NAME?</v>
      </c>
      <c r="NB7" s="21" t="e">
        <f t="shared" ref="NB7" ca="1" si="368">_xlfn.ISOWEEKNUM(NB6)</f>
        <v>#NAME?</v>
      </c>
      <c r="NC7" s="21" t="e">
        <f t="shared" ref="NC7" ca="1" si="369">_xlfn.ISOWEEKNUM(NC6)</f>
        <v>#NAME?</v>
      </c>
      <c r="ND7" s="21" t="e">
        <f t="shared" ref="ND7" ca="1" si="370">_xlfn.ISOWEEKNUM(ND6)</f>
        <v>#NAME?</v>
      </c>
      <c r="NE7" s="21" t="e">
        <f t="shared" ref="NE7" ca="1" si="371">_xlfn.ISOWEEKNUM(NE6)</f>
        <v>#NAME?</v>
      </c>
      <c r="NF7" s="34" t="e">
        <f t="shared" ref="NF7" ca="1" si="372">_xlfn.ISOWEEKNUM(NF6)</f>
        <v>#NAME?</v>
      </c>
    </row>
    <row r="8" spans="1:370" ht="79.900000000000006" customHeight="1" thickBot="1" x14ac:dyDescent="0.3">
      <c r="A8" s="47" t="str">
        <f>Personnel!A4&amp;" "&amp;Personnel!C4</f>
        <v xml:space="preserve"> ZE</v>
      </c>
      <c r="B8" s="48"/>
      <c r="C8" s="30"/>
      <c r="D8" s="30" t="e">
        <f>VLOOKUP(A8,Personnel!A4:B50,2,1)</f>
        <v>#N/A</v>
      </c>
      <c r="E8" s="3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  <c r="JV8" s="15"/>
      <c r="JW8" s="15"/>
      <c r="JX8" s="15"/>
      <c r="JY8" s="15"/>
      <c r="JZ8" s="15"/>
      <c r="KA8" s="15"/>
      <c r="KB8" s="15"/>
      <c r="KC8" s="15"/>
      <c r="KD8" s="15"/>
      <c r="KE8" s="15"/>
      <c r="KF8" s="15"/>
      <c r="KG8" s="15"/>
      <c r="KH8" s="15"/>
      <c r="KI8" s="15"/>
      <c r="KJ8" s="15"/>
      <c r="KK8" s="15"/>
      <c r="KL8" s="15"/>
      <c r="KM8" s="15"/>
      <c r="KN8" s="15"/>
      <c r="KO8" s="15"/>
      <c r="KP8" s="15"/>
      <c r="KQ8" s="15"/>
      <c r="KR8" s="15"/>
      <c r="KS8" s="15"/>
      <c r="KT8" s="15"/>
      <c r="KU8" s="15"/>
      <c r="KV8" s="15"/>
      <c r="KW8" s="15"/>
      <c r="KX8" s="15"/>
      <c r="KY8" s="15"/>
      <c r="KZ8" s="15"/>
      <c r="LA8" s="15"/>
      <c r="LB8" s="15"/>
      <c r="LC8" s="15"/>
      <c r="LD8" s="15"/>
      <c r="LE8" s="15"/>
      <c r="LF8" s="15"/>
      <c r="LG8" s="15"/>
      <c r="LH8" s="15"/>
      <c r="LI8" s="15"/>
      <c r="LJ8" s="15"/>
      <c r="LK8" s="15"/>
      <c r="LL8" s="15"/>
      <c r="LM8" s="15"/>
      <c r="LN8" s="15"/>
      <c r="LO8" s="15"/>
      <c r="LP8" s="15"/>
      <c r="LQ8" s="15"/>
      <c r="LR8" s="15"/>
      <c r="LS8" s="15"/>
      <c r="LT8" s="15"/>
      <c r="LU8" s="15"/>
      <c r="LV8" s="15"/>
      <c r="LW8" s="15"/>
      <c r="LX8" s="15"/>
      <c r="LY8" s="15"/>
      <c r="LZ8" s="15"/>
      <c r="MA8" s="15"/>
      <c r="MB8" s="15"/>
      <c r="MC8" s="15"/>
      <c r="MD8" s="15"/>
      <c r="ME8" s="15"/>
      <c r="MF8" s="15"/>
      <c r="MG8" s="15"/>
      <c r="MH8" s="15"/>
      <c r="MI8" s="15"/>
      <c r="MJ8" s="15"/>
      <c r="MK8" s="15"/>
      <c r="ML8" s="15"/>
      <c r="MM8" s="15"/>
      <c r="MN8" s="15"/>
      <c r="MO8" s="15"/>
      <c r="MP8" s="15"/>
      <c r="MQ8" s="15"/>
      <c r="MR8" s="15"/>
      <c r="MS8" s="15"/>
      <c r="MT8" s="15"/>
      <c r="MU8" s="15"/>
      <c r="MV8" s="15"/>
      <c r="MW8" s="15"/>
      <c r="MX8" s="15"/>
      <c r="MY8" s="15"/>
      <c r="MZ8" s="15"/>
      <c r="NA8" s="15"/>
      <c r="NB8" s="15"/>
      <c r="NC8" s="15"/>
      <c r="ND8" s="15"/>
      <c r="NE8" s="15"/>
      <c r="NF8" s="36"/>
    </row>
    <row r="9" spans="1:370" ht="79.900000000000006" customHeight="1" thickBot="1" x14ac:dyDescent="0.3">
      <c r="A9" s="47" t="str">
        <f>Personnel!A5&amp;" "&amp;Personnel!C5</f>
        <v xml:space="preserve"> ZC</v>
      </c>
      <c r="B9" s="48"/>
      <c r="C9" s="30"/>
      <c r="D9" s="30" t="e">
        <f>VLOOKUP(A9,Personnel!A5:B51,2,1)</f>
        <v>#N/A</v>
      </c>
      <c r="E9" s="37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22"/>
      <c r="IQ9" s="22"/>
      <c r="IR9" s="22"/>
      <c r="IS9" s="22"/>
      <c r="IT9" s="22"/>
      <c r="IU9" s="22"/>
      <c r="IV9" s="22"/>
      <c r="IW9" s="22"/>
      <c r="IX9" s="22"/>
      <c r="IY9" s="22"/>
      <c r="IZ9" s="22"/>
      <c r="JA9" s="22"/>
      <c r="JB9" s="22"/>
      <c r="JC9" s="22"/>
      <c r="JD9" s="22"/>
      <c r="JE9" s="22"/>
      <c r="JF9" s="22"/>
      <c r="JG9" s="22"/>
      <c r="JH9" s="22"/>
      <c r="JI9" s="22"/>
      <c r="JJ9" s="22"/>
      <c r="JK9" s="22"/>
      <c r="JL9" s="22"/>
      <c r="JM9" s="22"/>
      <c r="JN9" s="22"/>
      <c r="JO9" s="22"/>
      <c r="JP9" s="22"/>
      <c r="JQ9" s="22"/>
      <c r="JR9" s="22"/>
      <c r="JS9" s="22"/>
      <c r="JT9" s="22"/>
      <c r="JU9" s="22"/>
      <c r="JV9" s="22"/>
      <c r="JW9" s="22"/>
      <c r="JX9" s="22"/>
      <c r="JY9" s="22"/>
      <c r="JZ9" s="22"/>
      <c r="KA9" s="22"/>
      <c r="KB9" s="22"/>
      <c r="KC9" s="22"/>
      <c r="KD9" s="22"/>
      <c r="KE9" s="22"/>
      <c r="KF9" s="22"/>
      <c r="KG9" s="22"/>
      <c r="KH9" s="22"/>
      <c r="KI9" s="22"/>
      <c r="KJ9" s="22"/>
      <c r="KK9" s="22"/>
      <c r="KL9" s="22"/>
      <c r="KM9" s="22"/>
      <c r="KN9" s="22"/>
      <c r="KO9" s="22"/>
      <c r="KP9" s="22"/>
      <c r="KQ9" s="22"/>
      <c r="KR9" s="22"/>
      <c r="KS9" s="22"/>
      <c r="KT9" s="22"/>
      <c r="KU9" s="22"/>
      <c r="KV9" s="22"/>
      <c r="KW9" s="22"/>
      <c r="KX9" s="22"/>
      <c r="KY9" s="22"/>
      <c r="KZ9" s="22"/>
      <c r="LA9" s="22"/>
      <c r="LB9" s="22"/>
      <c r="LC9" s="22"/>
      <c r="LD9" s="22"/>
      <c r="LE9" s="22"/>
      <c r="LF9" s="22"/>
      <c r="LG9" s="22"/>
      <c r="LH9" s="22"/>
      <c r="LI9" s="22"/>
      <c r="LJ9" s="22"/>
      <c r="LK9" s="22"/>
      <c r="LL9" s="22"/>
      <c r="LM9" s="22"/>
      <c r="LN9" s="22"/>
      <c r="LO9" s="22"/>
      <c r="LP9" s="22"/>
      <c r="LQ9" s="22"/>
      <c r="LR9" s="22"/>
      <c r="LS9" s="22"/>
      <c r="LT9" s="22"/>
      <c r="LU9" s="22"/>
      <c r="LV9" s="22"/>
      <c r="LW9" s="22"/>
      <c r="LX9" s="22"/>
      <c r="LY9" s="22"/>
      <c r="LZ9" s="22"/>
      <c r="MA9" s="22"/>
      <c r="MB9" s="22"/>
      <c r="MC9" s="22"/>
      <c r="MD9" s="22"/>
      <c r="ME9" s="22"/>
      <c r="MF9" s="22"/>
      <c r="MG9" s="22"/>
      <c r="MH9" s="22"/>
      <c r="MI9" s="22"/>
      <c r="MJ9" s="22"/>
      <c r="MK9" s="22"/>
      <c r="ML9" s="22"/>
      <c r="MM9" s="22"/>
      <c r="MN9" s="22"/>
      <c r="MO9" s="22"/>
      <c r="MP9" s="22"/>
      <c r="MQ9" s="22"/>
      <c r="MR9" s="22"/>
      <c r="MS9" s="22"/>
      <c r="MT9" s="22"/>
      <c r="MU9" s="22"/>
      <c r="MV9" s="22"/>
      <c r="MW9" s="22"/>
      <c r="MX9" s="22"/>
      <c r="MY9" s="22"/>
      <c r="MZ9" s="22"/>
      <c r="NA9" s="22"/>
      <c r="NB9" s="22"/>
      <c r="NC9" s="22"/>
      <c r="ND9" s="22"/>
      <c r="NE9" s="22"/>
      <c r="NF9" s="38"/>
    </row>
    <row r="10" spans="1:370" ht="79.900000000000006" customHeight="1" thickBot="1" x14ac:dyDescent="0.3">
      <c r="A10" s="47" t="str">
        <f>Personnel!A6&amp;" "&amp;Personnel!C6</f>
        <v xml:space="preserve"> ZC</v>
      </c>
      <c r="B10" s="48"/>
      <c r="C10" s="30"/>
      <c r="D10" s="30" t="e">
        <f>VLOOKUP(A10,Personnel!A6:B52,2,1)</f>
        <v>#N/A</v>
      </c>
      <c r="E10" s="39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40"/>
    </row>
    <row r="11" spans="1:370" ht="79.900000000000006" customHeight="1" thickBot="1" x14ac:dyDescent="0.3">
      <c r="A11" s="47" t="str">
        <f>Personnel!A7&amp;" "&amp;Personnel!C7</f>
        <v xml:space="preserve"> ZC</v>
      </c>
      <c r="B11" s="48"/>
      <c r="C11" s="30"/>
      <c r="D11" s="30" t="e">
        <f>VLOOKUP(A11,Personnel!A7:B53,2,1)</f>
        <v>#N/A</v>
      </c>
      <c r="E11" s="39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18"/>
      <c r="KR11" s="18"/>
      <c r="KS11" s="18"/>
      <c r="KT11" s="18"/>
      <c r="KU11" s="18"/>
      <c r="KV11" s="18"/>
      <c r="KW11" s="18"/>
      <c r="KX11" s="18"/>
      <c r="KY11" s="18"/>
      <c r="KZ11" s="18"/>
      <c r="LA11" s="18"/>
      <c r="LB11" s="18"/>
      <c r="LC11" s="18"/>
      <c r="LD11" s="18"/>
      <c r="LE11" s="18"/>
      <c r="LF11" s="18"/>
      <c r="LG11" s="18"/>
      <c r="LH11" s="18"/>
      <c r="LI11" s="18"/>
      <c r="LJ11" s="18"/>
      <c r="LK11" s="18"/>
      <c r="LL11" s="18"/>
      <c r="LM11" s="18"/>
      <c r="LN11" s="18"/>
      <c r="LO11" s="18"/>
      <c r="LP11" s="18"/>
      <c r="LQ11" s="18"/>
      <c r="LR11" s="18"/>
      <c r="LS11" s="18"/>
      <c r="LT11" s="18"/>
      <c r="LU11" s="18"/>
      <c r="LV11" s="18"/>
      <c r="LW11" s="18"/>
      <c r="LX11" s="18"/>
      <c r="LY11" s="18"/>
      <c r="LZ11" s="18"/>
      <c r="MA11" s="18"/>
      <c r="MB11" s="18"/>
      <c r="MC11" s="18"/>
      <c r="MD11" s="18"/>
      <c r="ME11" s="18"/>
      <c r="MF11" s="18"/>
      <c r="MG11" s="18"/>
      <c r="MH11" s="18"/>
      <c r="MI11" s="18"/>
      <c r="MJ11" s="18"/>
      <c r="MK11" s="18"/>
      <c r="ML11" s="18"/>
      <c r="MM11" s="18"/>
      <c r="MN11" s="18"/>
      <c r="MO11" s="18"/>
      <c r="MP11" s="18"/>
      <c r="MQ11" s="18"/>
      <c r="MR11" s="18"/>
      <c r="MS11" s="18"/>
      <c r="MT11" s="18"/>
      <c r="MU11" s="18"/>
      <c r="MV11" s="18"/>
      <c r="MW11" s="18"/>
      <c r="MX11" s="18"/>
      <c r="MY11" s="18"/>
      <c r="MZ11" s="18"/>
      <c r="NA11" s="18"/>
      <c r="NB11" s="18"/>
      <c r="NC11" s="18"/>
      <c r="ND11" s="18"/>
      <c r="NE11" s="18"/>
      <c r="NF11" s="40"/>
    </row>
    <row r="12" spans="1:370" ht="79.900000000000006" customHeight="1" thickBot="1" x14ac:dyDescent="0.3">
      <c r="A12" s="47" t="str">
        <f>Personnel!A8&amp;" "&amp;Personnel!C8</f>
        <v xml:space="preserve"> ZE</v>
      </c>
      <c r="B12" s="48"/>
      <c r="C12" s="30"/>
      <c r="D12" s="30" t="e">
        <f>VLOOKUP(A12,Personnel!A8:B54,2,1)</f>
        <v>#N/A</v>
      </c>
      <c r="E12" s="39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8"/>
      <c r="LC12" s="18"/>
      <c r="LD12" s="18"/>
      <c r="LE12" s="18"/>
      <c r="LF12" s="18"/>
      <c r="LG12" s="18"/>
      <c r="LH12" s="18"/>
      <c r="LI12" s="18"/>
      <c r="LJ12" s="18"/>
      <c r="LK12" s="18"/>
      <c r="LL12" s="18"/>
      <c r="LM12" s="18"/>
      <c r="LN12" s="18"/>
      <c r="LO12" s="18"/>
      <c r="LP12" s="18"/>
      <c r="LQ12" s="18"/>
      <c r="LR12" s="18"/>
      <c r="LS12" s="18"/>
      <c r="LT12" s="18"/>
      <c r="LU12" s="18"/>
      <c r="LV12" s="18"/>
      <c r="LW12" s="18"/>
      <c r="LX12" s="18"/>
      <c r="LY12" s="18"/>
      <c r="LZ12" s="18"/>
      <c r="MA12" s="18"/>
      <c r="MB12" s="18"/>
      <c r="MC12" s="18"/>
      <c r="MD12" s="18"/>
      <c r="ME12" s="18"/>
      <c r="MF12" s="18"/>
      <c r="MG12" s="18"/>
      <c r="MH12" s="18"/>
      <c r="MI12" s="18"/>
      <c r="MJ12" s="18"/>
      <c r="MK12" s="18"/>
      <c r="ML12" s="18"/>
      <c r="MM12" s="18"/>
      <c r="MN12" s="18"/>
      <c r="MO12" s="18"/>
      <c r="MP12" s="18"/>
      <c r="MQ12" s="18"/>
      <c r="MR12" s="18"/>
      <c r="MS12" s="18"/>
      <c r="MT12" s="18"/>
      <c r="MU12" s="18"/>
      <c r="MV12" s="18"/>
      <c r="MW12" s="18"/>
      <c r="MX12" s="18"/>
      <c r="MY12" s="18"/>
      <c r="MZ12" s="18"/>
      <c r="NA12" s="18"/>
      <c r="NB12" s="18"/>
      <c r="NC12" s="18"/>
      <c r="ND12" s="18"/>
      <c r="NE12" s="18"/>
      <c r="NF12" s="40"/>
    </row>
    <row r="13" spans="1:370" ht="79.900000000000006" customHeight="1" thickBot="1" x14ac:dyDescent="0.3">
      <c r="A13" s="47" t="str">
        <f>Personnel!A9&amp;" "&amp;Personnel!C9</f>
        <v xml:space="preserve"> ZE</v>
      </c>
      <c r="B13" s="48"/>
      <c r="C13" s="30"/>
      <c r="D13" s="30" t="e">
        <f>VLOOKUP(A13,Personnel!A9:B55,2,1)</f>
        <v>#N/A</v>
      </c>
      <c r="E13" s="39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  <c r="LH13" s="18"/>
      <c r="LI13" s="18"/>
      <c r="LJ13" s="18"/>
      <c r="LK13" s="18"/>
      <c r="LL13" s="18"/>
      <c r="LM13" s="18"/>
      <c r="LN13" s="18"/>
      <c r="LO13" s="18"/>
      <c r="LP13" s="18"/>
      <c r="LQ13" s="18"/>
      <c r="LR13" s="18"/>
      <c r="LS13" s="18"/>
      <c r="LT13" s="18"/>
      <c r="LU13" s="18"/>
      <c r="LV13" s="18"/>
      <c r="LW13" s="18"/>
      <c r="LX13" s="18"/>
      <c r="LY13" s="18"/>
      <c r="LZ13" s="18"/>
      <c r="MA13" s="18"/>
      <c r="MB13" s="18"/>
      <c r="MC13" s="18"/>
      <c r="MD13" s="18"/>
      <c r="ME13" s="18"/>
      <c r="MF13" s="18"/>
      <c r="MG13" s="18"/>
      <c r="MH13" s="18"/>
      <c r="MI13" s="18"/>
      <c r="MJ13" s="18"/>
      <c r="MK13" s="18"/>
      <c r="ML13" s="18"/>
      <c r="MM13" s="18"/>
      <c r="MN13" s="18"/>
      <c r="MO13" s="18"/>
      <c r="MP13" s="18"/>
      <c r="MQ13" s="18"/>
      <c r="MR13" s="18"/>
      <c r="MS13" s="18"/>
      <c r="MT13" s="18"/>
      <c r="MU13" s="18"/>
      <c r="MV13" s="18"/>
      <c r="MW13" s="18"/>
      <c r="MX13" s="18"/>
      <c r="MY13" s="18"/>
      <c r="MZ13" s="18"/>
      <c r="NA13" s="18"/>
      <c r="NB13" s="18"/>
      <c r="NC13" s="18"/>
      <c r="ND13" s="18"/>
      <c r="NE13" s="18"/>
      <c r="NF13" s="40"/>
    </row>
    <row r="14" spans="1:370" ht="79.900000000000006" customHeight="1" thickBot="1" x14ac:dyDescent="0.3">
      <c r="A14" s="47" t="str">
        <f>Personnel!A10&amp;" "&amp;Personnel!C10</f>
        <v xml:space="preserve"> ZE</v>
      </c>
      <c r="B14" s="48"/>
      <c r="C14" s="30"/>
      <c r="D14" s="30" t="e">
        <f>VLOOKUP(A14,Personnel!A10:B56,2,1)</f>
        <v>#N/A</v>
      </c>
      <c r="E14" s="39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18"/>
      <c r="KR14" s="18"/>
      <c r="KS14" s="18"/>
      <c r="KT14" s="18"/>
      <c r="KU14" s="18"/>
      <c r="KV14" s="18"/>
      <c r="KW14" s="18"/>
      <c r="KX14" s="18"/>
      <c r="KY14" s="18"/>
      <c r="KZ14" s="18"/>
      <c r="LA14" s="18"/>
      <c r="LB14" s="18"/>
      <c r="LC14" s="18"/>
      <c r="LD14" s="18"/>
      <c r="LE14" s="18"/>
      <c r="LF14" s="18"/>
      <c r="LG14" s="18"/>
      <c r="LH14" s="18"/>
      <c r="LI14" s="18"/>
      <c r="LJ14" s="18"/>
      <c r="LK14" s="18"/>
      <c r="LL14" s="18"/>
      <c r="LM14" s="18"/>
      <c r="LN14" s="18"/>
      <c r="LO14" s="18"/>
      <c r="LP14" s="18"/>
      <c r="LQ14" s="18"/>
      <c r="LR14" s="18"/>
      <c r="LS14" s="18"/>
      <c r="LT14" s="18"/>
      <c r="LU14" s="18"/>
      <c r="LV14" s="18"/>
      <c r="LW14" s="18"/>
      <c r="LX14" s="18"/>
      <c r="LY14" s="18"/>
      <c r="LZ14" s="18"/>
      <c r="MA14" s="18"/>
      <c r="MB14" s="18"/>
      <c r="MC14" s="18"/>
      <c r="MD14" s="18"/>
      <c r="ME14" s="18"/>
      <c r="MF14" s="18"/>
      <c r="MG14" s="18"/>
      <c r="MH14" s="18"/>
      <c r="MI14" s="18"/>
      <c r="MJ14" s="18"/>
      <c r="MK14" s="18"/>
      <c r="ML14" s="18"/>
      <c r="MM14" s="18"/>
      <c r="MN14" s="18"/>
      <c r="MO14" s="18"/>
      <c r="MP14" s="18"/>
      <c r="MQ14" s="18"/>
      <c r="MR14" s="18"/>
      <c r="MS14" s="18"/>
      <c r="MT14" s="18"/>
      <c r="MU14" s="18"/>
      <c r="MV14" s="18"/>
      <c r="MW14" s="18"/>
      <c r="MX14" s="18"/>
      <c r="MY14" s="18"/>
      <c r="MZ14" s="18"/>
      <c r="NA14" s="18"/>
      <c r="NB14" s="18"/>
      <c r="NC14" s="18"/>
      <c r="ND14" s="18"/>
      <c r="NE14" s="18"/>
      <c r="NF14" s="40"/>
    </row>
    <row r="15" spans="1:370" ht="79.900000000000006" customHeight="1" thickBot="1" x14ac:dyDescent="0.3">
      <c r="A15" s="47" t="str">
        <f>Personnel!A11&amp;" "&amp;Personnel!C11</f>
        <v xml:space="preserve"> ZC</v>
      </c>
      <c r="B15" s="48"/>
      <c r="C15" s="30"/>
      <c r="D15" s="30" t="e">
        <f>VLOOKUP(A15,Personnel!A11:B57,2,1)</f>
        <v>#N/A</v>
      </c>
      <c r="E15" s="39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  <c r="KJ15" s="18"/>
      <c r="KK15" s="18"/>
      <c r="KL15" s="18"/>
      <c r="KM15" s="18"/>
      <c r="KN15" s="18"/>
      <c r="KO15" s="18"/>
      <c r="KP15" s="18"/>
      <c r="KQ15" s="18"/>
      <c r="KR15" s="18"/>
      <c r="KS15" s="18"/>
      <c r="KT15" s="18"/>
      <c r="KU15" s="18"/>
      <c r="KV15" s="18"/>
      <c r="KW15" s="18"/>
      <c r="KX15" s="18"/>
      <c r="KY15" s="18"/>
      <c r="KZ15" s="18"/>
      <c r="LA15" s="18"/>
      <c r="LB15" s="18"/>
      <c r="LC15" s="18"/>
      <c r="LD15" s="18"/>
      <c r="LE15" s="18"/>
      <c r="LF15" s="18"/>
      <c r="LG15" s="18"/>
      <c r="LH15" s="18"/>
      <c r="LI15" s="18"/>
      <c r="LJ15" s="18"/>
      <c r="LK15" s="18"/>
      <c r="LL15" s="18"/>
      <c r="LM15" s="18"/>
      <c r="LN15" s="18"/>
      <c r="LO15" s="18"/>
      <c r="LP15" s="18"/>
      <c r="LQ15" s="18"/>
      <c r="LR15" s="18"/>
      <c r="LS15" s="18"/>
      <c r="LT15" s="18"/>
      <c r="LU15" s="18"/>
      <c r="LV15" s="18"/>
      <c r="LW15" s="18"/>
      <c r="LX15" s="18"/>
      <c r="LY15" s="18"/>
      <c r="LZ15" s="18"/>
      <c r="MA15" s="18"/>
      <c r="MB15" s="18"/>
      <c r="MC15" s="18"/>
      <c r="MD15" s="18"/>
      <c r="ME15" s="18"/>
      <c r="MF15" s="18"/>
      <c r="MG15" s="18"/>
      <c r="MH15" s="18"/>
      <c r="MI15" s="18"/>
      <c r="MJ15" s="18"/>
      <c r="MK15" s="18"/>
      <c r="ML15" s="18"/>
      <c r="MM15" s="18"/>
      <c r="MN15" s="18"/>
      <c r="MO15" s="18"/>
      <c r="MP15" s="18"/>
      <c r="MQ15" s="18"/>
      <c r="MR15" s="18"/>
      <c r="MS15" s="18"/>
      <c r="MT15" s="18"/>
      <c r="MU15" s="18"/>
      <c r="MV15" s="18"/>
      <c r="MW15" s="18"/>
      <c r="MX15" s="18"/>
      <c r="MY15" s="18"/>
      <c r="MZ15" s="18"/>
      <c r="NA15" s="18"/>
      <c r="NB15" s="18"/>
      <c r="NC15" s="18"/>
      <c r="ND15" s="18"/>
      <c r="NE15" s="18"/>
      <c r="NF15" s="40"/>
    </row>
    <row r="16" spans="1:370" ht="79.900000000000006" customHeight="1" thickBot="1" x14ac:dyDescent="0.3">
      <c r="A16" s="47" t="str">
        <f>Personnel!A12&amp;" "&amp;Personnel!C12</f>
        <v xml:space="preserve"> ZE</v>
      </c>
      <c r="B16" s="48"/>
      <c r="C16" s="30"/>
      <c r="D16" s="30" t="e">
        <f>VLOOKUP(A16,Personnel!A12:B58,2,1)</f>
        <v>#N/A</v>
      </c>
      <c r="E16" s="39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  <c r="KJ16" s="18"/>
      <c r="KK16" s="18"/>
      <c r="KL16" s="18"/>
      <c r="KM16" s="18"/>
      <c r="KN16" s="18"/>
      <c r="KO16" s="18"/>
      <c r="KP16" s="18"/>
      <c r="KQ16" s="18"/>
      <c r="KR16" s="18"/>
      <c r="KS16" s="18"/>
      <c r="KT16" s="18"/>
      <c r="KU16" s="18"/>
      <c r="KV16" s="18"/>
      <c r="KW16" s="18"/>
      <c r="KX16" s="18"/>
      <c r="KY16" s="18"/>
      <c r="KZ16" s="18"/>
      <c r="LA16" s="18"/>
      <c r="LB16" s="18"/>
      <c r="LC16" s="18"/>
      <c r="LD16" s="18"/>
      <c r="LE16" s="18"/>
      <c r="LF16" s="18"/>
      <c r="LG16" s="18"/>
      <c r="LH16" s="18"/>
      <c r="LI16" s="18"/>
      <c r="LJ16" s="18"/>
      <c r="LK16" s="18"/>
      <c r="LL16" s="18"/>
      <c r="LM16" s="18"/>
      <c r="LN16" s="18"/>
      <c r="LO16" s="18"/>
      <c r="LP16" s="18"/>
      <c r="LQ16" s="18"/>
      <c r="LR16" s="18"/>
      <c r="LS16" s="18"/>
      <c r="LT16" s="18"/>
      <c r="LU16" s="18"/>
      <c r="LV16" s="18"/>
      <c r="LW16" s="18"/>
      <c r="LX16" s="18"/>
      <c r="LY16" s="18"/>
      <c r="LZ16" s="18"/>
      <c r="MA16" s="18"/>
      <c r="MB16" s="18"/>
      <c r="MC16" s="18"/>
      <c r="MD16" s="18"/>
      <c r="ME16" s="18"/>
      <c r="MF16" s="18"/>
      <c r="MG16" s="18"/>
      <c r="MH16" s="18"/>
      <c r="MI16" s="18"/>
      <c r="MJ16" s="18"/>
      <c r="MK16" s="18"/>
      <c r="ML16" s="18"/>
      <c r="MM16" s="18"/>
      <c r="MN16" s="18"/>
      <c r="MO16" s="18"/>
      <c r="MP16" s="18"/>
      <c r="MQ16" s="18"/>
      <c r="MR16" s="18"/>
      <c r="MS16" s="18"/>
      <c r="MT16" s="18"/>
      <c r="MU16" s="18"/>
      <c r="MV16" s="18"/>
      <c r="MW16" s="18"/>
      <c r="MX16" s="18"/>
      <c r="MY16" s="18"/>
      <c r="MZ16" s="18"/>
      <c r="NA16" s="18"/>
      <c r="NB16" s="18"/>
      <c r="NC16" s="18"/>
      <c r="ND16" s="18"/>
      <c r="NE16" s="18"/>
      <c r="NF16" s="40"/>
    </row>
    <row r="17" spans="1:370" ht="79.900000000000006" customHeight="1" thickBot="1" x14ac:dyDescent="0.3">
      <c r="A17" s="47" t="str">
        <f>Personnel!A13&amp;" "&amp;Personnel!C13</f>
        <v xml:space="preserve"> ZC</v>
      </c>
      <c r="B17" s="48"/>
      <c r="C17" s="30"/>
      <c r="D17" s="30" t="e">
        <f>VLOOKUP(A17,Personnel!A13:B59,2,1)</f>
        <v>#N/A</v>
      </c>
      <c r="E17" s="39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18"/>
      <c r="JT17" s="18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18"/>
      <c r="KR17" s="18"/>
      <c r="KS17" s="18"/>
      <c r="KT17" s="18"/>
      <c r="KU17" s="18"/>
      <c r="KV17" s="18"/>
      <c r="KW17" s="18"/>
      <c r="KX17" s="18"/>
      <c r="KY17" s="18"/>
      <c r="KZ17" s="18"/>
      <c r="LA17" s="18"/>
      <c r="LB17" s="18"/>
      <c r="LC17" s="18"/>
      <c r="LD17" s="18"/>
      <c r="LE17" s="18"/>
      <c r="LF17" s="18"/>
      <c r="LG17" s="18"/>
      <c r="LH17" s="18"/>
      <c r="LI17" s="18"/>
      <c r="LJ17" s="18"/>
      <c r="LK17" s="18"/>
      <c r="LL17" s="18"/>
      <c r="LM17" s="18"/>
      <c r="LN17" s="18"/>
      <c r="LO17" s="18"/>
      <c r="LP17" s="18"/>
      <c r="LQ17" s="18"/>
      <c r="LR17" s="18"/>
      <c r="LS17" s="18"/>
      <c r="LT17" s="18"/>
      <c r="LU17" s="18"/>
      <c r="LV17" s="18"/>
      <c r="LW17" s="18"/>
      <c r="LX17" s="18"/>
      <c r="LY17" s="18"/>
      <c r="LZ17" s="18"/>
      <c r="MA17" s="18"/>
      <c r="MB17" s="18"/>
      <c r="MC17" s="18"/>
      <c r="MD17" s="18"/>
      <c r="ME17" s="18"/>
      <c r="MF17" s="18"/>
      <c r="MG17" s="18"/>
      <c r="MH17" s="18"/>
      <c r="MI17" s="18"/>
      <c r="MJ17" s="18"/>
      <c r="MK17" s="18"/>
      <c r="ML17" s="18"/>
      <c r="MM17" s="18"/>
      <c r="MN17" s="18"/>
      <c r="MO17" s="18"/>
      <c r="MP17" s="18"/>
      <c r="MQ17" s="18"/>
      <c r="MR17" s="18"/>
      <c r="MS17" s="18"/>
      <c r="MT17" s="18"/>
      <c r="MU17" s="18"/>
      <c r="MV17" s="18"/>
      <c r="MW17" s="18"/>
      <c r="MX17" s="18"/>
      <c r="MY17" s="18"/>
      <c r="MZ17" s="18"/>
      <c r="NA17" s="18"/>
      <c r="NB17" s="18"/>
      <c r="NC17" s="18"/>
      <c r="ND17" s="18"/>
      <c r="NE17" s="18"/>
      <c r="NF17" s="40"/>
    </row>
    <row r="18" spans="1:370" ht="79.900000000000006" customHeight="1" thickBot="1" x14ac:dyDescent="0.3">
      <c r="A18" s="47" t="str">
        <f>Personnel!A14&amp;" "&amp;Personnel!C14</f>
        <v xml:space="preserve"> ZC</v>
      </c>
      <c r="B18" s="48"/>
      <c r="C18" s="30"/>
      <c r="D18" s="30" t="e">
        <f>VLOOKUP(A18,Personnel!A14:B60,2,1)</f>
        <v>#N/A</v>
      </c>
      <c r="E18" s="39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18"/>
      <c r="JK18" s="18"/>
      <c r="JL18" s="18"/>
      <c r="JM18" s="18"/>
      <c r="JN18" s="18"/>
      <c r="JO18" s="18"/>
      <c r="JP18" s="18"/>
      <c r="JQ18" s="18"/>
      <c r="JR18" s="18"/>
      <c r="JS18" s="18"/>
      <c r="JT18" s="18"/>
      <c r="JU18" s="18"/>
      <c r="JV18" s="18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18"/>
      <c r="KR18" s="18"/>
      <c r="KS18" s="18"/>
      <c r="KT18" s="18"/>
      <c r="KU18" s="18"/>
      <c r="KV18" s="18"/>
      <c r="KW18" s="18"/>
      <c r="KX18" s="18"/>
      <c r="KY18" s="18"/>
      <c r="KZ18" s="18"/>
      <c r="LA18" s="18"/>
      <c r="LB18" s="18"/>
      <c r="LC18" s="18"/>
      <c r="LD18" s="18"/>
      <c r="LE18" s="18"/>
      <c r="LF18" s="18"/>
      <c r="LG18" s="18"/>
      <c r="LH18" s="18"/>
      <c r="LI18" s="18"/>
      <c r="LJ18" s="18"/>
      <c r="LK18" s="18"/>
      <c r="LL18" s="18"/>
      <c r="LM18" s="18"/>
      <c r="LN18" s="18"/>
      <c r="LO18" s="18"/>
      <c r="LP18" s="18"/>
      <c r="LQ18" s="18"/>
      <c r="LR18" s="18"/>
      <c r="LS18" s="18"/>
      <c r="LT18" s="18"/>
      <c r="LU18" s="18"/>
      <c r="LV18" s="18"/>
      <c r="LW18" s="18"/>
      <c r="LX18" s="18"/>
      <c r="LY18" s="18"/>
      <c r="LZ18" s="18"/>
      <c r="MA18" s="18"/>
      <c r="MB18" s="18"/>
      <c r="MC18" s="18"/>
      <c r="MD18" s="18"/>
      <c r="ME18" s="18"/>
      <c r="MF18" s="18"/>
      <c r="MG18" s="18"/>
      <c r="MH18" s="18"/>
      <c r="MI18" s="18"/>
      <c r="MJ18" s="18"/>
      <c r="MK18" s="18"/>
      <c r="ML18" s="18"/>
      <c r="MM18" s="18"/>
      <c r="MN18" s="18"/>
      <c r="MO18" s="18"/>
      <c r="MP18" s="18"/>
      <c r="MQ18" s="18"/>
      <c r="MR18" s="18"/>
      <c r="MS18" s="18"/>
      <c r="MT18" s="18"/>
      <c r="MU18" s="18"/>
      <c r="MV18" s="18"/>
      <c r="MW18" s="18"/>
      <c r="MX18" s="18"/>
      <c r="MY18" s="18"/>
      <c r="MZ18" s="18"/>
      <c r="NA18" s="18"/>
      <c r="NB18" s="18"/>
      <c r="NC18" s="18"/>
      <c r="ND18" s="18"/>
      <c r="NE18" s="18"/>
      <c r="NF18" s="40"/>
    </row>
    <row r="19" spans="1:370" ht="79.900000000000006" customHeight="1" thickBot="1" x14ac:dyDescent="0.3">
      <c r="A19" s="47" t="str">
        <f>Personnel!A15&amp;" "&amp;Personnel!C15</f>
        <v xml:space="preserve"> ZC</v>
      </c>
      <c r="B19" s="48"/>
      <c r="C19" s="30"/>
      <c r="D19" s="30" t="e">
        <f>VLOOKUP(A19,Personnel!A15:B61,2,1)</f>
        <v>#N/A</v>
      </c>
      <c r="E19" s="39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/>
      <c r="II19" s="18"/>
      <c r="IJ19" s="18"/>
      <c r="IK19" s="18"/>
      <c r="IL19" s="18"/>
      <c r="IM19" s="18"/>
      <c r="IN19" s="18"/>
      <c r="IO19" s="18"/>
      <c r="IP19" s="18"/>
      <c r="IQ19" s="18"/>
      <c r="IR19" s="18"/>
      <c r="IS19" s="18"/>
      <c r="IT19" s="18"/>
      <c r="IU19" s="18"/>
      <c r="IV19" s="18"/>
      <c r="IW19" s="18"/>
      <c r="IX19" s="18"/>
      <c r="IY19" s="18"/>
      <c r="IZ19" s="18"/>
      <c r="JA19" s="18"/>
      <c r="JB19" s="18"/>
      <c r="JC19" s="18"/>
      <c r="JD19" s="18"/>
      <c r="JE19" s="18"/>
      <c r="JF19" s="18"/>
      <c r="JG19" s="18"/>
      <c r="JH19" s="18"/>
      <c r="JI19" s="18"/>
      <c r="JJ19" s="18"/>
      <c r="JK19" s="18"/>
      <c r="JL19" s="18"/>
      <c r="JM19" s="18"/>
      <c r="JN19" s="18"/>
      <c r="JO19" s="18"/>
      <c r="JP19" s="18"/>
      <c r="JQ19" s="18"/>
      <c r="JR19" s="18"/>
      <c r="JS19" s="18"/>
      <c r="JT19" s="18"/>
      <c r="JU19" s="18"/>
      <c r="JV19" s="18"/>
      <c r="JW19" s="18"/>
      <c r="JX19" s="18"/>
      <c r="JY19" s="18"/>
      <c r="JZ19" s="18"/>
      <c r="KA19" s="18"/>
      <c r="KB19" s="18"/>
      <c r="KC19" s="18"/>
      <c r="KD19" s="18"/>
      <c r="KE19" s="18"/>
      <c r="KF19" s="18"/>
      <c r="KG19" s="18"/>
      <c r="KH19" s="18"/>
      <c r="KI19" s="18"/>
      <c r="KJ19" s="18"/>
      <c r="KK19" s="18"/>
      <c r="KL19" s="18"/>
      <c r="KM19" s="18"/>
      <c r="KN19" s="18"/>
      <c r="KO19" s="18"/>
      <c r="KP19" s="18"/>
      <c r="KQ19" s="18"/>
      <c r="KR19" s="18"/>
      <c r="KS19" s="18"/>
      <c r="KT19" s="18"/>
      <c r="KU19" s="18"/>
      <c r="KV19" s="18"/>
      <c r="KW19" s="18"/>
      <c r="KX19" s="18"/>
      <c r="KY19" s="18"/>
      <c r="KZ19" s="18"/>
      <c r="LA19" s="18"/>
      <c r="LB19" s="18"/>
      <c r="LC19" s="18"/>
      <c r="LD19" s="18"/>
      <c r="LE19" s="18"/>
      <c r="LF19" s="18"/>
      <c r="LG19" s="18"/>
      <c r="LH19" s="18"/>
      <c r="LI19" s="18"/>
      <c r="LJ19" s="18"/>
      <c r="LK19" s="18"/>
      <c r="LL19" s="18"/>
      <c r="LM19" s="18"/>
      <c r="LN19" s="18"/>
      <c r="LO19" s="18"/>
      <c r="LP19" s="18"/>
      <c r="LQ19" s="18"/>
      <c r="LR19" s="18"/>
      <c r="LS19" s="18"/>
      <c r="LT19" s="18"/>
      <c r="LU19" s="18"/>
      <c r="LV19" s="18"/>
      <c r="LW19" s="18"/>
      <c r="LX19" s="18"/>
      <c r="LY19" s="18"/>
      <c r="LZ19" s="18"/>
      <c r="MA19" s="18"/>
      <c r="MB19" s="18"/>
      <c r="MC19" s="18"/>
      <c r="MD19" s="18"/>
      <c r="ME19" s="18"/>
      <c r="MF19" s="18"/>
      <c r="MG19" s="18"/>
      <c r="MH19" s="18"/>
      <c r="MI19" s="18"/>
      <c r="MJ19" s="18"/>
      <c r="MK19" s="18"/>
      <c r="ML19" s="18"/>
      <c r="MM19" s="18"/>
      <c r="MN19" s="18"/>
      <c r="MO19" s="18"/>
      <c r="MP19" s="18"/>
      <c r="MQ19" s="18"/>
      <c r="MR19" s="18"/>
      <c r="MS19" s="18"/>
      <c r="MT19" s="18"/>
      <c r="MU19" s="18"/>
      <c r="MV19" s="18"/>
      <c r="MW19" s="18"/>
      <c r="MX19" s="18"/>
      <c r="MY19" s="18"/>
      <c r="MZ19" s="18"/>
      <c r="NA19" s="18"/>
      <c r="NB19" s="18"/>
      <c r="NC19" s="18"/>
      <c r="ND19" s="18"/>
      <c r="NE19" s="18"/>
      <c r="NF19" s="40"/>
    </row>
    <row r="20" spans="1:370" ht="79.900000000000006" customHeight="1" thickBot="1" x14ac:dyDescent="0.3">
      <c r="A20" s="47" t="str">
        <f>Personnel!A16&amp;" "&amp;Personnel!C16</f>
        <v xml:space="preserve"> ZE</v>
      </c>
      <c r="B20" s="48"/>
      <c r="C20" s="30"/>
      <c r="D20" s="30" t="e">
        <f>VLOOKUP(A20,Personnel!A16:B62,2,1)</f>
        <v>#N/A</v>
      </c>
      <c r="E20" s="39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  <c r="HL20" s="18"/>
      <c r="HM20" s="18"/>
      <c r="HN20" s="18"/>
      <c r="HO20" s="18"/>
      <c r="HP20" s="18"/>
      <c r="HQ20" s="18"/>
      <c r="HR20" s="18"/>
      <c r="HS20" s="18"/>
      <c r="HT20" s="18"/>
      <c r="HU20" s="18"/>
      <c r="HV20" s="18"/>
      <c r="HW20" s="18"/>
      <c r="HX20" s="18"/>
      <c r="HY20" s="18"/>
      <c r="HZ20" s="18"/>
      <c r="IA20" s="18"/>
      <c r="IB20" s="18"/>
      <c r="IC20" s="18"/>
      <c r="ID20" s="18"/>
      <c r="IE20" s="18"/>
      <c r="IF20" s="18"/>
      <c r="IG20" s="18"/>
      <c r="IH20" s="18"/>
      <c r="II20" s="18"/>
      <c r="IJ20" s="18"/>
      <c r="IK20" s="18"/>
      <c r="IL20" s="18"/>
      <c r="IM20" s="18"/>
      <c r="IN20" s="18"/>
      <c r="IO20" s="18"/>
      <c r="IP20" s="18"/>
      <c r="IQ20" s="18"/>
      <c r="IR20" s="18"/>
      <c r="IS20" s="18"/>
      <c r="IT20" s="18"/>
      <c r="IU20" s="18"/>
      <c r="IV20" s="18"/>
      <c r="IW20" s="18"/>
      <c r="IX20" s="18"/>
      <c r="IY20" s="18"/>
      <c r="IZ20" s="18"/>
      <c r="JA20" s="18"/>
      <c r="JB20" s="18"/>
      <c r="JC20" s="18"/>
      <c r="JD20" s="18"/>
      <c r="JE20" s="18"/>
      <c r="JF20" s="18"/>
      <c r="JG20" s="18"/>
      <c r="JH20" s="18"/>
      <c r="JI20" s="18"/>
      <c r="JJ20" s="18"/>
      <c r="JK20" s="18"/>
      <c r="JL20" s="18"/>
      <c r="JM20" s="18"/>
      <c r="JN20" s="18"/>
      <c r="JO20" s="18"/>
      <c r="JP20" s="18"/>
      <c r="JQ20" s="18"/>
      <c r="JR20" s="18"/>
      <c r="JS20" s="18"/>
      <c r="JT20" s="18"/>
      <c r="JU20" s="18"/>
      <c r="JV20" s="18"/>
      <c r="JW20" s="18"/>
      <c r="JX20" s="18"/>
      <c r="JY20" s="18"/>
      <c r="JZ20" s="18"/>
      <c r="KA20" s="18"/>
      <c r="KB20" s="18"/>
      <c r="KC20" s="18"/>
      <c r="KD20" s="18"/>
      <c r="KE20" s="18"/>
      <c r="KF20" s="18"/>
      <c r="KG20" s="18"/>
      <c r="KH20" s="18"/>
      <c r="KI20" s="18"/>
      <c r="KJ20" s="18"/>
      <c r="KK20" s="18"/>
      <c r="KL20" s="18"/>
      <c r="KM20" s="18"/>
      <c r="KN20" s="18"/>
      <c r="KO20" s="18"/>
      <c r="KP20" s="18"/>
      <c r="KQ20" s="18"/>
      <c r="KR20" s="18"/>
      <c r="KS20" s="18"/>
      <c r="KT20" s="18"/>
      <c r="KU20" s="18"/>
      <c r="KV20" s="18"/>
      <c r="KW20" s="18"/>
      <c r="KX20" s="18"/>
      <c r="KY20" s="18"/>
      <c r="KZ20" s="18"/>
      <c r="LA20" s="18"/>
      <c r="LB20" s="18"/>
      <c r="LC20" s="18"/>
      <c r="LD20" s="18"/>
      <c r="LE20" s="18"/>
      <c r="LF20" s="18"/>
      <c r="LG20" s="18"/>
      <c r="LH20" s="18"/>
      <c r="LI20" s="18"/>
      <c r="LJ20" s="18"/>
      <c r="LK20" s="18"/>
      <c r="LL20" s="18"/>
      <c r="LM20" s="18"/>
      <c r="LN20" s="18"/>
      <c r="LO20" s="18"/>
      <c r="LP20" s="18"/>
      <c r="LQ20" s="18"/>
      <c r="LR20" s="18"/>
      <c r="LS20" s="18"/>
      <c r="LT20" s="18"/>
      <c r="LU20" s="18"/>
      <c r="LV20" s="18"/>
      <c r="LW20" s="18"/>
      <c r="LX20" s="18"/>
      <c r="LY20" s="18"/>
      <c r="LZ20" s="18"/>
      <c r="MA20" s="18"/>
      <c r="MB20" s="18"/>
      <c r="MC20" s="18"/>
      <c r="MD20" s="18"/>
      <c r="ME20" s="18"/>
      <c r="MF20" s="18"/>
      <c r="MG20" s="18"/>
      <c r="MH20" s="18"/>
      <c r="MI20" s="18"/>
      <c r="MJ20" s="18"/>
      <c r="MK20" s="18"/>
      <c r="ML20" s="18"/>
      <c r="MM20" s="18"/>
      <c r="MN20" s="18"/>
      <c r="MO20" s="18"/>
      <c r="MP20" s="18"/>
      <c r="MQ20" s="18"/>
      <c r="MR20" s="18"/>
      <c r="MS20" s="18"/>
      <c r="MT20" s="18"/>
      <c r="MU20" s="18"/>
      <c r="MV20" s="18"/>
      <c r="MW20" s="18"/>
      <c r="MX20" s="18"/>
      <c r="MY20" s="18"/>
      <c r="MZ20" s="18"/>
      <c r="NA20" s="18"/>
      <c r="NB20" s="18"/>
      <c r="NC20" s="18"/>
      <c r="ND20" s="18"/>
      <c r="NE20" s="18"/>
      <c r="NF20" s="40"/>
    </row>
    <row r="21" spans="1:370" ht="79.900000000000006" customHeight="1" thickBot="1" x14ac:dyDescent="0.3">
      <c r="A21" s="47" t="str">
        <f>Personnel!A17&amp;" "&amp;Personnel!C17</f>
        <v xml:space="preserve"> ZC</v>
      </c>
      <c r="B21" s="48"/>
      <c r="C21" s="30"/>
      <c r="D21" s="30" t="e">
        <f>VLOOKUP(A21,Personnel!A17:B63,2,1)</f>
        <v>#N/A</v>
      </c>
      <c r="E21" s="39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  <c r="IM21" s="18"/>
      <c r="IN21" s="18"/>
      <c r="IO21" s="18"/>
      <c r="IP21" s="18"/>
      <c r="IQ21" s="18"/>
      <c r="IR21" s="18"/>
      <c r="IS21" s="18"/>
      <c r="IT21" s="18"/>
      <c r="IU21" s="18"/>
      <c r="IV21" s="18"/>
      <c r="IW21" s="18"/>
      <c r="IX21" s="18"/>
      <c r="IY21" s="18"/>
      <c r="IZ21" s="18"/>
      <c r="JA21" s="18"/>
      <c r="JB21" s="18"/>
      <c r="JC21" s="18"/>
      <c r="JD21" s="18"/>
      <c r="JE21" s="18"/>
      <c r="JF21" s="18"/>
      <c r="JG21" s="18"/>
      <c r="JH21" s="18"/>
      <c r="JI21" s="18"/>
      <c r="JJ21" s="18"/>
      <c r="JK21" s="18"/>
      <c r="JL21" s="18"/>
      <c r="JM21" s="18"/>
      <c r="JN21" s="18"/>
      <c r="JO21" s="18"/>
      <c r="JP21" s="18"/>
      <c r="JQ21" s="18"/>
      <c r="JR21" s="18"/>
      <c r="JS21" s="18"/>
      <c r="JT21" s="18"/>
      <c r="JU21" s="18"/>
      <c r="JV21" s="18"/>
      <c r="JW21" s="18"/>
      <c r="JX21" s="18"/>
      <c r="JY21" s="18"/>
      <c r="JZ21" s="18"/>
      <c r="KA21" s="18"/>
      <c r="KB21" s="18"/>
      <c r="KC21" s="18"/>
      <c r="KD21" s="18"/>
      <c r="KE21" s="18"/>
      <c r="KF21" s="18"/>
      <c r="KG21" s="18"/>
      <c r="KH21" s="18"/>
      <c r="KI21" s="18"/>
      <c r="KJ21" s="18"/>
      <c r="KK21" s="18"/>
      <c r="KL21" s="18"/>
      <c r="KM21" s="18"/>
      <c r="KN21" s="18"/>
      <c r="KO21" s="18"/>
      <c r="KP21" s="18"/>
      <c r="KQ21" s="18"/>
      <c r="KR21" s="18"/>
      <c r="KS21" s="18"/>
      <c r="KT21" s="18"/>
      <c r="KU21" s="18"/>
      <c r="KV21" s="18"/>
      <c r="KW21" s="18"/>
      <c r="KX21" s="18"/>
      <c r="KY21" s="18"/>
      <c r="KZ21" s="18"/>
      <c r="LA21" s="18"/>
      <c r="LB21" s="18"/>
      <c r="LC21" s="18"/>
      <c r="LD21" s="18"/>
      <c r="LE21" s="18"/>
      <c r="LF21" s="18"/>
      <c r="LG21" s="18"/>
      <c r="LH21" s="18"/>
      <c r="LI21" s="18"/>
      <c r="LJ21" s="18"/>
      <c r="LK21" s="18"/>
      <c r="LL21" s="18"/>
      <c r="LM21" s="18"/>
      <c r="LN21" s="18"/>
      <c r="LO21" s="18"/>
      <c r="LP21" s="18"/>
      <c r="LQ21" s="18"/>
      <c r="LR21" s="18"/>
      <c r="LS21" s="18"/>
      <c r="LT21" s="18"/>
      <c r="LU21" s="18"/>
      <c r="LV21" s="18"/>
      <c r="LW21" s="18"/>
      <c r="LX21" s="18"/>
      <c r="LY21" s="18"/>
      <c r="LZ21" s="18"/>
      <c r="MA21" s="18"/>
      <c r="MB21" s="18"/>
      <c r="MC21" s="18"/>
      <c r="MD21" s="18"/>
      <c r="ME21" s="18"/>
      <c r="MF21" s="18"/>
      <c r="MG21" s="18"/>
      <c r="MH21" s="18"/>
      <c r="MI21" s="18"/>
      <c r="MJ21" s="18"/>
      <c r="MK21" s="18"/>
      <c r="ML21" s="18"/>
      <c r="MM21" s="18"/>
      <c r="MN21" s="18"/>
      <c r="MO21" s="18"/>
      <c r="MP21" s="18"/>
      <c r="MQ21" s="18"/>
      <c r="MR21" s="18"/>
      <c r="MS21" s="18"/>
      <c r="MT21" s="18"/>
      <c r="MU21" s="18"/>
      <c r="MV21" s="18"/>
      <c r="MW21" s="18"/>
      <c r="MX21" s="18"/>
      <c r="MY21" s="18"/>
      <c r="MZ21" s="18"/>
      <c r="NA21" s="18"/>
      <c r="NB21" s="18"/>
      <c r="NC21" s="18"/>
      <c r="ND21" s="18"/>
      <c r="NE21" s="18"/>
      <c r="NF21" s="40"/>
    </row>
    <row r="22" spans="1:370" ht="79.900000000000006" customHeight="1" thickBot="1" x14ac:dyDescent="0.3">
      <c r="A22" s="47" t="str">
        <f>Personnel!A18&amp;" "&amp;Personnel!C18</f>
        <v xml:space="preserve"> ZE</v>
      </c>
      <c r="B22" s="48"/>
      <c r="C22" s="30"/>
      <c r="D22" s="30" t="e">
        <f>VLOOKUP(A22,Personnel!A18:B64,2,1)</f>
        <v>#N/A</v>
      </c>
      <c r="E22" s="39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  <c r="IM22" s="18"/>
      <c r="IN22" s="18"/>
      <c r="IO22" s="18"/>
      <c r="IP22" s="18"/>
      <c r="IQ22" s="18"/>
      <c r="IR22" s="18"/>
      <c r="IS22" s="18"/>
      <c r="IT22" s="18"/>
      <c r="IU22" s="18"/>
      <c r="IV22" s="18"/>
      <c r="IW22" s="18"/>
      <c r="IX22" s="18"/>
      <c r="IY22" s="18"/>
      <c r="IZ22" s="18"/>
      <c r="JA22" s="18"/>
      <c r="JB22" s="18"/>
      <c r="JC22" s="18"/>
      <c r="JD22" s="18"/>
      <c r="JE22" s="18"/>
      <c r="JF22" s="18"/>
      <c r="JG22" s="18"/>
      <c r="JH22" s="18"/>
      <c r="JI22" s="18"/>
      <c r="JJ22" s="18"/>
      <c r="JK22" s="18"/>
      <c r="JL22" s="18"/>
      <c r="JM22" s="18"/>
      <c r="JN22" s="18"/>
      <c r="JO22" s="18"/>
      <c r="JP22" s="18"/>
      <c r="JQ22" s="18"/>
      <c r="JR22" s="18"/>
      <c r="JS22" s="18"/>
      <c r="JT22" s="18"/>
      <c r="JU22" s="18"/>
      <c r="JV22" s="18"/>
      <c r="JW22" s="18"/>
      <c r="JX22" s="18"/>
      <c r="JY22" s="18"/>
      <c r="JZ22" s="18"/>
      <c r="KA22" s="18"/>
      <c r="KB22" s="18"/>
      <c r="KC22" s="18"/>
      <c r="KD22" s="18"/>
      <c r="KE22" s="18"/>
      <c r="KF22" s="18"/>
      <c r="KG22" s="18"/>
      <c r="KH22" s="18"/>
      <c r="KI22" s="18"/>
      <c r="KJ22" s="18"/>
      <c r="KK22" s="18"/>
      <c r="KL22" s="18"/>
      <c r="KM22" s="18"/>
      <c r="KN22" s="18"/>
      <c r="KO22" s="18"/>
      <c r="KP22" s="18"/>
      <c r="KQ22" s="18"/>
      <c r="KR22" s="18"/>
      <c r="KS22" s="18"/>
      <c r="KT22" s="18"/>
      <c r="KU22" s="18"/>
      <c r="KV22" s="18"/>
      <c r="KW22" s="18"/>
      <c r="KX22" s="18"/>
      <c r="KY22" s="18"/>
      <c r="KZ22" s="18"/>
      <c r="LA22" s="18"/>
      <c r="LB22" s="18"/>
      <c r="LC22" s="18"/>
      <c r="LD22" s="18"/>
      <c r="LE22" s="18"/>
      <c r="LF22" s="18"/>
      <c r="LG22" s="18"/>
      <c r="LH22" s="18"/>
      <c r="LI22" s="18"/>
      <c r="LJ22" s="18"/>
      <c r="LK22" s="18"/>
      <c r="LL22" s="18"/>
      <c r="LM22" s="18"/>
      <c r="LN22" s="18"/>
      <c r="LO22" s="18"/>
      <c r="LP22" s="18"/>
      <c r="LQ22" s="18"/>
      <c r="LR22" s="18"/>
      <c r="LS22" s="18"/>
      <c r="LT22" s="18"/>
      <c r="LU22" s="18"/>
      <c r="LV22" s="18"/>
      <c r="LW22" s="18"/>
      <c r="LX22" s="18"/>
      <c r="LY22" s="18"/>
      <c r="LZ22" s="18"/>
      <c r="MA22" s="18"/>
      <c r="MB22" s="18"/>
      <c r="MC22" s="18"/>
      <c r="MD22" s="18"/>
      <c r="ME22" s="18"/>
      <c r="MF22" s="18"/>
      <c r="MG22" s="18"/>
      <c r="MH22" s="18"/>
      <c r="MI22" s="18"/>
      <c r="MJ22" s="18"/>
      <c r="MK22" s="18"/>
      <c r="ML22" s="18"/>
      <c r="MM22" s="18"/>
      <c r="MN22" s="18"/>
      <c r="MO22" s="18"/>
      <c r="MP22" s="18"/>
      <c r="MQ22" s="18"/>
      <c r="MR22" s="18"/>
      <c r="MS22" s="18"/>
      <c r="MT22" s="18"/>
      <c r="MU22" s="18"/>
      <c r="MV22" s="18"/>
      <c r="MW22" s="18"/>
      <c r="MX22" s="18"/>
      <c r="MY22" s="18"/>
      <c r="MZ22" s="18"/>
      <c r="NA22" s="18"/>
      <c r="NB22" s="18"/>
      <c r="NC22" s="18"/>
      <c r="ND22" s="18"/>
      <c r="NE22" s="18"/>
      <c r="NF22" s="40"/>
    </row>
    <row r="23" spans="1:370" ht="79.900000000000006" customHeight="1" thickBot="1" x14ac:dyDescent="0.3">
      <c r="A23" s="47" t="str">
        <f>Personnel!A19&amp;" "&amp;Personnel!C19</f>
        <v xml:space="preserve"> ZE</v>
      </c>
      <c r="B23" s="48"/>
      <c r="C23" s="30"/>
      <c r="D23" s="30" t="e">
        <f>VLOOKUP(A23,Personnel!A19:B65,2,1)</f>
        <v>#N/A</v>
      </c>
      <c r="E23" s="39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  <c r="HM23" s="18"/>
      <c r="HN23" s="18"/>
      <c r="HO23" s="18"/>
      <c r="HP23" s="18"/>
      <c r="HQ23" s="18"/>
      <c r="HR23" s="18"/>
      <c r="HS23" s="18"/>
      <c r="HT23" s="18"/>
      <c r="HU23" s="18"/>
      <c r="HV23" s="18"/>
      <c r="HW23" s="18"/>
      <c r="HX23" s="18"/>
      <c r="HY23" s="18"/>
      <c r="HZ23" s="18"/>
      <c r="IA23" s="18"/>
      <c r="IB23" s="18"/>
      <c r="IC23" s="18"/>
      <c r="ID23" s="18"/>
      <c r="IE23" s="18"/>
      <c r="IF23" s="18"/>
      <c r="IG23" s="18"/>
      <c r="IH23" s="18"/>
      <c r="II23" s="18"/>
      <c r="IJ23" s="18"/>
      <c r="IK23" s="18"/>
      <c r="IL23" s="18"/>
      <c r="IM23" s="18"/>
      <c r="IN23" s="18"/>
      <c r="IO23" s="18"/>
      <c r="IP23" s="18"/>
      <c r="IQ23" s="18"/>
      <c r="IR23" s="18"/>
      <c r="IS23" s="18"/>
      <c r="IT23" s="18"/>
      <c r="IU23" s="18"/>
      <c r="IV23" s="18"/>
      <c r="IW23" s="18"/>
      <c r="IX23" s="18"/>
      <c r="IY23" s="18"/>
      <c r="IZ23" s="18"/>
      <c r="JA23" s="18"/>
      <c r="JB23" s="18"/>
      <c r="JC23" s="18"/>
      <c r="JD23" s="18"/>
      <c r="JE23" s="18"/>
      <c r="JF23" s="18"/>
      <c r="JG23" s="18"/>
      <c r="JH23" s="18"/>
      <c r="JI23" s="18"/>
      <c r="JJ23" s="18"/>
      <c r="JK23" s="18"/>
      <c r="JL23" s="18"/>
      <c r="JM23" s="18"/>
      <c r="JN23" s="18"/>
      <c r="JO23" s="18"/>
      <c r="JP23" s="18"/>
      <c r="JQ23" s="18"/>
      <c r="JR23" s="18"/>
      <c r="JS23" s="18"/>
      <c r="JT23" s="18"/>
      <c r="JU23" s="18"/>
      <c r="JV23" s="18"/>
      <c r="JW23" s="18"/>
      <c r="JX23" s="18"/>
      <c r="JY23" s="18"/>
      <c r="JZ23" s="18"/>
      <c r="KA23" s="18"/>
      <c r="KB23" s="18"/>
      <c r="KC23" s="18"/>
      <c r="KD23" s="18"/>
      <c r="KE23" s="18"/>
      <c r="KF23" s="18"/>
      <c r="KG23" s="18"/>
      <c r="KH23" s="18"/>
      <c r="KI23" s="18"/>
      <c r="KJ23" s="18"/>
      <c r="KK23" s="18"/>
      <c r="KL23" s="18"/>
      <c r="KM23" s="18"/>
      <c r="KN23" s="18"/>
      <c r="KO23" s="18"/>
      <c r="KP23" s="18"/>
      <c r="KQ23" s="18"/>
      <c r="KR23" s="18"/>
      <c r="KS23" s="18"/>
      <c r="KT23" s="18"/>
      <c r="KU23" s="18"/>
      <c r="KV23" s="18"/>
      <c r="KW23" s="18"/>
      <c r="KX23" s="18"/>
      <c r="KY23" s="18"/>
      <c r="KZ23" s="18"/>
      <c r="LA23" s="18"/>
      <c r="LB23" s="18"/>
      <c r="LC23" s="18"/>
      <c r="LD23" s="18"/>
      <c r="LE23" s="18"/>
      <c r="LF23" s="18"/>
      <c r="LG23" s="18"/>
      <c r="LH23" s="18"/>
      <c r="LI23" s="18"/>
      <c r="LJ23" s="18"/>
      <c r="LK23" s="18"/>
      <c r="LL23" s="18"/>
      <c r="LM23" s="18"/>
      <c r="LN23" s="18"/>
      <c r="LO23" s="18"/>
      <c r="LP23" s="18"/>
      <c r="LQ23" s="18"/>
      <c r="LR23" s="18"/>
      <c r="LS23" s="18"/>
      <c r="LT23" s="18"/>
      <c r="LU23" s="18"/>
      <c r="LV23" s="18"/>
      <c r="LW23" s="18"/>
      <c r="LX23" s="18"/>
      <c r="LY23" s="18"/>
      <c r="LZ23" s="18"/>
      <c r="MA23" s="18"/>
      <c r="MB23" s="18"/>
      <c r="MC23" s="18"/>
      <c r="MD23" s="18"/>
      <c r="ME23" s="18"/>
      <c r="MF23" s="18"/>
      <c r="MG23" s="18"/>
      <c r="MH23" s="18"/>
      <c r="MI23" s="18"/>
      <c r="MJ23" s="18"/>
      <c r="MK23" s="18"/>
      <c r="ML23" s="18"/>
      <c r="MM23" s="18"/>
      <c r="MN23" s="18"/>
      <c r="MO23" s="18"/>
      <c r="MP23" s="18"/>
      <c r="MQ23" s="18"/>
      <c r="MR23" s="18"/>
      <c r="MS23" s="18"/>
      <c r="MT23" s="18"/>
      <c r="MU23" s="18"/>
      <c r="MV23" s="18"/>
      <c r="MW23" s="18"/>
      <c r="MX23" s="18"/>
      <c r="MY23" s="18"/>
      <c r="MZ23" s="18"/>
      <c r="NA23" s="18"/>
      <c r="NB23" s="18"/>
      <c r="NC23" s="18"/>
      <c r="ND23" s="18"/>
      <c r="NE23" s="18"/>
      <c r="NF23" s="40"/>
    </row>
    <row r="24" spans="1:370" ht="79.900000000000006" customHeight="1" thickBot="1" x14ac:dyDescent="0.3">
      <c r="A24" s="47" t="str">
        <f>Personnel!A20&amp;" "&amp;Personnel!C20</f>
        <v xml:space="preserve"> ZE</v>
      </c>
      <c r="B24" s="48"/>
      <c r="C24" s="30"/>
      <c r="D24" s="30" t="e">
        <f>VLOOKUP(A24,Personnel!A20:B66,2,1)</f>
        <v>#N/A</v>
      </c>
      <c r="E24" s="39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  <c r="IP24" s="18"/>
      <c r="IQ24" s="18"/>
      <c r="IR24" s="18"/>
      <c r="IS24" s="18"/>
      <c r="IT24" s="18"/>
      <c r="IU24" s="18"/>
      <c r="IV24" s="18"/>
      <c r="IW24" s="18"/>
      <c r="IX24" s="18"/>
      <c r="IY24" s="18"/>
      <c r="IZ24" s="18"/>
      <c r="JA24" s="18"/>
      <c r="JB24" s="18"/>
      <c r="JC24" s="18"/>
      <c r="JD24" s="18"/>
      <c r="JE24" s="18"/>
      <c r="JF24" s="18"/>
      <c r="JG24" s="18"/>
      <c r="JH24" s="18"/>
      <c r="JI24" s="18"/>
      <c r="JJ24" s="18"/>
      <c r="JK24" s="18"/>
      <c r="JL24" s="18"/>
      <c r="JM24" s="18"/>
      <c r="JN24" s="18"/>
      <c r="JO24" s="18"/>
      <c r="JP24" s="18"/>
      <c r="JQ24" s="18"/>
      <c r="JR24" s="18"/>
      <c r="JS24" s="18"/>
      <c r="JT24" s="18"/>
      <c r="JU24" s="18"/>
      <c r="JV24" s="18"/>
      <c r="JW24" s="18"/>
      <c r="JX24" s="18"/>
      <c r="JY24" s="18"/>
      <c r="JZ24" s="18"/>
      <c r="KA24" s="18"/>
      <c r="KB24" s="18"/>
      <c r="KC24" s="18"/>
      <c r="KD24" s="18"/>
      <c r="KE24" s="18"/>
      <c r="KF24" s="18"/>
      <c r="KG24" s="18"/>
      <c r="KH24" s="18"/>
      <c r="KI24" s="18"/>
      <c r="KJ24" s="18"/>
      <c r="KK24" s="18"/>
      <c r="KL24" s="18"/>
      <c r="KM24" s="18"/>
      <c r="KN24" s="18"/>
      <c r="KO24" s="18"/>
      <c r="KP24" s="18"/>
      <c r="KQ24" s="18"/>
      <c r="KR24" s="18"/>
      <c r="KS24" s="18"/>
      <c r="KT24" s="18"/>
      <c r="KU24" s="18"/>
      <c r="KV24" s="18"/>
      <c r="KW24" s="18"/>
      <c r="KX24" s="18"/>
      <c r="KY24" s="18"/>
      <c r="KZ24" s="18"/>
      <c r="LA24" s="18"/>
      <c r="LB24" s="18"/>
      <c r="LC24" s="18"/>
      <c r="LD24" s="18"/>
      <c r="LE24" s="18"/>
      <c r="LF24" s="18"/>
      <c r="LG24" s="18"/>
      <c r="LH24" s="18"/>
      <c r="LI24" s="18"/>
      <c r="LJ24" s="18"/>
      <c r="LK24" s="18"/>
      <c r="LL24" s="18"/>
      <c r="LM24" s="18"/>
      <c r="LN24" s="18"/>
      <c r="LO24" s="18"/>
      <c r="LP24" s="18"/>
      <c r="LQ24" s="18"/>
      <c r="LR24" s="18"/>
      <c r="LS24" s="18"/>
      <c r="LT24" s="18"/>
      <c r="LU24" s="18"/>
      <c r="LV24" s="18"/>
      <c r="LW24" s="18"/>
      <c r="LX24" s="18"/>
      <c r="LY24" s="18"/>
      <c r="LZ24" s="18"/>
      <c r="MA24" s="18"/>
      <c r="MB24" s="18"/>
      <c r="MC24" s="18"/>
      <c r="MD24" s="18"/>
      <c r="ME24" s="18"/>
      <c r="MF24" s="18"/>
      <c r="MG24" s="18"/>
      <c r="MH24" s="18"/>
      <c r="MI24" s="18"/>
      <c r="MJ24" s="18"/>
      <c r="MK24" s="18"/>
      <c r="ML24" s="18"/>
      <c r="MM24" s="18"/>
      <c r="MN24" s="18"/>
      <c r="MO24" s="18"/>
      <c r="MP24" s="18"/>
      <c r="MQ24" s="18"/>
      <c r="MR24" s="18"/>
      <c r="MS24" s="18"/>
      <c r="MT24" s="18"/>
      <c r="MU24" s="18"/>
      <c r="MV24" s="18"/>
      <c r="MW24" s="18"/>
      <c r="MX24" s="18"/>
      <c r="MY24" s="18"/>
      <c r="MZ24" s="18"/>
      <c r="NA24" s="18"/>
      <c r="NB24" s="18"/>
      <c r="NC24" s="18"/>
      <c r="ND24" s="18"/>
      <c r="NE24" s="18"/>
      <c r="NF24" s="40"/>
    </row>
    <row r="25" spans="1:370" ht="79.900000000000006" customHeight="1" thickBot="1" x14ac:dyDescent="0.3">
      <c r="A25" s="47" t="str">
        <f>Personnel!A21&amp;" "&amp;Personnel!C21</f>
        <v xml:space="preserve"> ZE</v>
      </c>
      <c r="B25" s="48"/>
      <c r="C25" s="30"/>
      <c r="D25" s="30" t="e">
        <f>VLOOKUP(A25,Personnel!A21:B67,2,1)</f>
        <v>#N/A</v>
      </c>
      <c r="E25" s="39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  <c r="HT25" s="18"/>
      <c r="HU25" s="18"/>
      <c r="HV25" s="18"/>
      <c r="HW25" s="18"/>
      <c r="HX25" s="18"/>
      <c r="HY25" s="18"/>
      <c r="HZ25" s="18"/>
      <c r="IA25" s="18"/>
      <c r="IB25" s="18"/>
      <c r="IC25" s="18"/>
      <c r="ID25" s="18"/>
      <c r="IE25" s="18"/>
      <c r="IF25" s="18"/>
      <c r="IG25" s="18"/>
      <c r="IH25" s="18"/>
      <c r="II25" s="18"/>
      <c r="IJ25" s="18"/>
      <c r="IK25" s="18"/>
      <c r="IL25" s="18"/>
      <c r="IM25" s="18"/>
      <c r="IN25" s="18"/>
      <c r="IO25" s="18"/>
      <c r="IP25" s="18"/>
      <c r="IQ25" s="18"/>
      <c r="IR25" s="18"/>
      <c r="IS25" s="18"/>
      <c r="IT25" s="18"/>
      <c r="IU25" s="18"/>
      <c r="IV25" s="18"/>
      <c r="IW25" s="18"/>
      <c r="IX25" s="18"/>
      <c r="IY25" s="18"/>
      <c r="IZ25" s="18"/>
      <c r="JA25" s="18"/>
      <c r="JB25" s="18"/>
      <c r="JC25" s="18"/>
      <c r="JD25" s="18"/>
      <c r="JE25" s="18"/>
      <c r="JF25" s="18"/>
      <c r="JG25" s="18"/>
      <c r="JH25" s="18"/>
      <c r="JI25" s="18"/>
      <c r="JJ25" s="18"/>
      <c r="JK25" s="18"/>
      <c r="JL25" s="18"/>
      <c r="JM25" s="18"/>
      <c r="JN25" s="18"/>
      <c r="JO25" s="18"/>
      <c r="JP25" s="18"/>
      <c r="JQ25" s="18"/>
      <c r="JR25" s="18"/>
      <c r="JS25" s="18"/>
      <c r="JT25" s="18"/>
      <c r="JU25" s="18"/>
      <c r="JV25" s="18"/>
      <c r="JW25" s="18"/>
      <c r="JX25" s="18"/>
      <c r="JY25" s="18"/>
      <c r="JZ25" s="18"/>
      <c r="KA25" s="18"/>
      <c r="KB25" s="18"/>
      <c r="KC25" s="18"/>
      <c r="KD25" s="18"/>
      <c r="KE25" s="18"/>
      <c r="KF25" s="18"/>
      <c r="KG25" s="18"/>
      <c r="KH25" s="18"/>
      <c r="KI25" s="18"/>
      <c r="KJ25" s="18"/>
      <c r="KK25" s="18"/>
      <c r="KL25" s="18"/>
      <c r="KM25" s="18"/>
      <c r="KN25" s="18"/>
      <c r="KO25" s="18"/>
      <c r="KP25" s="18"/>
      <c r="KQ25" s="18"/>
      <c r="KR25" s="18"/>
      <c r="KS25" s="18"/>
      <c r="KT25" s="18"/>
      <c r="KU25" s="18"/>
      <c r="KV25" s="18"/>
      <c r="KW25" s="18"/>
      <c r="KX25" s="18"/>
      <c r="KY25" s="18"/>
      <c r="KZ25" s="18"/>
      <c r="LA25" s="18"/>
      <c r="LB25" s="18"/>
      <c r="LC25" s="18"/>
      <c r="LD25" s="18"/>
      <c r="LE25" s="18"/>
      <c r="LF25" s="18"/>
      <c r="LG25" s="18"/>
      <c r="LH25" s="18"/>
      <c r="LI25" s="18"/>
      <c r="LJ25" s="18"/>
      <c r="LK25" s="18"/>
      <c r="LL25" s="18"/>
      <c r="LM25" s="18"/>
      <c r="LN25" s="18"/>
      <c r="LO25" s="18"/>
      <c r="LP25" s="18"/>
      <c r="LQ25" s="18"/>
      <c r="LR25" s="18"/>
      <c r="LS25" s="18"/>
      <c r="LT25" s="18"/>
      <c r="LU25" s="18"/>
      <c r="LV25" s="18"/>
      <c r="LW25" s="18"/>
      <c r="LX25" s="18"/>
      <c r="LY25" s="18"/>
      <c r="LZ25" s="18"/>
      <c r="MA25" s="18"/>
      <c r="MB25" s="18"/>
      <c r="MC25" s="18"/>
      <c r="MD25" s="18"/>
      <c r="ME25" s="18"/>
      <c r="MF25" s="18"/>
      <c r="MG25" s="18"/>
      <c r="MH25" s="18"/>
      <c r="MI25" s="18"/>
      <c r="MJ25" s="18"/>
      <c r="MK25" s="18"/>
      <c r="ML25" s="18"/>
      <c r="MM25" s="18"/>
      <c r="MN25" s="18"/>
      <c r="MO25" s="18"/>
      <c r="MP25" s="18"/>
      <c r="MQ25" s="18"/>
      <c r="MR25" s="18"/>
      <c r="MS25" s="18"/>
      <c r="MT25" s="18"/>
      <c r="MU25" s="18"/>
      <c r="MV25" s="18"/>
      <c r="MW25" s="18"/>
      <c r="MX25" s="18"/>
      <c r="MY25" s="18"/>
      <c r="MZ25" s="18"/>
      <c r="NA25" s="18"/>
      <c r="NB25" s="18"/>
      <c r="NC25" s="18"/>
      <c r="ND25" s="18"/>
      <c r="NE25" s="18"/>
      <c r="NF25" s="40"/>
    </row>
    <row r="26" spans="1:370" ht="79.900000000000006" customHeight="1" thickBot="1" x14ac:dyDescent="0.3">
      <c r="A26" s="47" t="str">
        <f>Personnel!A22&amp;" "&amp;Personnel!C22</f>
        <v xml:space="preserve"> ZE</v>
      </c>
      <c r="B26" s="48"/>
      <c r="C26" s="30"/>
      <c r="D26" s="30" t="e">
        <f>VLOOKUP(A26,Personnel!A22:B68,2,1)</f>
        <v>#N/A</v>
      </c>
      <c r="E26" s="39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  <c r="HQ26" s="18"/>
      <c r="HR26" s="18"/>
      <c r="HS26" s="18"/>
      <c r="HT26" s="18"/>
      <c r="HU26" s="18"/>
      <c r="HV26" s="18"/>
      <c r="HW26" s="18"/>
      <c r="HX26" s="18"/>
      <c r="HY26" s="18"/>
      <c r="HZ26" s="18"/>
      <c r="IA26" s="18"/>
      <c r="IB26" s="18"/>
      <c r="IC26" s="18"/>
      <c r="ID26" s="18"/>
      <c r="IE26" s="18"/>
      <c r="IF26" s="18"/>
      <c r="IG26" s="18"/>
      <c r="IH26" s="18"/>
      <c r="II26" s="18"/>
      <c r="IJ26" s="18"/>
      <c r="IK26" s="18"/>
      <c r="IL26" s="18"/>
      <c r="IM26" s="18"/>
      <c r="IN26" s="18"/>
      <c r="IO26" s="18"/>
      <c r="IP26" s="18"/>
      <c r="IQ26" s="18"/>
      <c r="IR26" s="18"/>
      <c r="IS26" s="18"/>
      <c r="IT26" s="18"/>
      <c r="IU26" s="18"/>
      <c r="IV26" s="18"/>
      <c r="IW26" s="18"/>
      <c r="IX26" s="18"/>
      <c r="IY26" s="18"/>
      <c r="IZ26" s="18"/>
      <c r="JA26" s="18"/>
      <c r="JB26" s="18"/>
      <c r="JC26" s="18"/>
      <c r="JD26" s="18"/>
      <c r="JE26" s="18"/>
      <c r="JF26" s="18"/>
      <c r="JG26" s="18"/>
      <c r="JH26" s="18"/>
      <c r="JI26" s="18"/>
      <c r="JJ26" s="18"/>
      <c r="JK26" s="18"/>
      <c r="JL26" s="18"/>
      <c r="JM26" s="18"/>
      <c r="JN26" s="18"/>
      <c r="JO26" s="18"/>
      <c r="JP26" s="18"/>
      <c r="JQ26" s="18"/>
      <c r="JR26" s="18"/>
      <c r="JS26" s="18"/>
      <c r="JT26" s="18"/>
      <c r="JU26" s="18"/>
      <c r="JV26" s="18"/>
      <c r="JW26" s="18"/>
      <c r="JX26" s="18"/>
      <c r="JY26" s="18"/>
      <c r="JZ26" s="18"/>
      <c r="KA26" s="18"/>
      <c r="KB26" s="18"/>
      <c r="KC26" s="18"/>
      <c r="KD26" s="18"/>
      <c r="KE26" s="18"/>
      <c r="KF26" s="18"/>
      <c r="KG26" s="18"/>
      <c r="KH26" s="18"/>
      <c r="KI26" s="18"/>
      <c r="KJ26" s="18"/>
      <c r="KK26" s="18"/>
      <c r="KL26" s="18"/>
      <c r="KM26" s="18"/>
      <c r="KN26" s="18"/>
      <c r="KO26" s="18"/>
      <c r="KP26" s="18"/>
      <c r="KQ26" s="18"/>
      <c r="KR26" s="18"/>
      <c r="KS26" s="18"/>
      <c r="KT26" s="18"/>
      <c r="KU26" s="18"/>
      <c r="KV26" s="18"/>
      <c r="KW26" s="18"/>
      <c r="KX26" s="18"/>
      <c r="KY26" s="18"/>
      <c r="KZ26" s="18"/>
      <c r="LA26" s="18"/>
      <c r="LB26" s="18"/>
      <c r="LC26" s="18"/>
      <c r="LD26" s="18"/>
      <c r="LE26" s="18"/>
      <c r="LF26" s="18"/>
      <c r="LG26" s="18"/>
      <c r="LH26" s="18"/>
      <c r="LI26" s="18"/>
      <c r="LJ26" s="18"/>
      <c r="LK26" s="18"/>
      <c r="LL26" s="18"/>
      <c r="LM26" s="18"/>
      <c r="LN26" s="18"/>
      <c r="LO26" s="18"/>
      <c r="LP26" s="18"/>
      <c r="LQ26" s="18"/>
      <c r="LR26" s="18"/>
      <c r="LS26" s="18"/>
      <c r="LT26" s="18"/>
      <c r="LU26" s="18"/>
      <c r="LV26" s="18"/>
      <c r="LW26" s="18"/>
      <c r="LX26" s="18"/>
      <c r="LY26" s="18"/>
      <c r="LZ26" s="18"/>
      <c r="MA26" s="18"/>
      <c r="MB26" s="18"/>
      <c r="MC26" s="18"/>
      <c r="MD26" s="18"/>
      <c r="ME26" s="18"/>
      <c r="MF26" s="18"/>
      <c r="MG26" s="18"/>
      <c r="MH26" s="18"/>
      <c r="MI26" s="18"/>
      <c r="MJ26" s="18"/>
      <c r="MK26" s="18"/>
      <c r="ML26" s="18"/>
      <c r="MM26" s="18"/>
      <c r="MN26" s="18"/>
      <c r="MO26" s="18"/>
      <c r="MP26" s="18"/>
      <c r="MQ26" s="18"/>
      <c r="MR26" s="18"/>
      <c r="MS26" s="18"/>
      <c r="MT26" s="18"/>
      <c r="MU26" s="18"/>
      <c r="MV26" s="18"/>
      <c r="MW26" s="18"/>
      <c r="MX26" s="18"/>
      <c r="MY26" s="18"/>
      <c r="MZ26" s="18"/>
      <c r="NA26" s="18"/>
      <c r="NB26" s="18"/>
      <c r="NC26" s="18"/>
      <c r="ND26" s="18"/>
      <c r="NE26" s="18"/>
      <c r="NF26" s="40"/>
    </row>
    <row r="27" spans="1:370" ht="79.900000000000006" customHeight="1" thickBot="1" x14ac:dyDescent="0.3">
      <c r="A27" s="47" t="str">
        <f>Personnel!A23&amp;" "&amp;Personnel!C23</f>
        <v xml:space="preserve"> ZC</v>
      </c>
      <c r="B27" s="48"/>
      <c r="C27" s="30"/>
      <c r="D27" s="30" t="e">
        <f>VLOOKUP(A27,Personnel!A23:B69,2,1)</f>
        <v>#N/A</v>
      </c>
      <c r="E27" s="39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  <c r="IP27" s="18"/>
      <c r="IQ27" s="18"/>
      <c r="IR27" s="18"/>
      <c r="IS27" s="18"/>
      <c r="IT27" s="18"/>
      <c r="IU27" s="18"/>
      <c r="IV27" s="18"/>
      <c r="IW27" s="18"/>
      <c r="IX27" s="18"/>
      <c r="IY27" s="18"/>
      <c r="IZ27" s="18"/>
      <c r="JA27" s="18"/>
      <c r="JB27" s="18"/>
      <c r="JC27" s="18"/>
      <c r="JD27" s="18"/>
      <c r="JE27" s="18"/>
      <c r="JF27" s="18"/>
      <c r="JG27" s="18"/>
      <c r="JH27" s="18"/>
      <c r="JI27" s="18"/>
      <c r="JJ27" s="18"/>
      <c r="JK27" s="18"/>
      <c r="JL27" s="18"/>
      <c r="JM27" s="18"/>
      <c r="JN27" s="18"/>
      <c r="JO27" s="18"/>
      <c r="JP27" s="18"/>
      <c r="JQ27" s="18"/>
      <c r="JR27" s="18"/>
      <c r="JS27" s="18"/>
      <c r="JT27" s="18"/>
      <c r="JU27" s="18"/>
      <c r="JV27" s="18"/>
      <c r="JW27" s="18"/>
      <c r="JX27" s="18"/>
      <c r="JY27" s="18"/>
      <c r="JZ27" s="18"/>
      <c r="KA27" s="18"/>
      <c r="KB27" s="18"/>
      <c r="KC27" s="18"/>
      <c r="KD27" s="18"/>
      <c r="KE27" s="18"/>
      <c r="KF27" s="18"/>
      <c r="KG27" s="18"/>
      <c r="KH27" s="18"/>
      <c r="KI27" s="18"/>
      <c r="KJ27" s="18"/>
      <c r="KK27" s="18"/>
      <c r="KL27" s="18"/>
      <c r="KM27" s="18"/>
      <c r="KN27" s="18"/>
      <c r="KO27" s="18"/>
      <c r="KP27" s="18"/>
      <c r="KQ27" s="18"/>
      <c r="KR27" s="18"/>
      <c r="KS27" s="18"/>
      <c r="KT27" s="18"/>
      <c r="KU27" s="18"/>
      <c r="KV27" s="18"/>
      <c r="KW27" s="18"/>
      <c r="KX27" s="18"/>
      <c r="KY27" s="18"/>
      <c r="KZ27" s="18"/>
      <c r="LA27" s="18"/>
      <c r="LB27" s="18"/>
      <c r="LC27" s="18"/>
      <c r="LD27" s="18"/>
      <c r="LE27" s="18"/>
      <c r="LF27" s="18"/>
      <c r="LG27" s="18"/>
      <c r="LH27" s="18"/>
      <c r="LI27" s="18"/>
      <c r="LJ27" s="18"/>
      <c r="LK27" s="18"/>
      <c r="LL27" s="18"/>
      <c r="LM27" s="18"/>
      <c r="LN27" s="18"/>
      <c r="LO27" s="18"/>
      <c r="LP27" s="18"/>
      <c r="LQ27" s="18"/>
      <c r="LR27" s="18"/>
      <c r="LS27" s="18"/>
      <c r="LT27" s="18"/>
      <c r="LU27" s="18"/>
      <c r="LV27" s="18"/>
      <c r="LW27" s="18"/>
      <c r="LX27" s="18"/>
      <c r="LY27" s="18"/>
      <c r="LZ27" s="18"/>
      <c r="MA27" s="18"/>
      <c r="MB27" s="18"/>
      <c r="MC27" s="18"/>
      <c r="MD27" s="18"/>
      <c r="ME27" s="18"/>
      <c r="MF27" s="18"/>
      <c r="MG27" s="18"/>
      <c r="MH27" s="18"/>
      <c r="MI27" s="18"/>
      <c r="MJ27" s="18"/>
      <c r="MK27" s="18"/>
      <c r="ML27" s="18"/>
      <c r="MM27" s="18"/>
      <c r="MN27" s="18"/>
      <c r="MO27" s="18"/>
      <c r="MP27" s="18"/>
      <c r="MQ27" s="18"/>
      <c r="MR27" s="18"/>
      <c r="MS27" s="18"/>
      <c r="MT27" s="18"/>
      <c r="MU27" s="18"/>
      <c r="MV27" s="18"/>
      <c r="MW27" s="18"/>
      <c r="MX27" s="18"/>
      <c r="MY27" s="18"/>
      <c r="MZ27" s="18"/>
      <c r="NA27" s="18"/>
      <c r="NB27" s="18"/>
      <c r="NC27" s="18"/>
      <c r="ND27" s="18"/>
      <c r="NE27" s="18"/>
      <c r="NF27" s="40"/>
    </row>
    <row r="28" spans="1:370" ht="79.900000000000006" customHeight="1" thickBot="1" x14ac:dyDescent="0.3">
      <c r="A28" s="47" t="str">
        <f>Personnel!A24&amp;" "&amp;Personnel!C24</f>
        <v xml:space="preserve"> ZE</v>
      </c>
      <c r="B28" s="48"/>
      <c r="C28" s="30"/>
      <c r="D28" s="30" t="e">
        <f>VLOOKUP(A28,Personnel!A24:B70,2,1)</f>
        <v>#N/A</v>
      </c>
      <c r="E28" s="39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  <c r="IP28" s="18"/>
      <c r="IQ28" s="18"/>
      <c r="IR28" s="18"/>
      <c r="IS28" s="18"/>
      <c r="IT28" s="18"/>
      <c r="IU28" s="18"/>
      <c r="IV28" s="18"/>
      <c r="IW28" s="18"/>
      <c r="IX28" s="18"/>
      <c r="IY28" s="18"/>
      <c r="IZ28" s="18"/>
      <c r="JA28" s="18"/>
      <c r="JB28" s="18"/>
      <c r="JC28" s="18"/>
      <c r="JD28" s="18"/>
      <c r="JE28" s="18"/>
      <c r="JF28" s="18"/>
      <c r="JG28" s="18"/>
      <c r="JH28" s="18"/>
      <c r="JI28" s="18"/>
      <c r="JJ28" s="18"/>
      <c r="JK28" s="18"/>
      <c r="JL28" s="18"/>
      <c r="JM28" s="18"/>
      <c r="JN28" s="18"/>
      <c r="JO28" s="18"/>
      <c r="JP28" s="18"/>
      <c r="JQ28" s="18"/>
      <c r="JR28" s="18"/>
      <c r="JS28" s="18"/>
      <c r="JT28" s="18"/>
      <c r="JU28" s="18"/>
      <c r="JV28" s="18"/>
      <c r="JW28" s="18"/>
      <c r="JX28" s="18"/>
      <c r="JY28" s="18"/>
      <c r="JZ28" s="18"/>
      <c r="KA28" s="18"/>
      <c r="KB28" s="18"/>
      <c r="KC28" s="18"/>
      <c r="KD28" s="18"/>
      <c r="KE28" s="18"/>
      <c r="KF28" s="18"/>
      <c r="KG28" s="18"/>
      <c r="KH28" s="18"/>
      <c r="KI28" s="18"/>
      <c r="KJ28" s="18"/>
      <c r="KK28" s="18"/>
      <c r="KL28" s="18"/>
      <c r="KM28" s="18"/>
      <c r="KN28" s="18"/>
      <c r="KO28" s="18"/>
      <c r="KP28" s="18"/>
      <c r="KQ28" s="18"/>
      <c r="KR28" s="18"/>
      <c r="KS28" s="18"/>
      <c r="KT28" s="18"/>
      <c r="KU28" s="18"/>
      <c r="KV28" s="18"/>
      <c r="KW28" s="18"/>
      <c r="KX28" s="18"/>
      <c r="KY28" s="18"/>
      <c r="KZ28" s="18"/>
      <c r="LA28" s="18"/>
      <c r="LB28" s="18"/>
      <c r="LC28" s="18"/>
      <c r="LD28" s="18"/>
      <c r="LE28" s="18"/>
      <c r="LF28" s="18"/>
      <c r="LG28" s="18"/>
      <c r="LH28" s="18"/>
      <c r="LI28" s="18"/>
      <c r="LJ28" s="18"/>
      <c r="LK28" s="18"/>
      <c r="LL28" s="18"/>
      <c r="LM28" s="18"/>
      <c r="LN28" s="18"/>
      <c r="LO28" s="18"/>
      <c r="LP28" s="18"/>
      <c r="LQ28" s="18"/>
      <c r="LR28" s="18"/>
      <c r="LS28" s="18"/>
      <c r="LT28" s="18"/>
      <c r="LU28" s="18"/>
      <c r="LV28" s="18"/>
      <c r="LW28" s="18"/>
      <c r="LX28" s="18"/>
      <c r="LY28" s="18"/>
      <c r="LZ28" s="18"/>
      <c r="MA28" s="18"/>
      <c r="MB28" s="18"/>
      <c r="MC28" s="18"/>
      <c r="MD28" s="18"/>
      <c r="ME28" s="18"/>
      <c r="MF28" s="18"/>
      <c r="MG28" s="18"/>
      <c r="MH28" s="18"/>
      <c r="MI28" s="18"/>
      <c r="MJ28" s="18"/>
      <c r="MK28" s="18"/>
      <c r="ML28" s="18"/>
      <c r="MM28" s="18"/>
      <c r="MN28" s="18"/>
      <c r="MO28" s="18"/>
      <c r="MP28" s="18"/>
      <c r="MQ28" s="18"/>
      <c r="MR28" s="18"/>
      <c r="MS28" s="18"/>
      <c r="MT28" s="18"/>
      <c r="MU28" s="18"/>
      <c r="MV28" s="18"/>
      <c r="MW28" s="18"/>
      <c r="MX28" s="18"/>
      <c r="MY28" s="18"/>
      <c r="MZ28" s="18"/>
      <c r="NA28" s="18"/>
      <c r="NB28" s="18"/>
      <c r="NC28" s="18"/>
      <c r="ND28" s="18"/>
      <c r="NE28" s="18"/>
      <c r="NF28" s="40"/>
    </row>
    <row r="29" spans="1:370" ht="79.900000000000006" customHeight="1" thickBot="1" x14ac:dyDescent="0.3">
      <c r="A29" s="47" t="str">
        <f>Personnel!A25&amp;" "&amp;Personnel!C25</f>
        <v xml:space="preserve"> ZE</v>
      </c>
      <c r="B29" s="48"/>
      <c r="C29" s="30"/>
      <c r="D29" s="30" t="e">
        <f>VLOOKUP(A29,Personnel!A25:B71,2,1)</f>
        <v>#N/A</v>
      </c>
      <c r="E29" s="39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8"/>
      <c r="HL29" s="18"/>
      <c r="HM29" s="18"/>
      <c r="HN29" s="18"/>
      <c r="HO29" s="18"/>
      <c r="HP29" s="18"/>
      <c r="HQ29" s="18"/>
      <c r="HR29" s="18"/>
      <c r="HS29" s="18"/>
      <c r="HT29" s="18"/>
      <c r="HU29" s="18"/>
      <c r="HV29" s="18"/>
      <c r="HW29" s="18"/>
      <c r="HX29" s="18"/>
      <c r="HY29" s="18"/>
      <c r="HZ29" s="18"/>
      <c r="IA29" s="18"/>
      <c r="IB29" s="18"/>
      <c r="IC29" s="18"/>
      <c r="ID29" s="18"/>
      <c r="IE29" s="18"/>
      <c r="IF29" s="18"/>
      <c r="IG29" s="18"/>
      <c r="IH29" s="18"/>
      <c r="II29" s="18"/>
      <c r="IJ29" s="18"/>
      <c r="IK29" s="18"/>
      <c r="IL29" s="18"/>
      <c r="IM29" s="18"/>
      <c r="IN29" s="18"/>
      <c r="IO29" s="18"/>
      <c r="IP29" s="18"/>
      <c r="IQ29" s="18"/>
      <c r="IR29" s="18"/>
      <c r="IS29" s="18"/>
      <c r="IT29" s="18"/>
      <c r="IU29" s="18"/>
      <c r="IV29" s="18"/>
      <c r="IW29" s="18"/>
      <c r="IX29" s="18"/>
      <c r="IY29" s="18"/>
      <c r="IZ29" s="18"/>
      <c r="JA29" s="18"/>
      <c r="JB29" s="18"/>
      <c r="JC29" s="18"/>
      <c r="JD29" s="18"/>
      <c r="JE29" s="18"/>
      <c r="JF29" s="18"/>
      <c r="JG29" s="18"/>
      <c r="JH29" s="18"/>
      <c r="JI29" s="18"/>
      <c r="JJ29" s="18"/>
      <c r="JK29" s="18"/>
      <c r="JL29" s="18"/>
      <c r="JM29" s="18"/>
      <c r="JN29" s="18"/>
      <c r="JO29" s="18"/>
      <c r="JP29" s="18"/>
      <c r="JQ29" s="18"/>
      <c r="JR29" s="18"/>
      <c r="JS29" s="18"/>
      <c r="JT29" s="18"/>
      <c r="JU29" s="18"/>
      <c r="JV29" s="18"/>
      <c r="JW29" s="18"/>
      <c r="JX29" s="18"/>
      <c r="JY29" s="18"/>
      <c r="JZ29" s="18"/>
      <c r="KA29" s="18"/>
      <c r="KB29" s="18"/>
      <c r="KC29" s="18"/>
      <c r="KD29" s="18"/>
      <c r="KE29" s="18"/>
      <c r="KF29" s="18"/>
      <c r="KG29" s="18"/>
      <c r="KH29" s="18"/>
      <c r="KI29" s="18"/>
      <c r="KJ29" s="18"/>
      <c r="KK29" s="18"/>
      <c r="KL29" s="18"/>
      <c r="KM29" s="18"/>
      <c r="KN29" s="18"/>
      <c r="KO29" s="18"/>
      <c r="KP29" s="18"/>
      <c r="KQ29" s="18"/>
      <c r="KR29" s="18"/>
      <c r="KS29" s="18"/>
      <c r="KT29" s="18"/>
      <c r="KU29" s="18"/>
      <c r="KV29" s="18"/>
      <c r="KW29" s="18"/>
      <c r="KX29" s="18"/>
      <c r="KY29" s="18"/>
      <c r="KZ29" s="18"/>
      <c r="LA29" s="18"/>
      <c r="LB29" s="18"/>
      <c r="LC29" s="18"/>
      <c r="LD29" s="18"/>
      <c r="LE29" s="18"/>
      <c r="LF29" s="18"/>
      <c r="LG29" s="18"/>
      <c r="LH29" s="18"/>
      <c r="LI29" s="18"/>
      <c r="LJ29" s="18"/>
      <c r="LK29" s="18"/>
      <c r="LL29" s="18"/>
      <c r="LM29" s="18"/>
      <c r="LN29" s="18"/>
      <c r="LO29" s="18"/>
      <c r="LP29" s="18"/>
      <c r="LQ29" s="18"/>
      <c r="LR29" s="18"/>
      <c r="LS29" s="18"/>
      <c r="LT29" s="18"/>
      <c r="LU29" s="18"/>
      <c r="LV29" s="18"/>
      <c r="LW29" s="18"/>
      <c r="LX29" s="18"/>
      <c r="LY29" s="18"/>
      <c r="LZ29" s="18"/>
      <c r="MA29" s="18"/>
      <c r="MB29" s="18"/>
      <c r="MC29" s="18"/>
      <c r="MD29" s="18"/>
      <c r="ME29" s="18"/>
      <c r="MF29" s="18"/>
      <c r="MG29" s="18"/>
      <c r="MH29" s="18"/>
      <c r="MI29" s="18"/>
      <c r="MJ29" s="18"/>
      <c r="MK29" s="18"/>
      <c r="ML29" s="18"/>
      <c r="MM29" s="18"/>
      <c r="MN29" s="18"/>
      <c r="MO29" s="18"/>
      <c r="MP29" s="18"/>
      <c r="MQ29" s="18"/>
      <c r="MR29" s="18"/>
      <c r="MS29" s="18"/>
      <c r="MT29" s="18"/>
      <c r="MU29" s="18"/>
      <c r="MV29" s="18"/>
      <c r="MW29" s="18"/>
      <c r="MX29" s="18"/>
      <c r="MY29" s="18"/>
      <c r="MZ29" s="18"/>
      <c r="NA29" s="18"/>
      <c r="NB29" s="18"/>
      <c r="NC29" s="18"/>
      <c r="ND29" s="18"/>
      <c r="NE29" s="18"/>
      <c r="NF29" s="40"/>
    </row>
    <row r="30" spans="1:370" ht="79.900000000000006" customHeight="1" thickBot="1" x14ac:dyDescent="0.3">
      <c r="A30" s="47" t="str">
        <f>Personnel!A26&amp;" "&amp;Personnel!C26</f>
        <v xml:space="preserve"> ZE</v>
      </c>
      <c r="B30" s="48"/>
      <c r="C30" s="30"/>
      <c r="D30" s="30" t="e">
        <f>VLOOKUP(A30,Personnel!A26:B72,2,1)</f>
        <v>#N/A</v>
      </c>
      <c r="E30" s="39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  <c r="GT30" s="18"/>
      <c r="GU30" s="18"/>
      <c r="GV30" s="18"/>
      <c r="GW30" s="18"/>
      <c r="GX30" s="18"/>
      <c r="GY30" s="18"/>
      <c r="GZ30" s="18"/>
      <c r="HA30" s="18"/>
      <c r="HB30" s="18"/>
      <c r="HC30" s="18"/>
      <c r="HD30" s="18"/>
      <c r="HE30" s="18"/>
      <c r="HF30" s="18"/>
      <c r="HG30" s="18"/>
      <c r="HH30" s="18"/>
      <c r="HI30" s="18"/>
      <c r="HJ30" s="18"/>
      <c r="HK30" s="18"/>
      <c r="HL30" s="18"/>
      <c r="HM30" s="18"/>
      <c r="HN30" s="18"/>
      <c r="HO30" s="18"/>
      <c r="HP30" s="18"/>
      <c r="HQ30" s="18"/>
      <c r="HR30" s="18"/>
      <c r="HS30" s="18"/>
      <c r="HT30" s="18"/>
      <c r="HU30" s="18"/>
      <c r="HV30" s="18"/>
      <c r="HW30" s="18"/>
      <c r="HX30" s="18"/>
      <c r="HY30" s="18"/>
      <c r="HZ30" s="18"/>
      <c r="IA30" s="18"/>
      <c r="IB30" s="18"/>
      <c r="IC30" s="18"/>
      <c r="ID30" s="18"/>
      <c r="IE30" s="18"/>
      <c r="IF30" s="18"/>
      <c r="IG30" s="18"/>
      <c r="IH30" s="18"/>
      <c r="II30" s="18"/>
      <c r="IJ30" s="18"/>
      <c r="IK30" s="18"/>
      <c r="IL30" s="18"/>
      <c r="IM30" s="18"/>
      <c r="IN30" s="18"/>
      <c r="IO30" s="18"/>
      <c r="IP30" s="18"/>
      <c r="IQ30" s="18"/>
      <c r="IR30" s="18"/>
      <c r="IS30" s="18"/>
      <c r="IT30" s="18"/>
      <c r="IU30" s="18"/>
      <c r="IV30" s="18"/>
      <c r="IW30" s="18"/>
      <c r="IX30" s="18"/>
      <c r="IY30" s="18"/>
      <c r="IZ30" s="18"/>
      <c r="JA30" s="18"/>
      <c r="JB30" s="18"/>
      <c r="JC30" s="18"/>
      <c r="JD30" s="18"/>
      <c r="JE30" s="18"/>
      <c r="JF30" s="18"/>
      <c r="JG30" s="18"/>
      <c r="JH30" s="18"/>
      <c r="JI30" s="18"/>
      <c r="JJ30" s="18"/>
      <c r="JK30" s="18"/>
      <c r="JL30" s="18"/>
      <c r="JM30" s="18"/>
      <c r="JN30" s="18"/>
      <c r="JO30" s="18"/>
      <c r="JP30" s="18"/>
      <c r="JQ30" s="18"/>
      <c r="JR30" s="18"/>
      <c r="JS30" s="18"/>
      <c r="JT30" s="18"/>
      <c r="JU30" s="18"/>
      <c r="JV30" s="18"/>
      <c r="JW30" s="18"/>
      <c r="JX30" s="18"/>
      <c r="JY30" s="18"/>
      <c r="JZ30" s="18"/>
      <c r="KA30" s="18"/>
      <c r="KB30" s="18"/>
      <c r="KC30" s="18"/>
      <c r="KD30" s="18"/>
      <c r="KE30" s="18"/>
      <c r="KF30" s="18"/>
      <c r="KG30" s="18"/>
      <c r="KH30" s="18"/>
      <c r="KI30" s="18"/>
      <c r="KJ30" s="18"/>
      <c r="KK30" s="18"/>
      <c r="KL30" s="18"/>
      <c r="KM30" s="18"/>
      <c r="KN30" s="18"/>
      <c r="KO30" s="18"/>
      <c r="KP30" s="18"/>
      <c r="KQ30" s="18"/>
      <c r="KR30" s="18"/>
      <c r="KS30" s="18"/>
      <c r="KT30" s="18"/>
      <c r="KU30" s="18"/>
      <c r="KV30" s="18"/>
      <c r="KW30" s="18"/>
      <c r="KX30" s="18"/>
      <c r="KY30" s="18"/>
      <c r="KZ30" s="18"/>
      <c r="LA30" s="18"/>
      <c r="LB30" s="18"/>
      <c r="LC30" s="18"/>
      <c r="LD30" s="18"/>
      <c r="LE30" s="18"/>
      <c r="LF30" s="18"/>
      <c r="LG30" s="18"/>
      <c r="LH30" s="18"/>
      <c r="LI30" s="18"/>
      <c r="LJ30" s="18"/>
      <c r="LK30" s="18"/>
      <c r="LL30" s="18"/>
      <c r="LM30" s="18"/>
      <c r="LN30" s="18"/>
      <c r="LO30" s="18"/>
      <c r="LP30" s="18"/>
      <c r="LQ30" s="18"/>
      <c r="LR30" s="18"/>
      <c r="LS30" s="18"/>
      <c r="LT30" s="18"/>
      <c r="LU30" s="18"/>
      <c r="LV30" s="18"/>
      <c r="LW30" s="18"/>
      <c r="LX30" s="18"/>
      <c r="LY30" s="18"/>
      <c r="LZ30" s="18"/>
      <c r="MA30" s="18"/>
      <c r="MB30" s="18"/>
      <c r="MC30" s="18"/>
      <c r="MD30" s="18"/>
      <c r="ME30" s="18"/>
      <c r="MF30" s="18"/>
      <c r="MG30" s="18"/>
      <c r="MH30" s="18"/>
      <c r="MI30" s="18"/>
      <c r="MJ30" s="18"/>
      <c r="MK30" s="18"/>
      <c r="ML30" s="18"/>
      <c r="MM30" s="18"/>
      <c r="MN30" s="18"/>
      <c r="MO30" s="18"/>
      <c r="MP30" s="18"/>
      <c r="MQ30" s="18"/>
      <c r="MR30" s="18"/>
      <c r="MS30" s="18"/>
      <c r="MT30" s="18"/>
      <c r="MU30" s="18"/>
      <c r="MV30" s="18"/>
      <c r="MW30" s="18"/>
      <c r="MX30" s="18"/>
      <c r="MY30" s="18"/>
      <c r="MZ30" s="18"/>
      <c r="NA30" s="18"/>
      <c r="NB30" s="18"/>
      <c r="NC30" s="18"/>
      <c r="ND30" s="18"/>
      <c r="NE30" s="18"/>
      <c r="NF30" s="40"/>
    </row>
    <row r="31" spans="1:370" ht="79.900000000000006" customHeight="1" thickBot="1" x14ac:dyDescent="0.3">
      <c r="A31" s="47" t="str">
        <f>Personnel!A27&amp;" "&amp;Personnel!C27</f>
        <v xml:space="preserve"> ZC</v>
      </c>
      <c r="B31" s="48"/>
      <c r="C31" s="30"/>
      <c r="D31" s="30" t="e">
        <f>VLOOKUP(A31,Personnel!A27:B73,2,1)</f>
        <v>#N/A</v>
      </c>
      <c r="E31" s="39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8"/>
      <c r="HL31" s="18"/>
      <c r="HM31" s="18"/>
      <c r="HN31" s="18"/>
      <c r="HO31" s="18"/>
      <c r="HP31" s="18"/>
      <c r="HQ31" s="18"/>
      <c r="HR31" s="18"/>
      <c r="HS31" s="18"/>
      <c r="HT31" s="18"/>
      <c r="HU31" s="18"/>
      <c r="HV31" s="18"/>
      <c r="HW31" s="18"/>
      <c r="HX31" s="18"/>
      <c r="HY31" s="18"/>
      <c r="HZ31" s="18"/>
      <c r="IA31" s="18"/>
      <c r="IB31" s="18"/>
      <c r="IC31" s="18"/>
      <c r="ID31" s="18"/>
      <c r="IE31" s="18"/>
      <c r="IF31" s="18"/>
      <c r="IG31" s="18"/>
      <c r="IH31" s="18"/>
      <c r="II31" s="18"/>
      <c r="IJ31" s="18"/>
      <c r="IK31" s="18"/>
      <c r="IL31" s="18"/>
      <c r="IM31" s="18"/>
      <c r="IN31" s="18"/>
      <c r="IO31" s="18"/>
      <c r="IP31" s="18"/>
      <c r="IQ31" s="18"/>
      <c r="IR31" s="18"/>
      <c r="IS31" s="18"/>
      <c r="IT31" s="18"/>
      <c r="IU31" s="18"/>
      <c r="IV31" s="18"/>
      <c r="IW31" s="18"/>
      <c r="IX31" s="18"/>
      <c r="IY31" s="18"/>
      <c r="IZ31" s="18"/>
      <c r="JA31" s="18"/>
      <c r="JB31" s="18"/>
      <c r="JC31" s="18"/>
      <c r="JD31" s="18"/>
      <c r="JE31" s="18"/>
      <c r="JF31" s="18"/>
      <c r="JG31" s="18"/>
      <c r="JH31" s="18"/>
      <c r="JI31" s="18"/>
      <c r="JJ31" s="18"/>
      <c r="JK31" s="18"/>
      <c r="JL31" s="18"/>
      <c r="JM31" s="18"/>
      <c r="JN31" s="18"/>
      <c r="JO31" s="18"/>
      <c r="JP31" s="18"/>
      <c r="JQ31" s="18"/>
      <c r="JR31" s="18"/>
      <c r="JS31" s="18"/>
      <c r="JT31" s="18"/>
      <c r="JU31" s="18"/>
      <c r="JV31" s="18"/>
      <c r="JW31" s="18"/>
      <c r="JX31" s="18"/>
      <c r="JY31" s="18"/>
      <c r="JZ31" s="18"/>
      <c r="KA31" s="18"/>
      <c r="KB31" s="18"/>
      <c r="KC31" s="18"/>
      <c r="KD31" s="18"/>
      <c r="KE31" s="18"/>
      <c r="KF31" s="18"/>
      <c r="KG31" s="18"/>
      <c r="KH31" s="18"/>
      <c r="KI31" s="18"/>
      <c r="KJ31" s="18"/>
      <c r="KK31" s="18"/>
      <c r="KL31" s="18"/>
      <c r="KM31" s="18"/>
      <c r="KN31" s="18"/>
      <c r="KO31" s="18"/>
      <c r="KP31" s="18"/>
      <c r="KQ31" s="18"/>
      <c r="KR31" s="18"/>
      <c r="KS31" s="18"/>
      <c r="KT31" s="18"/>
      <c r="KU31" s="18"/>
      <c r="KV31" s="18"/>
      <c r="KW31" s="18"/>
      <c r="KX31" s="18"/>
      <c r="KY31" s="18"/>
      <c r="KZ31" s="18"/>
      <c r="LA31" s="18"/>
      <c r="LB31" s="18"/>
      <c r="LC31" s="18"/>
      <c r="LD31" s="18"/>
      <c r="LE31" s="18"/>
      <c r="LF31" s="18"/>
      <c r="LG31" s="18"/>
      <c r="LH31" s="18"/>
      <c r="LI31" s="18"/>
      <c r="LJ31" s="18"/>
      <c r="LK31" s="18"/>
      <c r="LL31" s="18"/>
      <c r="LM31" s="18"/>
      <c r="LN31" s="18"/>
      <c r="LO31" s="18"/>
      <c r="LP31" s="18"/>
      <c r="LQ31" s="18"/>
      <c r="LR31" s="18"/>
      <c r="LS31" s="18"/>
      <c r="LT31" s="18"/>
      <c r="LU31" s="18"/>
      <c r="LV31" s="18"/>
      <c r="LW31" s="18"/>
      <c r="LX31" s="18"/>
      <c r="LY31" s="18"/>
      <c r="LZ31" s="18"/>
      <c r="MA31" s="18"/>
      <c r="MB31" s="18"/>
      <c r="MC31" s="18"/>
      <c r="MD31" s="18"/>
      <c r="ME31" s="18"/>
      <c r="MF31" s="18"/>
      <c r="MG31" s="18"/>
      <c r="MH31" s="18"/>
      <c r="MI31" s="18"/>
      <c r="MJ31" s="18"/>
      <c r="MK31" s="18"/>
      <c r="ML31" s="18"/>
      <c r="MM31" s="18"/>
      <c r="MN31" s="18"/>
      <c r="MO31" s="18"/>
      <c r="MP31" s="18"/>
      <c r="MQ31" s="18"/>
      <c r="MR31" s="18"/>
      <c r="MS31" s="18"/>
      <c r="MT31" s="18"/>
      <c r="MU31" s="18"/>
      <c r="MV31" s="18"/>
      <c r="MW31" s="18"/>
      <c r="MX31" s="18"/>
      <c r="MY31" s="18"/>
      <c r="MZ31" s="18"/>
      <c r="NA31" s="18"/>
      <c r="NB31" s="18"/>
      <c r="NC31" s="18"/>
      <c r="ND31" s="18"/>
      <c r="NE31" s="18"/>
      <c r="NF31" s="40"/>
    </row>
    <row r="32" spans="1:370" ht="79.900000000000006" customHeight="1" thickBot="1" x14ac:dyDescent="0.3">
      <c r="A32" s="47" t="str">
        <f>Personnel!A28&amp;" "&amp;Personnel!C28</f>
        <v xml:space="preserve"> ZC</v>
      </c>
      <c r="B32" s="48"/>
      <c r="C32" s="30"/>
      <c r="D32" s="30" t="e">
        <f>VLOOKUP(A32,Personnel!A28:B74,2,1)</f>
        <v>#N/A</v>
      </c>
      <c r="E32" s="39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8"/>
      <c r="HL32" s="18"/>
      <c r="HM32" s="18"/>
      <c r="HN32" s="18"/>
      <c r="HO32" s="18"/>
      <c r="HP32" s="18"/>
      <c r="HQ32" s="18"/>
      <c r="HR32" s="18"/>
      <c r="HS32" s="18"/>
      <c r="HT32" s="18"/>
      <c r="HU32" s="18"/>
      <c r="HV32" s="18"/>
      <c r="HW32" s="18"/>
      <c r="HX32" s="18"/>
      <c r="HY32" s="18"/>
      <c r="HZ32" s="18"/>
      <c r="IA32" s="18"/>
      <c r="IB32" s="18"/>
      <c r="IC32" s="18"/>
      <c r="ID32" s="18"/>
      <c r="IE32" s="18"/>
      <c r="IF32" s="18"/>
      <c r="IG32" s="18"/>
      <c r="IH32" s="18"/>
      <c r="II32" s="18"/>
      <c r="IJ32" s="18"/>
      <c r="IK32" s="18"/>
      <c r="IL32" s="18"/>
      <c r="IM32" s="18"/>
      <c r="IN32" s="18"/>
      <c r="IO32" s="18"/>
      <c r="IP32" s="18"/>
      <c r="IQ32" s="18"/>
      <c r="IR32" s="18"/>
      <c r="IS32" s="18"/>
      <c r="IT32" s="18"/>
      <c r="IU32" s="18"/>
      <c r="IV32" s="18"/>
      <c r="IW32" s="18"/>
      <c r="IX32" s="18"/>
      <c r="IY32" s="18"/>
      <c r="IZ32" s="18"/>
      <c r="JA32" s="18"/>
      <c r="JB32" s="18"/>
      <c r="JC32" s="18"/>
      <c r="JD32" s="18"/>
      <c r="JE32" s="18"/>
      <c r="JF32" s="18"/>
      <c r="JG32" s="18"/>
      <c r="JH32" s="18"/>
      <c r="JI32" s="18"/>
      <c r="JJ32" s="18"/>
      <c r="JK32" s="18"/>
      <c r="JL32" s="18"/>
      <c r="JM32" s="18"/>
      <c r="JN32" s="18"/>
      <c r="JO32" s="18"/>
      <c r="JP32" s="18"/>
      <c r="JQ32" s="18"/>
      <c r="JR32" s="18"/>
      <c r="JS32" s="18"/>
      <c r="JT32" s="18"/>
      <c r="JU32" s="18"/>
      <c r="JV32" s="18"/>
      <c r="JW32" s="18"/>
      <c r="JX32" s="18"/>
      <c r="JY32" s="18"/>
      <c r="JZ32" s="18"/>
      <c r="KA32" s="18"/>
      <c r="KB32" s="18"/>
      <c r="KC32" s="18"/>
      <c r="KD32" s="18"/>
      <c r="KE32" s="18"/>
      <c r="KF32" s="18"/>
      <c r="KG32" s="18"/>
      <c r="KH32" s="18"/>
      <c r="KI32" s="18"/>
      <c r="KJ32" s="18"/>
      <c r="KK32" s="18"/>
      <c r="KL32" s="18"/>
      <c r="KM32" s="18"/>
      <c r="KN32" s="18"/>
      <c r="KO32" s="18"/>
      <c r="KP32" s="18"/>
      <c r="KQ32" s="18"/>
      <c r="KR32" s="18"/>
      <c r="KS32" s="18"/>
      <c r="KT32" s="18"/>
      <c r="KU32" s="18"/>
      <c r="KV32" s="18"/>
      <c r="KW32" s="18"/>
      <c r="KX32" s="18"/>
      <c r="KY32" s="18"/>
      <c r="KZ32" s="18"/>
      <c r="LA32" s="18"/>
      <c r="LB32" s="18"/>
      <c r="LC32" s="18"/>
      <c r="LD32" s="18"/>
      <c r="LE32" s="18"/>
      <c r="LF32" s="18"/>
      <c r="LG32" s="18"/>
      <c r="LH32" s="18"/>
      <c r="LI32" s="18"/>
      <c r="LJ32" s="18"/>
      <c r="LK32" s="18"/>
      <c r="LL32" s="18"/>
      <c r="LM32" s="18"/>
      <c r="LN32" s="18"/>
      <c r="LO32" s="18"/>
      <c r="LP32" s="18"/>
      <c r="LQ32" s="18"/>
      <c r="LR32" s="18"/>
      <c r="LS32" s="18"/>
      <c r="LT32" s="18"/>
      <c r="LU32" s="18"/>
      <c r="LV32" s="18"/>
      <c r="LW32" s="18"/>
      <c r="LX32" s="18"/>
      <c r="LY32" s="18"/>
      <c r="LZ32" s="18"/>
      <c r="MA32" s="18"/>
      <c r="MB32" s="18"/>
      <c r="MC32" s="18"/>
      <c r="MD32" s="18"/>
      <c r="ME32" s="18"/>
      <c r="MF32" s="18"/>
      <c r="MG32" s="18"/>
      <c r="MH32" s="18"/>
      <c r="MI32" s="18"/>
      <c r="MJ32" s="18"/>
      <c r="MK32" s="18"/>
      <c r="ML32" s="18"/>
      <c r="MM32" s="18"/>
      <c r="MN32" s="18"/>
      <c r="MO32" s="18"/>
      <c r="MP32" s="18"/>
      <c r="MQ32" s="18"/>
      <c r="MR32" s="18"/>
      <c r="MS32" s="18"/>
      <c r="MT32" s="18"/>
      <c r="MU32" s="18"/>
      <c r="MV32" s="18"/>
      <c r="MW32" s="18"/>
      <c r="MX32" s="18"/>
      <c r="MY32" s="18"/>
      <c r="MZ32" s="18"/>
      <c r="NA32" s="18"/>
      <c r="NB32" s="18"/>
      <c r="NC32" s="18"/>
      <c r="ND32" s="18"/>
      <c r="NE32" s="18"/>
      <c r="NF32" s="40"/>
    </row>
    <row r="33" spans="1:370" ht="79.900000000000006" customHeight="1" thickBot="1" x14ac:dyDescent="0.3">
      <c r="A33" s="47" t="str">
        <f>Personnel!A29&amp;" "&amp;Personnel!C29</f>
        <v xml:space="preserve"> ZC</v>
      </c>
      <c r="B33" s="48"/>
      <c r="C33" s="30"/>
      <c r="D33" s="30" t="e">
        <f>VLOOKUP(A33,Personnel!A29:B75,2,1)</f>
        <v>#N/A</v>
      </c>
      <c r="E33" s="41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2"/>
      <c r="AW33" s="42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2"/>
      <c r="BJ33" s="42"/>
      <c r="BK33" s="42"/>
      <c r="BL33" s="42"/>
      <c r="BM33" s="42"/>
      <c r="BN33" s="42"/>
      <c r="BO33" s="42"/>
      <c r="BP33" s="42"/>
      <c r="BQ33" s="42"/>
      <c r="BR33" s="42"/>
      <c r="BS33" s="42"/>
      <c r="BT33" s="42"/>
      <c r="BU33" s="42"/>
      <c r="BV33" s="42"/>
      <c r="BW33" s="42"/>
      <c r="BX33" s="42"/>
      <c r="BY33" s="42"/>
      <c r="BZ33" s="42"/>
      <c r="CA33" s="42"/>
      <c r="CB33" s="42"/>
      <c r="CC33" s="42"/>
      <c r="CD33" s="42"/>
      <c r="CE33" s="42"/>
      <c r="CF33" s="42"/>
      <c r="CG33" s="42"/>
      <c r="CH33" s="42"/>
      <c r="CI33" s="42"/>
      <c r="CJ33" s="42"/>
      <c r="CK33" s="42"/>
      <c r="CL33" s="42"/>
      <c r="CM33" s="42"/>
      <c r="CN33" s="42"/>
      <c r="CO33" s="42"/>
      <c r="CP33" s="42"/>
      <c r="CQ33" s="42"/>
      <c r="CR33" s="42"/>
      <c r="CS33" s="42"/>
      <c r="CT33" s="42"/>
      <c r="CU33" s="42"/>
      <c r="CV33" s="42"/>
      <c r="CW33" s="42"/>
      <c r="CX33" s="42"/>
      <c r="CY33" s="42"/>
      <c r="CZ33" s="42"/>
      <c r="DA33" s="42"/>
      <c r="DB33" s="42"/>
      <c r="DC33" s="42"/>
      <c r="DD33" s="42"/>
      <c r="DE33" s="42"/>
      <c r="DF33" s="42"/>
      <c r="DG33" s="42"/>
      <c r="DH33" s="42"/>
      <c r="DI33" s="42"/>
      <c r="DJ33" s="42"/>
      <c r="DK33" s="42"/>
      <c r="DL33" s="42"/>
      <c r="DM33" s="42"/>
      <c r="DN33" s="42"/>
      <c r="DO33" s="42"/>
      <c r="DP33" s="42"/>
      <c r="DQ33" s="42"/>
      <c r="DR33" s="42"/>
      <c r="DS33" s="42"/>
      <c r="DT33" s="42"/>
      <c r="DU33" s="42"/>
      <c r="DV33" s="42"/>
      <c r="DW33" s="42"/>
      <c r="DX33" s="42"/>
      <c r="DY33" s="42"/>
      <c r="DZ33" s="42"/>
      <c r="EA33" s="42"/>
      <c r="EB33" s="42"/>
      <c r="EC33" s="42"/>
      <c r="ED33" s="42"/>
      <c r="EE33" s="42"/>
      <c r="EF33" s="42"/>
      <c r="EG33" s="42"/>
      <c r="EH33" s="42"/>
      <c r="EI33" s="42"/>
      <c r="EJ33" s="42"/>
      <c r="EK33" s="42"/>
      <c r="EL33" s="42"/>
      <c r="EM33" s="42"/>
      <c r="EN33" s="42"/>
      <c r="EO33" s="42"/>
      <c r="EP33" s="42"/>
      <c r="EQ33" s="42"/>
      <c r="ER33" s="42"/>
      <c r="ES33" s="42"/>
      <c r="ET33" s="42"/>
      <c r="EU33" s="42"/>
      <c r="EV33" s="42"/>
      <c r="EW33" s="42"/>
      <c r="EX33" s="42"/>
      <c r="EY33" s="42"/>
      <c r="EZ33" s="42"/>
      <c r="FA33" s="42"/>
      <c r="FB33" s="42"/>
      <c r="FC33" s="42"/>
      <c r="FD33" s="42"/>
      <c r="FE33" s="42"/>
      <c r="FF33" s="42"/>
      <c r="FG33" s="42"/>
      <c r="FH33" s="42"/>
      <c r="FI33" s="42"/>
      <c r="FJ33" s="42"/>
      <c r="FK33" s="42"/>
      <c r="FL33" s="42"/>
      <c r="FM33" s="42"/>
      <c r="FN33" s="42"/>
      <c r="FO33" s="42"/>
      <c r="FP33" s="42"/>
      <c r="FQ33" s="42"/>
      <c r="FR33" s="42"/>
      <c r="FS33" s="42"/>
      <c r="FT33" s="42"/>
      <c r="FU33" s="42"/>
      <c r="FV33" s="42"/>
      <c r="FW33" s="42"/>
      <c r="FX33" s="42"/>
      <c r="FY33" s="42"/>
      <c r="FZ33" s="42"/>
      <c r="GA33" s="42"/>
      <c r="GB33" s="42"/>
      <c r="GC33" s="42"/>
      <c r="GD33" s="42"/>
      <c r="GE33" s="42"/>
      <c r="GF33" s="42"/>
      <c r="GG33" s="42"/>
      <c r="GH33" s="42"/>
      <c r="GI33" s="42"/>
      <c r="GJ33" s="42"/>
      <c r="GK33" s="42"/>
      <c r="GL33" s="42"/>
      <c r="GM33" s="42"/>
      <c r="GN33" s="42"/>
      <c r="GO33" s="42"/>
      <c r="GP33" s="42"/>
      <c r="GQ33" s="42"/>
      <c r="GR33" s="42"/>
      <c r="GS33" s="42"/>
      <c r="GT33" s="42"/>
      <c r="GU33" s="42"/>
      <c r="GV33" s="42"/>
      <c r="GW33" s="42"/>
      <c r="GX33" s="42"/>
      <c r="GY33" s="42"/>
      <c r="GZ33" s="42"/>
      <c r="HA33" s="42"/>
      <c r="HB33" s="42"/>
      <c r="HC33" s="42"/>
      <c r="HD33" s="42"/>
      <c r="HE33" s="42"/>
      <c r="HF33" s="42"/>
      <c r="HG33" s="42"/>
      <c r="HH33" s="42"/>
      <c r="HI33" s="42"/>
      <c r="HJ33" s="42"/>
      <c r="HK33" s="42"/>
      <c r="HL33" s="42"/>
      <c r="HM33" s="42"/>
      <c r="HN33" s="42"/>
      <c r="HO33" s="42"/>
      <c r="HP33" s="42"/>
      <c r="HQ33" s="42"/>
      <c r="HR33" s="42"/>
      <c r="HS33" s="42"/>
      <c r="HT33" s="42"/>
      <c r="HU33" s="42"/>
      <c r="HV33" s="42"/>
      <c r="HW33" s="42"/>
      <c r="HX33" s="42"/>
      <c r="HY33" s="42"/>
      <c r="HZ33" s="42"/>
      <c r="IA33" s="42"/>
      <c r="IB33" s="42"/>
      <c r="IC33" s="42"/>
      <c r="ID33" s="42"/>
      <c r="IE33" s="42"/>
      <c r="IF33" s="42"/>
      <c r="IG33" s="42"/>
      <c r="IH33" s="42"/>
      <c r="II33" s="42"/>
      <c r="IJ33" s="42"/>
      <c r="IK33" s="42"/>
      <c r="IL33" s="42"/>
      <c r="IM33" s="42"/>
      <c r="IN33" s="42"/>
      <c r="IO33" s="42"/>
      <c r="IP33" s="42"/>
      <c r="IQ33" s="42"/>
      <c r="IR33" s="42"/>
      <c r="IS33" s="42"/>
      <c r="IT33" s="42"/>
      <c r="IU33" s="42"/>
      <c r="IV33" s="42"/>
      <c r="IW33" s="42"/>
      <c r="IX33" s="42"/>
      <c r="IY33" s="42"/>
      <c r="IZ33" s="42"/>
      <c r="JA33" s="42"/>
      <c r="JB33" s="42"/>
      <c r="JC33" s="42"/>
      <c r="JD33" s="42"/>
      <c r="JE33" s="42"/>
      <c r="JF33" s="42"/>
      <c r="JG33" s="42"/>
      <c r="JH33" s="42"/>
      <c r="JI33" s="42"/>
      <c r="JJ33" s="42"/>
      <c r="JK33" s="42"/>
      <c r="JL33" s="42"/>
      <c r="JM33" s="42"/>
      <c r="JN33" s="42"/>
      <c r="JO33" s="42"/>
      <c r="JP33" s="42"/>
      <c r="JQ33" s="42"/>
      <c r="JR33" s="42"/>
      <c r="JS33" s="42"/>
      <c r="JT33" s="42"/>
      <c r="JU33" s="42"/>
      <c r="JV33" s="42"/>
      <c r="JW33" s="42"/>
      <c r="JX33" s="42"/>
      <c r="JY33" s="42"/>
      <c r="JZ33" s="42"/>
      <c r="KA33" s="42"/>
      <c r="KB33" s="42"/>
      <c r="KC33" s="42"/>
      <c r="KD33" s="42"/>
      <c r="KE33" s="42"/>
      <c r="KF33" s="42"/>
      <c r="KG33" s="42"/>
      <c r="KH33" s="42"/>
      <c r="KI33" s="42"/>
      <c r="KJ33" s="42"/>
      <c r="KK33" s="42"/>
      <c r="KL33" s="42"/>
      <c r="KM33" s="42"/>
      <c r="KN33" s="42"/>
      <c r="KO33" s="42"/>
      <c r="KP33" s="42"/>
      <c r="KQ33" s="42"/>
      <c r="KR33" s="42"/>
      <c r="KS33" s="42"/>
      <c r="KT33" s="42"/>
      <c r="KU33" s="42"/>
      <c r="KV33" s="42"/>
      <c r="KW33" s="42"/>
      <c r="KX33" s="42"/>
      <c r="KY33" s="42"/>
      <c r="KZ33" s="42"/>
      <c r="LA33" s="42"/>
      <c r="LB33" s="42"/>
      <c r="LC33" s="42"/>
      <c r="LD33" s="42"/>
      <c r="LE33" s="42"/>
      <c r="LF33" s="42"/>
      <c r="LG33" s="42"/>
      <c r="LH33" s="42"/>
      <c r="LI33" s="42"/>
      <c r="LJ33" s="42"/>
      <c r="LK33" s="42"/>
      <c r="LL33" s="42"/>
      <c r="LM33" s="42"/>
      <c r="LN33" s="42"/>
      <c r="LO33" s="42"/>
      <c r="LP33" s="42"/>
      <c r="LQ33" s="42"/>
      <c r="LR33" s="42"/>
      <c r="LS33" s="42"/>
      <c r="LT33" s="42"/>
      <c r="LU33" s="42"/>
      <c r="LV33" s="42"/>
      <c r="LW33" s="42"/>
      <c r="LX33" s="42"/>
      <c r="LY33" s="42"/>
      <c r="LZ33" s="42"/>
      <c r="MA33" s="42"/>
      <c r="MB33" s="42"/>
      <c r="MC33" s="42"/>
      <c r="MD33" s="42"/>
      <c r="ME33" s="42"/>
      <c r="MF33" s="42"/>
      <c r="MG33" s="42"/>
      <c r="MH33" s="42"/>
      <c r="MI33" s="42"/>
      <c r="MJ33" s="42"/>
      <c r="MK33" s="42"/>
      <c r="ML33" s="42"/>
      <c r="MM33" s="42"/>
      <c r="MN33" s="42"/>
      <c r="MO33" s="42"/>
      <c r="MP33" s="42"/>
      <c r="MQ33" s="42"/>
      <c r="MR33" s="42"/>
      <c r="MS33" s="42"/>
      <c r="MT33" s="42"/>
      <c r="MU33" s="42"/>
      <c r="MV33" s="42"/>
      <c r="MW33" s="42"/>
      <c r="MX33" s="42"/>
      <c r="MY33" s="42"/>
      <c r="MZ33" s="42"/>
      <c r="NA33" s="42"/>
      <c r="NB33" s="42"/>
      <c r="NC33" s="42"/>
      <c r="ND33" s="42"/>
      <c r="NE33" s="42"/>
      <c r="NF33" s="43"/>
    </row>
    <row r="34" spans="1:370" x14ac:dyDescent="0.25">
      <c r="E34" s="19"/>
      <c r="F34" s="19"/>
      <c r="G34" s="19"/>
      <c r="H34" s="20"/>
      <c r="I34" s="20"/>
      <c r="J34" s="20"/>
      <c r="K34" s="20"/>
      <c r="L34" s="20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</row>
    <row r="35" spans="1:370" x14ac:dyDescent="0.25">
      <c r="E35" s="19"/>
      <c r="F35" s="19"/>
      <c r="G35" s="19"/>
      <c r="H35" s="20"/>
      <c r="I35" s="20"/>
      <c r="J35" s="20"/>
      <c r="K35" s="20"/>
      <c r="L35" s="20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</row>
    <row r="36" spans="1:370" x14ac:dyDescent="0.25">
      <c r="E36" s="19"/>
      <c r="F36" s="19"/>
      <c r="G36" s="19"/>
      <c r="H36" s="20"/>
      <c r="I36" s="20"/>
      <c r="J36" s="20"/>
      <c r="K36" s="20"/>
      <c r="L36" s="20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</row>
    <row r="37" spans="1:370" x14ac:dyDescent="0.25">
      <c r="E37" s="19"/>
      <c r="F37" s="19"/>
      <c r="G37" s="19"/>
      <c r="H37" s="20"/>
      <c r="I37" s="20"/>
      <c r="J37" s="20"/>
      <c r="K37" s="20"/>
      <c r="L37" s="20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</row>
    <row r="38" spans="1:370" x14ac:dyDescent="0.25">
      <c r="E38" s="19"/>
      <c r="F38" s="19"/>
      <c r="G38" s="19"/>
      <c r="H38" s="20"/>
      <c r="I38" s="20"/>
      <c r="J38" s="20"/>
      <c r="K38" s="20"/>
      <c r="L38" s="20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</row>
    <row r="39" spans="1:370" x14ac:dyDescent="0.25">
      <c r="E39" s="19"/>
      <c r="F39" s="19"/>
      <c r="G39" s="19"/>
      <c r="H39" s="20"/>
      <c r="I39" s="20"/>
      <c r="J39" s="20"/>
      <c r="K39" s="20"/>
      <c r="L39" s="20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</row>
    <row r="40" spans="1:370" x14ac:dyDescent="0.25">
      <c r="E40" s="19"/>
      <c r="F40" s="19"/>
      <c r="G40" s="19"/>
      <c r="H40" s="20"/>
      <c r="I40" s="20"/>
      <c r="J40" s="20"/>
      <c r="K40" s="20"/>
      <c r="L40" s="20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</row>
    <row r="41" spans="1:370" x14ac:dyDescent="0.25">
      <c r="E41" s="19"/>
      <c r="F41" s="19"/>
      <c r="G41" s="19"/>
      <c r="H41" s="20"/>
      <c r="I41" s="20"/>
      <c r="J41" s="20"/>
      <c r="K41" s="20"/>
      <c r="L41" s="20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</row>
    <row r="42" spans="1:370" x14ac:dyDescent="0.25">
      <c r="E42" s="19"/>
      <c r="F42" s="19"/>
      <c r="G42" s="19"/>
      <c r="H42" s="20"/>
      <c r="I42" s="20"/>
      <c r="J42" s="20"/>
      <c r="K42" s="20"/>
      <c r="L42" s="20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</row>
    <row r="43" spans="1:370" x14ac:dyDescent="0.25">
      <c r="E43" s="19"/>
      <c r="F43" s="19"/>
      <c r="G43" s="19"/>
      <c r="H43" s="20"/>
      <c r="I43" s="20"/>
      <c r="J43" s="20"/>
      <c r="K43" s="20"/>
      <c r="L43" s="20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</row>
    <row r="44" spans="1:370" x14ac:dyDescent="0.25">
      <c r="E44" s="19"/>
      <c r="F44" s="19"/>
      <c r="G44" s="19"/>
      <c r="H44" s="20"/>
      <c r="I44" s="20"/>
      <c r="J44" s="20"/>
      <c r="K44" s="20"/>
      <c r="L44" s="20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</row>
    <row r="45" spans="1:370" x14ac:dyDescent="0.25">
      <c r="E45" s="19"/>
      <c r="F45" s="19"/>
      <c r="G45" s="19"/>
      <c r="H45" s="20"/>
      <c r="I45" s="20"/>
      <c r="J45" s="20"/>
      <c r="K45" s="20"/>
      <c r="L45" s="20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</row>
    <row r="46" spans="1:370" x14ac:dyDescent="0.25">
      <c r="E46" s="19"/>
      <c r="F46" s="19"/>
      <c r="G46" s="19"/>
      <c r="H46" s="20"/>
      <c r="I46" s="20"/>
      <c r="J46" s="20"/>
      <c r="K46" s="20"/>
      <c r="L46" s="20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</row>
    <row r="47" spans="1:370" x14ac:dyDescent="0.25">
      <c r="E47" s="19"/>
      <c r="F47" s="19"/>
      <c r="G47" s="19"/>
      <c r="H47" s="20"/>
      <c r="I47" s="20"/>
      <c r="J47" s="20"/>
      <c r="K47" s="20"/>
      <c r="L47" s="20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</row>
    <row r="48" spans="1:370" x14ac:dyDescent="0.25">
      <c r="E48" s="19"/>
      <c r="F48" s="19"/>
      <c r="G48" s="19"/>
      <c r="H48" s="20"/>
      <c r="I48" s="20"/>
      <c r="J48" s="20"/>
      <c r="K48" s="20"/>
      <c r="L48" s="20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</row>
    <row r="49" spans="5:35" x14ac:dyDescent="0.25">
      <c r="E49" s="19"/>
      <c r="F49" s="19"/>
      <c r="G49" s="19"/>
      <c r="H49" s="20"/>
      <c r="I49" s="20"/>
      <c r="J49" s="20"/>
      <c r="K49" s="20"/>
      <c r="L49" s="20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</row>
    <row r="50" spans="5:35" x14ac:dyDescent="0.25">
      <c r="E50" s="19"/>
      <c r="F50" s="19"/>
      <c r="G50" s="19"/>
      <c r="H50" s="20"/>
      <c r="I50" s="20"/>
      <c r="J50" s="20"/>
      <c r="K50" s="20"/>
      <c r="L50" s="20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</row>
    <row r="51" spans="5:35" x14ac:dyDescent="0.25">
      <c r="E51" s="19"/>
      <c r="F51" s="19"/>
      <c r="G51" s="19"/>
      <c r="H51" s="20"/>
      <c r="I51" s="20"/>
      <c r="J51" s="20"/>
      <c r="K51" s="20"/>
      <c r="L51" s="20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</row>
    <row r="52" spans="5:35" x14ac:dyDescent="0.25">
      <c r="E52" s="19"/>
      <c r="F52" s="19"/>
      <c r="G52" s="19"/>
      <c r="H52" s="20"/>
      <c r="I52" s="20"/>
      <c r="J52" s="20"/>
      <c r="K52" s="20"/>
      <c r="L52" s="20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</row>
    <row r="53" spans="5:35" x14ac:dyDescent="0.25">
      <c r="E53" s="19"/>
      <c r="F53" s="19"/>
      <c r="G53" s="19"/>
      <c r="H53" s="20"/>
      <c r="I53" s="20"/>
      <c r="J53" s="20"/>
      <c r="K53" s="20"/>
      <c r="L53" s="20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</row>
    <row r="54" spans="5:35" x14ac:dyDescent="0.25">
      <c r="E54" s="19"/>
      <c r="F54" s="19"/>
      <c r="G54" s="19"/>
      <c r="H54" s="20"/>
      <c r="I54" s="20"/>
      <c r="J54" s="20"/>
      <c r="K54" s="20"/>
      <c r="L54" s="20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</row>
    <row r="55" spans="5:35" x14ac:dyDescent="0.25">
      <c r="E55" s="19"/>
      <c r="F55" s="19"/>
      <c r="G55" s="19"/>
      <c r="H55" s="20"/>
      <c r="I55" s="20"/>
      <c r="J55" s="20"/>
      <c r="K55" s="20"/>
      <c r="L55" s="20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</row>
    <row r="56" spans="5:35" x14ac:dyDescent="0.25">
      <c r="E56" s="19"/>
      <c r="F56" s="19"/>
      <c r="G56" s="19"/>
      <c r="H56" s="20"/>
      <c r="I56" s="20"/>
      <c r="J56" s="20"/>
      <c r="K56" s="20"/>
      <c r="L56" s="20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</row>
    <row r="57" spans="5:35" x14ac:dyDescent="0.25">
      <c r="E57" s="19"/>
      <c r="F57" s="19"/>
      <c r="G57" s="19"/>
      <c r="H57" s="20"/>
      <c r="I57" s="20"/>
      <c r="J57" s="20"/>
      <c r="K57" s="20"/>
      <c r="L57" s="20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</row>
    <row r="58" spans="5:35" x14ac:dyDescent="0.25">
      <c r="E58" s="19"/>
      <c r="F58" s="19"/>
      <c r="G58" s="19"/>
      <c r="H58" s="20"/>
      <c r="I58" s="20"/>
      <c r="J58" s="20"/>
      <c r="K58" s="20"/>
      <c r="L58" s="20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</row>
    <row r="59" spans="5:35" x14ac:dyDescent="0.25">
      <c r="E59" s="19"/>
      <c r="F59" s="19"/>
      <c r="G59" s="19"/>
      <c r="H59" s="20"/>
      <c r="I59" s="20"/>
      <c r="J59" s="20"/>
      <c r="K59" s="20"/>
      <c r="L59" s="20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</row>
    <row r="60" spans="5:35" x14ac:dyDescent="0.25">
      <c r="E60" s="19"/>
      <c r="F60" s="19"/>
      <c r="G60" s="19"/>
      <c r="H60" s="20"/>
      <c r="I60" s="20"/>
      <c r="J60" s="20"/>
      <c r="K60" s="20"/>
      <c r="L60" s="20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</row>
    <row r="61" spans="5:35" x14ac:dyDescent="0.25">
      <c r="E61" s="19"/>
      <c r="F61" s="19"/>
      <c r="G61" s="19"/>
      <c r="H61" s="20"/>
      <c r="I61" s="20"/>
      <c r="J61" s="20"/>
      <c r="K61" s="20"/>
      <c r="L61" s="20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</row>
    <row r="62" spans="5:35" x14ac:dyDescent="0.25">
      <c r="E62" s="19"/>
      <c r="F62" s="19"/>
      <c r="G62" s="19"/>
      <c r="H62" s="20"/>
      <c r="I62" s="20"/>
      <c r="J62" s="20"/>
      <c r="K62" s="20"/>
      <c r="L62" s="20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</row>
    <row r="63" spans="5:35" x14ac:dyDescent="0.25">
      <c r="E63" s="19"/>
      <c r="F63" s="19"/>
      <c r="G63" s="19"/>
      <c r="H63" s="20"/>
      <c r="I63" s="20"/>
      <c r="J63" s="20"/>
      <c r="K63" s="20"/>
      <c r="L63" s="20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</row>
    <row r="64" spans="5:35" x14ac:dyDescent="0.25">
      <c r="E64" s="19"/>
      <c r="F64" s="19"/>
      <c r="G64" s="19"/>
      <c r="H64" s="20"/>
      <c r="I64" s="20"/>
      <c r="J64" s="20"/>
      <c r="K64" s="20"/>
      <c r="L64" s="20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</row>
    <row r="65" spans="5:35" x14ac:dyDescent="0.25">
      <c r="E65" s="19"/>
      <c r="F65" s="19"/>
      <c r="G65" s="19"/>
      <c r="H65" s="20"/>
      <c r="I65" s="20"/>
      <c r="J65" s="20"/>
      <c r="K65" s="20"/>
      <c r="L65" s="20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</row>
    <row r="66" spans="5:35" x14ac:dyDescent="0.25">
      <c r="E66" s="19"/>
      <c r="F66" s="19"/>
      <c r="G66" s="19"/>
      <c r="H66" s="20"/>
      <c r="I66" s="20"/>
      <c r="J66" s="20"/>
      <c r="K66" s="20"/>
      <c r="L66" s="20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  <row r="67" spans="5:35" x14ac:dyDescent="0.25">
      <c r="E67" s="19"/>
      <c r="F67" s="19"/>
      <c r="G67" s="19"/>
      <c r="H67" s="20"/>
      <c r="I67" s="20"/>
      <c r="J67" s="20"/>
      <c r="K67" s="20"/>
      <c r="L67" s="20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</row>
    <row r="68" spans="5:35" x14ac:dyDescent="0.25">
      <c r="E68" s="19"/>
      <c r="F68" s="19"/>
      <c r="G68" s="19"/>
      <c r="H68" s="20"/>
      <c r="I68" s="20"/>
      <c r="J68" s="20"/>
      <c r="K68" s="20"/>
      <c r="L68" s="20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</row>
    <row r="69" spans="5:35" x14ac:dyDescent="0.25">
      <c r="E69" s="19"/>
      <c r="F69" s="19"/>
      <c r="G69" s="19"/>
      <c r="H69" s="20"/>
      <c r="I69" s="20"/>
      <c r="J69" s="20"/>
      <c r="K69" s="20"/>
      <c r="L69" s="20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</row>
    <row r="70" spans="5:35" x14ac:dyDescent="0.25">
      <c r="E70" s="19"/>
      <c r="F70" s="19"/>
      <c r="G70" s="19"/>
      <c r="H70" s="20"/>
      <c r="I70" s="20"/>
      <c r="J70" s="20"/>
      <c r="K70" s="20"/>
      <c r="L70" s="20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</row>
    <row r="71" spans="5:35" x14ac:dyDescent="0.25">
      <c r="E71" s="19"/>
      <c r="F71" s="19"/>
      <c r="G71" s="19"/>
      <c r="H71" s="20"/>
      <c r="I71" s="20"/>
      <c r="J71" s="20"/>
      <c r="K71" s="20"/>
      <c r="L71" s="20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</row>
    <row r="72" spans="5:35" x14ac:dyDescent="0.25">
      <c r="E72" s="19"/>
      <c r="F72" s="19"/>
      <c r="G72" s="19"/>
      <c r="H72" s="20"/>
      <c r="I72" s="20"/>
      <c r="J72" s="20"/>
      <c r="K72" s="20"/>
      <c r="L72" s="20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</row>
    <row r="73" spans="5:35" x14ac:dyDescent="0.25">
      <c r="E73" s="19"/>
      <c r="F73" s="19"/>
      <c r="G73" s="19"/>
      <c r="H73" s="20"/>
      <c r="I73" s="20"/>
      <c r="J73" s="20"/>
      <c r="K73" s="20"/>
      <c r="L73" s="20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</row>
    <row r="74" spans="5:35" x14ac:dyDescent="0.25">
      <c r="E74" s="19"/>
      <c r="F74" s="19"/>
      <c r="G74" s="19"/>
      <c r="H74" s="20"/>
      <c r="I74" s="20"/>
      <c r="J74" s="20"/>
      <c r="K74" s="20"/>
      <c r="L74" s="20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</row>
    <row r="75" spans="5:35" x14ac:dyDescent="0.25">
      <c r="E75" s="19"/>
      <c r="F75" s="19"/>
      <c r="G75" s="19"/>
      <c r="H75" s="20"/>
      <c r="I75" s="20"/>
      <c r="J75" s="20"/>
      <c r="K75" s="20"/>
      <c r="L75" s="20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</row>
    <row r="76" spans="5:35" x14ac:dyDescent="0.25">
      <c r="E76" s="19"/>
      <c r="F76" s="19"/>
      <c r="G76" s="19"/>
      <c r="H76" s="20"/>
      <c r="I76" s="20"/>
      <c r="J76" s="20"/>
      <c r="K76" s="20"/>
      <c r="L76" s="20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</row>
    <row r="77" spans="5:35" x14ac:dyDescent="0.25">
      <c r="E77" s="19"/>
      <c r="F77" s="19"/>
      <c r="G77" s="19"/>
      <c r="H77" s="20"/>
      <c r="I77" s="20"/>
      <c r="J77" s="20"/>
      <c r="K77" s="20"/>
      <c r="L77" s="20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</row>
    <row r="78" spans="5:35" x14ac:dyDescent="0.25">
      <c r="E78" s="19"/>
      <c r="F78" s="19"/>
      <c r="G78" s="19"/>
      <c r="H78" s="20"/>
      <c r="I78" s="20"/>
      <c r="J78" s="20"/>
      <c r="K78" s="20"/>
      <c r="L78" s="20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</row>
  </sheetData>
  <mergeCells count="30">
    <mergeCell ref="F1:O1"/>
    <mergeCell ref="A8:B8"/>
    <mergeCell ref="A9:B9"/>
    <mergeCell ref="A10:B10"/>
    <mergeCell ref="A11:B11"/>
    <mergeCell ref="A6:B6"/>
    <mergeCell ref="A7:B7"/>
    <mergeCell ref="A1:B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32:B32"/>
    <mergeCell ref="A33:B33"/>
    <mergeCell ref="A27:B27"/>
    <mergeCell ref="A28:B28"/>
    <mergeCell ref="A29:B29"/>
    <mergeCell ref="A30:B30"/>
    <mergeCell ref="A31:B31"/>
  </mergeCells>
  <phoneticPr fontId="1" type="noConversion"/>
  <conditionalFormatting sqref="E8:NF33">
    <cfRule type="containsBlanks" dxfId="16" priority="79">
      <formula>LEN(TRIM(E8))=0</formula>
    </cfRule>
  </conditionalFormatting>
  <conditionalFormatting sqref="E6:NF33">
    <cfRule type="expression" dxfId="15" priority="4">
      <formula>WEEKDAY(E$6,2)&gt;5</formula>
    </cfRule>
  </conditionalFormatting>
  <conditionalFormatting sqref="A8:B33">
    <cfRule type="expression" dxfId="14" priority="1">
      <formula>$D8="SEQUOR"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Drop Down 5">
              <controlPr defaultSize="0" autoLine="0" autoPict="0" macro="[0]!Zonecombinée5_QuandChangement">
                <anchor moveWithCells="1">
                  <from>
                    <xdr:col>12</xdr:col>
                    <xdr:colOff>0</xdr:colOff>
                    <xdr:row>0</xdr:row>
                    <xdr:rowOff>161925</xdr:rowOff>
                  </from>
                  <to>
                    <xdr:col>13</xdr:col>
                    <xdr:colOff>647700</xdr:colOff>
                    <xdr:row>0</xdr:row>
                    <xdr:rowOff>514350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A1A488C-5731-4AD0-8EB2-03535CB85E69}">
            <xm:f>NOT(ISNA(VLOOKUP(E$6,Base!$C$5:$C$17,1,0)))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E6:NF33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72"/>
  <sheetViews>
    <sheetView workbookViewId="0">
      <selection activeCell="A17" sqref="A17"/>
    </sheetView>
  </sheetViews>
  <sheetFormatPr baseColWidth="10" defaultRowHeight="15" x14ac:dyDescent="0.25"/>
  <cols>
    <col min="1" max="1" width="25.42578125" bestFit="1" customWidth="1"/>
    <col min="2" max="2" width="20.7109375" customWidth="1"/>
    <col min="3" max="3" width="11.28515625" bestFit="1" customWidth="1"/>
  </cols>
  <sheetData>
    <row r="1" spans="1:3" ht="25.9" x14ac:dyDescent="0.3">
      <c r="A1" s="56" t="s">
        <v>32</v>
      </c>
      <c r="B1" s="56"/>
      <c r="C1" s="56"/>
    </row>
    <row r="3" spans="1:3" ht="15" customHeight="1" x14ac:dyDescent="0.25">
      <c r="A3" s="5" t="s">
        <v>26</v>
      </c>
      <c r="B3" s="5" t="s">
        <v>27</v>
      </c>
      <c r="C3" s="5" t="s">
        <v>38</v>
      </c>
    </row>
    <row r="4" spans="1:3" ht="15" customHeight="1" x14ac:dyDescent="0.3">
      <c r="A4" s="3"/>
      <c r="B4" s="4"/>
      <c r="C4" s="17" t="s">
        <v>37</v>
      </c>
    </row>
    <row r="5" spans="1:3" ht="15" customHeight="1" x14ac:dyDescent="0.3">
      <c r="A5" s="3"/>
      <c r="B5" s="4"/>
      <c r="C5" s="17" t="s">
        <v>36</v>
      </c>
    </row>
    <row r="6" spans="1:3" ht="15" customHeight="1" x14ac:dyDescent="0.3">
      <c r="A6" s="3"/>
      <c r="B6" s="4"/>
      <c r="C6" s="17" t="s">
        <v>36</v>
      </c>
    </row>
    <row r="7" spans="1:3" ht="15" customHeight="1" x14ac:dyDescent="0.3">
      <c r="A7" s="3"/>
      <c r="B7" s="4"/>
      <c r="C7" s="17" t="s">
        <v>36</v>
      </c>
    </row>
    <row r="8" spans="1:3" ht="15" customHeight="1" x14ac:dyDescent="0.3">
      <c r="A8" s="3"/>
      <c r="B8" s="4"/>
      <c r="C8" s="17" t="s">
        <v>37</v>
      </c>
    </row>
    <row r="9" spans="1:3" ht="15" customHeight="1" x14ac:dyDescent="0.3">
      <c r="A9" s="3"/>
      <c r="B9" s="4"/>
      <c r="C9" s="17" t="s">
        <v>37</v>
      </c>
    </row>
    <row r="10" spans="1:3" ht="15" customHeight="1" x14ac:dyDescent="0.3">
      <c r="A10" s="3"/>
      <c r="B10" s="4"/>
      <c r="C10" s="17" t="s">
        <v>37</v>
      </c>
    </row>
    <row r="11" spans="1:3" ht="15" customHeight="1" x14ac:dyDescent="0.3">
      <c r="A11" s="3"/>
      <c r="B11" s="4"/>
      <c r="C11" s="17" t="s">
        <v>36</v>
      </c>
    </row>
    <row r="12" spans="1:3" ht="15" customHeight="1" x14ac:dyDescent="0.3">
      <c r="A12" s="3"/>
      <c r="B12" s="4"/>
      <c r="C12" s="17" t="s">
        <v>37</v>
      </c>
    </row>
    <row r="13" spans="1:3" ht="15" customHeight="1" x14ac:dyDescent="0.3">
      <c r="A13" s="3"/>
      <c r="B13" s="4"/>
      <c r="C13" s="17" t="s">
        <v>36</v>
      </c>
    </row>
    <row r="14" spans="1:3" ht="15" customHeight="1" x14ac:dyDescent="0.3">
      <c r="A14" s="3"/>
      <c r="B14" s="4"/>
      <c r="C14" s="17" t="s">
        <v>36</v>
      </c>
    </row>
    <row r="15" spans="1:3" ht="15" customHeight="1" x14ac:dyDescent="0.3">
      <c r="A15" s="3"/>
      <c r="B15" s="4"/>
      <c r="C15" s="17" t="s">
        <v>36</v>
      </c>
    </row>
    <row r="16" spans="1:3" ht="15" customHeight="1" x14ac:dyDescent="0.3">
      <c r="A16" s="3"/>
      <c r="B16" s="4"/>
      <c r="C16" s="17" t="s">
        <v>37</v>
      </c>
    </row>
    <row r="17" spans="1:3" ht="15" customHeight="1" x14ac:dyDescent="0.3">
      <c r="A17" s="3"/>
      <c r="B17" s="4"/>
      <c r="C17" s="17" t="s">
        <v>36</v>
      </c>
    </row>
    <row r="18" spans="1:3" ht="15" customHeight="1" x14ac:dyDescent="0.3">
      <c r="A18" s="3"/>
      <c r="B18" s="4"/>
      <c r="C18" s="17" t="s">
        <v>37</v>
      </c>
    </row>
    <row r="19" spans="1:3" ht="15" customHeight="1" x14ac:dyDescent="0.3">
      <c r="A19" s="3"/>
      <c r="B19" s="4"/>
      <c r="C19" s="17" t="s">
        <v>37</v>
      </c>
    </row>
    <row r="20" spans="1:3" ht="15" customHeight="1" x14ac:dyDescent="0.3">
      <c r="A20" s="3"/>
      <c r="B20" s="4"/>
      <c r="C20" s="17" t="s">
        <v>37</v>
      </c>
    </row>
    <row r="21" spans="1:3" ht="15" customHeight="1" x14ac:dyDescent="0.3">
      <c r="A21" s="3"/>
      <c r="B21" s="4"/>
      <c r="C21" s="17" t="s">
        <v>37</v>
      </c>
    </row>
    <row r="22" spans="1:3" ht="15" customHeight="1" x14ac:dyDescent="0.3">
      <c r="A22" s="3"/>
      <c r="B22" s="4"/>
      <c r="C22" s="17" t="s">
        <v>37</v>
      </c>
    </row>
    <row r="23" spans="1:3" ht="15" customHeight="1" x14ac:dyDescent="0.3">
      <c r="A23" s="3"/>
      <c r="B23" s="4"/>
      <c r="C23" s="17" t="s">
        <v>36</v>
      </c>
    </row>
    <row r="24" spans="1:3" ht="15" customHeight="1" x14ac:dyDescent="0.3">
      <c r="A24" s="3"/>
      <c r="B24" s="4"/>
      <c r="C24" s="17" t="s">
        <v>37</v>
      </c>
    </row>
    <row r="25" spans="1:3" ht="15" customHeight="1" x14ac:dyDescent="0.3">
      <c r="A25" s="3"/>
      <c r="B25" s="4"/>
      <c r="C25" s="17" t="s">
        <v>37</v>
      </c>
    </row>
    <row r="26" spans="1:3" ht="15" customHeight="1" x14ac:dyDescent="0.3">
      <c r="A26" s="3"/>
      <c r="B26" s="4"/>
      <c r="C26" s="17" t="s">
        <v>37</v>
      </c>
    </row>
    <row r="27" spans="1:3" ht="15" customHeight="1" x14ac:dyDescent="0.3">
      <c r="A27" s="3"/>
      <c r="B27" s="4"/>
      <c r="C27" s="17" t="s">
        <v>36</v>
      </c>
    </row>
    <row r="28" spans="1:3" ht="15" customHeight="1" x14ac:dyDescent="0.3">
      <c r="A28" s="3"/>
      <c r="B28" s="4"/>
      <c r="C28" s="17" t="s">
        <v>36</v>
      </c>
    </row>
    <row r="29" spans="1:3" ht="15" customHeight="1" x14ac:dyDescent="0.3">
      <c r="A29" s="3"/>
      <c r="B29" s="4"/>
      <c r="C29" s="17" t="s">
        <v>36</v>
      </c>
    </row>
    <row r="30" spans="1:3" ht="15" customHeight="1" x14ac:dyDescent="0.3"/>
    <row r="31" spans="1:3" ht="15" customHeight="1" x14ac:dyDescent="0.3"/>
    <row r="32" spans="1:3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</sheetData>
  <mergeCells count="1">
    <mergeCell ref="A1:C1"/>
  </mergeCells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H56"/>
  <sheetViews>
    <sheetView workbookViewId="0">
      <selection activeCell="L20" sqref="L20"/>
    </sheetView>
  </sheetViews>
  <sheetFormatPr baseColWidth="10" defaultRowHeight="15" x14ac:dyDescent="0.25"/>
  <cols>
    <col min="1" max="1" width="5.7109375" customWidth="1"/>
    <col min="2" max="2" width="31.28515625" bestFit="1" customWidth="1"/>
    <col min="3" max="3" width="10.7109375" bestFit="1" customWidth="1"/>
    <col min="5" max="6" width="15.7109375" style="1" customWidth="1"/>
    <col min="8" max="8" width="12.85546875" bestFit="1" customWidth="1"/>
  </cols>
  <sheetData>
    <row r="2" spans="2:8" ht="26.25" x14ac:dyDescent="0.25">
      <c r="B2" s="2" t="s">
        <v>29</v>
      </c>
      <c r="C2" s="2">
        <f>Planning!C3+2021</f>
        <v>2022</v>
      </c>
      <c r="E2" s="56" t="s">
        <v>31</v>
      </c>
      <c r="F2" s="56"/>
      <c r="G2" s="56"/>
      <c r="H2" s="56"/>
    </row>
    <row r="3" spans="2:8" ht="14.45" x14ac:dyDescent="0.3">
      <c r="B3" s="1"/>
      <c r="C3" s="1"/>
    </row>
    <row r="4" spans="2:8" x14ac:dyDescent="0.25">
      <c r="B4" s="5" t="s">
        <v>30</v>
      </c>
      <c r="C4" s="5" t="s">
        <v>28</v>
      </c>
      <c r="E4" s="5" t="s">
        <v>0</v>
      </c>
      <c r="F4" s="5" t="s">
        <v>1</v>
      </c>
      <c r="H4" s="1" t="s">
        <v>33</v>
      </c>
    </row>
    <row r="5" spans="2:8" ht="14.45" x14ac:dyDescent="0.3">
      <c r="B5" s="6" t="s">
        <v>24</v>
      </c>
      <c r="C5" s="7">
        <f>DATE($C$2,1,1)</f>
        <v>44562</v>
      </c>
      <c r="E5" s="5" t="s">
        <v>2</v>
      </c>
      <c r="F5" s="5">
        <v>2022</v>
      </c>
      <c r="H5" s="1">
        <v>1</v>
      </c>
    </row>
    <row r="6" spans="2:8" x14ac:dyDescent="0.25">
      <c r="B6" s="6" t="s">
        <v>13</v>
      </c>
      <c r="C6" s="7">
        <f>ROUND(DATE($C$2,4,MOD(234-11*MOD($C$2,19),30))/7,)*7-6</f>
        <v>44668</v>
      </c>
      <c r="E6" s="5" t="s">
        <v>3</v>
      </c>
      <c r="F6" s="5">
        <v>2023</v>
      </c>
      <c r="H6" s="1">
        <v>2</v>
      </c>
    </row>
    <row r="7" spans="2:8" x14ac:dyDescent="0.25">
      <c r="B7" s="6" t="s">
        <v>14</v>
      </c>
      <c r="C7" s="7">
        <f>C6+1</f>
        <v>44669</v>
      </c>
      <c r="E7" s="5" t="s">
        <v>4</v>
      </c>
      <c r="F7" s="5">
        <v>2024</v>
      </c>
      <c r="H7" s="1">
        <v>3</v>
      </c>
    </row>
    <row r="8" spans="2:8" ht="14.45" x14ac:dyDescent="0.3">
      <c r="B8" s="6" t="s">
        <v>25</v>
      </c>
      <c r="C8" s="7">
        <f>DATE($C$2,5,1)</f>
        <v>44682</v>
      </c>
      <c r="E8" s="5" t="s">
        <v>5</v>
      </c>
      <c r="F8" s="5">
        <v>2025</v>
      </c>
      <c r="H8" s="1">
        <v>4</v>
      </c>
    </row>
    <row r="9" spans="2:8" ht="14.45" x14ac:dyDescent="0.3">
      <c r="B9" s="6" t="s">
        <v>19</v>
      </c>
      <c r="C9" s="7">
        <f>DATE($C$2,5,8)</f>
        <v>44689</v>
      </c>
      <c r="E9" s="5" t="s">
        <v>6</v>
      </c>
      <c r="F9" s="5">
        <v>2026</v>
      </c>
      <c r="H9" s="1">
        <v>5</v>
      </c>
    </row>
    <row r="10" spans="2:8" ht="14.45" x14ac:dyDescent="0.3">
      <c r="B10" s="6" t="s">
        <v>16</v>
      </c>
      <c r="C10" s="7">
        <f>C6+39</f>
        <v>44707</v>
      </c>
      <c r="E10" s="5" t="s">
        <v>7</v>
      </c>
      <c r="F10" s="5">
        <v>2027</v>
      </c>
      <c r="H10" s="1">
        <v>6</v>
      </c>
    </row>
    <row r="11" spans="2:8" x14ac:dyDescent="0.25">
      <c r="B11" s="6" t="s">
        <v>15</v>
      </c>
      <c r="C11" s="7">
        <f>C6+49</f>
        <v>44717</v>
      </c>
      <c r="E11" s="5" t="s">
        <v>34</v>
      </c>
      <c r="F11" s="5">
        <v>2028</v>
      </c>
      <c r="H11" s="1">
        <v>7</v>
      </c>
    </row>
    <row r="12" spans="2:8" x14ac:dyDescent="0.25">
      <c r="B12" s="6" t="s">
        <v>17</v>
      </c>
      <c r="C12" s="7">
        <f>C6+50</f>
        <v>44718</v>
      </c>
      <c r="E12" s="5" t="s">
        <v>8</v>
      </c>
      <c r="F12" s="5">
        <v>2029</v>
      </c>
      <c r="H12" s="1">
        <v>8</v>
      </c>
    </row>
    <row r="13" spans="2:8" ht="14.45" x14ac:dyDescent="0.3">
      <c r="B13" s="6" t="s">
        <v>20</v>
      </c>
      <c r="C13" s="7">
        <f>DATE($C$2,7,14)</f>
        <v>44756</v>
      </c>
      <c r="E13" s="5" t="s">
        <v>9</v>
      </c>
      <c r="F13" s="5">
        <v>2030</v>
      </c>
      <c r="H13" s="1">
        <v>9</v>
      </c>
    </row>
    <row r="14" spans="2:8" x14ac:dyDescent="0.25">
      <c r="B14" s="6" t="s">
        <v>21</v>
      </c>
      <c r="C14" s="7">
        <f>DATE($C$2,8,15)</f>
        <v>44788</v>
      </c>
      <c r="E14" s="5" t="s">
        <v>10</v>
      </c>
      <c r="F14" s="5">
        <v>2031</v>
      </c>
      <c r="H14" s="1">
        <v>10</v>
      </c>
    </row>
    <row r="15" spans="2:8" ht="14.45" x14ac:dyDescent="0.3">
      <c r="B15" s="6" t="s">
        <v>18</v>
      </c>
      <c r="C15" s="7">
        <f>DATE($C$2,11,1)</f>
        <v>44866</v>
      </c>
      <c r="E15" s="5" t="s">
        <v>11</v>
      </c>
      <c r="F15" s="5">
        <v>2032</v>
      </c>
      <c r="H15" s="1">
        <v>11</v>
      </c>
    </row>
    <row r="16" spans="2:8" x14ac:dyDescent="0.25">
      <c r="B16" s="6" t="s">
        <v>22</v>
      </c>
      <c r="C16" s="7">
        <f>DATE($C$2,11,11)</f>
        <v>44876</v>
      </c>
      <c r="E16" s="5" t="s">
        <v>12</v>
      </c>
      <c r="F16" s="5">
        <v>2033</v>
      </c>
      <c r="H16" s="1">
        <v>12</v>
      </c>
    </row>
    <row r="17" spans="2:8" x14ac:dyDescent="0.25">
      <c r="B17" s="8" t="s">
        <v>23</v>
      </c>
      <c r="C17" s="9">
        <f>DATE($C$2,12,25)</f>
        <v>44920</v>
      </c>
      <c r="H17" s="1">
        <v>13</v>
      </c>
    </row>
    <row r="18" spans="2:8" ht="14.45" x14ac:dyDescent="0.3">
      <c r="H18" s="1">
        <v>14</v>
      </c>
    </row>
    <row r="19" spans="2:8" ht="14.45" x14ac:dyDescent="0.3">
      <c r="H19" s="1">
        <v>15</v>
      </c>
    </row>
    <row r="20" spans="2:8" ht="14.45" x14ac:dyDescent="0.3">
      <c r="H20" s="1">
        <v>16</v>
      </c>
    </row>
    <row r="21" spans="2:8" ht="14.45" x14ac:dyDescent="0.3">
      <c r="H21" s="1">
        <v>17</v>
      </c>
    </row>
    <row r="22" spans="2:8" ht="14.45" x14ac:dyDescent="0.3">
      <c r="H22" s="1">
        <v>18</v>
      </c>
    </row>
    <row r="23" spans="2:8" ht="14.45" x14ac:dyDescent="0.3">
      <c r="H23" s="1">
        <v>19</v>
      </c>
    </row>
    <row r="24" spans="2:8" ht="14.45" x14ac:dyDescent="0.3">
      <c r="H24" s="1">
        <v>20</v>
      </c>
    </row>
    <row r="25" spans="2:8" ht="14.45" x14ac:dyDescent="0.3">
      <c r="H25" s="1">
        <v>21</v>
      </c>
    </row>
    <row r="26" spans="2:8" ht="14.45" x14ac:dyDescent="0.3">
      <c r="H26" s="1">
        <v>22</v>
      </c>
    </row>
    <row r="27" spans="2:8" ht="14.45" x14ac:dyDescent="0.3">
      <c r="H27" s="1">
        <v>23</v>
      </c>
    </row>
    <row r="28" spans="2:8" ht="14.45" x14ac:dyDescent="0.3">
      <c r="H28" s="1">
        <v>24</v>
      </c>
    </row>
    <row r="29" spans="2:8" ht="14.45" x14ac:dyDescent="0.3">
      <c r="H29" s="1">
        <v>25</v>
      </c>
    </row>
    <row r="30" spans="2:8" ht="14.45" x14ac:dyDescent="0.3">
      <c r="H30" s="1">
        <v>26</v>
      </c>
    </row>
    <row r="31" spans="2:8" ht="14.45" x14ac:dyDescent="0.3">
      <c r="H31" s="1">
        <v>27</v>
      </c>
    </row>
    <row r="32" spans="2:8" ht="14.45" x14ac:dyDescent="0.3">
      <c r="H32" s="1">
        <v>28</v>
      </c>
    </row>
    <row r="33" spans="8:8" ht="14.45" x14ac:dyDescent="0.3">
      <c r="H33" s="1">
        <v>29</v>
      </c>
    </row>
    <row r="34" spans="8:8" ht="14.45" x14ac:dyDescent="0.3">
      <c r="H34" s="1">
        <v>30</v>
      </c>
    </row>
    <row r="35" spans="8:8" ht="14.45" x14ac:dyDescent="0.3">
      <c r="H35" s="1">
        <v>31</v>
      </c>
    </row>
    <row r="36" spans="8:8" ht="14.45" x14ac:dyDescent="0.3">
      <c r="H36" s="1">
        <v>32</v>
      </c>
    </row>
    <row r="37" spans="8:8" ht="14.45" x14ac:dyDescent="0.3">
      <c r="H37" s="1">
        <v>33</v>
      </c>
    </row>
    <row r="38" spans="8:8" x14ac:dyDescent="0.25">
      <c r="H38" s="1">
        <v>34</v>
      </c>
    </row>
    <row r="39" spans="8:8" x14ac:dyDescent="0.25">
      <c r="H39" s="1">
        <v>35</v>
      </c>
    </row>
    <row r="40" spans="8:8" x14ac:dyDescent="0.25">
      <c r="H40" s="1">
        <v>36</v>
      </c>
    </row>
    <row r="41" spans="8:8" x14ac:dyDescent="0.25">
      <c r="H41" s="1">
        <v>37</v>
      </c>
    </row>
    <row r="42" spans="8:8" x14ac:dyDescent="0.25">
      <c r="H42" s="1">
        <v>38</v>
      </c>
    </row>
    <row r="43" spans="8:8" x14ac:dyDescent="0.25">
      <c r="H43" s="1">
        <v>39</v>
      </c>
    </row>
    <row r="44" spans="8:8" x14ac:dyDescent="0.25">
      <c r="H44" s="1">
        <v>40</v>
      </c>
    </row>
    <row r="45" spans="8:8" x14ac:dyDescent="0.25">
      <c r="H45" s="1">
        <v>41</v>
      </c>
    </row>
    <row r="46" spans="8:8" x14ac:dyDescent="0.25">
      <c r="H46" s="1">
        <v>42</v>
      </c>
    </row>
    <row r="47" spans="8:8" x14ac:dyDescent="0.25">
      <c r="H47" s="1">
        <v>43</v>
      </c>
    </row>
    <row r="48" spans="8:8" x14ac:dyDescent="0.25">
      <c r="H48" s="1">
        <v>44</v>
      </c>
    </row>
    <row r="49" spans="8:8" x14ac:dyDescent="0.25">
      <c r="H49" s="1">
        <v>45</v>
      </c>
    </row>
    <row r="50" spans="8:8" x14ac:dyDescent="0.25">
      <c r="H50" s="1">
        <v>46</v>
      </c>
    </row>
    <row r="51" spans="8:8" x14ac:dyDescent="0.25">
      <c r="H51" s="1">
        <v>47</v>
      </c>
    </row>
    <row r="52" spans="8:8" x14ac:dyDescent="0.25">
      <c r="H52" s="1">
        <v>48</v>
      </c>
    </row>
    <row r="53" spans="8:8" x14ac:dyDescent="0.25">
      <c r="H53" s="1">
        <v>49</v>
      </c>
    </row>
    <row r="54" spans="8:8" x14ac:dyDescent="0.25">
      <c r="H54" s="1">
        <v>50</v>
      </c>
    </row>
    <row r="55" spans="8:8" x14ac:dyDescent="0.25">
      <c r="H55" s="1">
        <v>51</v>
      </c>
    </row>
    <row r="56" spans="8:8" x14ac:dyDescent="0.25">
      <c r="H56" s="1">
        <v>52</v>
      </c>
    </row>
  </sheetData>
  <mergeCells count="1">
    <mergeCell ref="E2:H2"/>
  </mergeCells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Personnel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CARRET</dc:creator>
  <cp:lastModifiedBy>maison</cp:lastModifiedBy>
  <dcterms:created xsi:type="dcterms:W3CDTF">2022-04-06T14:20:35Z</dcterms:created>
  <dcterms:modified xsi:type="dcterms:W3CDTF">2022-04-27T16:57:41Z</dcterms:modified>
</cp:coreProperties>
</file>