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20" windowWidth="20730" windowHeight="11760"/>
  </bookViews>
  <sheets>
    <sheet name="Feuil1" sheetId="1" r:id="rId1"/>
  </sheets>
  <externalReferences>
    <externalReference r:id="rId2"/>
  </externalReferences>
  <definedNames>
    <definedName name="gzegr">[1]!OPERATIONS1[[Opérations ]]</definedName>
    <definedName name="Opérations">[1]!OPERATIONS1[[Opérations ]]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" i="1" l="1"/>
  <c r="L2" i="1"/>
  <c r="H2" i="1"/>
  <c r="L3" i="1"/>
  <c r="L4" i="1"/>
  <c r="L5" i="1"/>
  <c r="L6" i="1"/>
  <c r="L7" i="1"/>
  <c r="L8" i="1"/>
  <c r="L9" i="1"/>
  <c r="L10" i="1"/>
  <c r="L11" i="1"/>
  <c r="P3" i="1"/>
  <c r="P4" i="1"/>
  <c r="P5" i="1"/>
  <c r="P6" i="1"/>
  <c r="P7" i="1"/>
  <c r="P8" i="1"/>
  <c r="P9" i="1"/>
  <c r="P10" i="1"/>
  <c r="P11" i="1"/>
  <c r="H3" i="1"/>
  <c r="H4" i="1"/>
  <c r="H5" i="1"/>
  <c r="H6" i="1"/>
  <c r="H7" i="1"/>
  <c r="H8" i="1"/>
  <c r="H9" i="1"/>
  <c r="H10" i="1"/>
  <c r="H11" i="1"/>
  <c r="D3" i="1" l="1"/>
  <c r="D4" i="1"/>
  <c r="D5" i="1"/>
  <c r="D6" i="1"/>
  <c r="D7" i="1"/>
  <c r="D8" i="1"/>
  <c r="D9" i="1"/>
  <c r="D10" i="1"/>
  <c r="D11" i="1"/>
  <c r="D2" i="1"/>
</calcChain>
</file>

<file path=xl/sharedStrings.xml><?xml version="1.0" encoding="utf-8"?>
<sst xmlns="http://schemas.openxmlformats.org/spreadsheetml/2006/main" count="68" uniqueCount="56">
  <si>
    <t>N° DT</t>
  </si>
  <si>
    <t>Titre</t>
  </si>
  <si>
    <t>I total</t>
  </si>
  <si>
    <t>I1</t>
  </si>
  <si>
    <t>I2</t>
  </si>
  <si>
    <t>I3</t>
  </si>
  <si>
    <t>Début1</t>
  </si>
  <si>
    <t>Op1</t>
  </si>
  <si>
    <t>Début2</t>
  </si>
  <si>
    <t>Op2</t>
  </si>
  <si>
    <t>Début3</t>
  </si>
  <si>
    <t>Op3</t>
  </si>
  <si>
    <t>I est un indice de complexité</t>
  </si>
  <si>
    <t>On a une date de livraison</t>
  </si>
  <si>
    <t>Date livraison</t>
  </si>
  <si>
    <t>002</t>
  </si>
  <si>
    <t>001</t>
  </si>
  <si>
    <t>003</t>
  </si>
  <si>
    <t>004</t>
  </si>
  <si>
    <t>005</t>
  </si>
  <si>
    <t>006</t>
  </si>
  <si>
    <t>007</t>
  </si>
  <si>
    <t>008</t>
  </si>
  <si>
    <t>009</t>
  </si>
  <si>
    <t>010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</si>
  <si>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</si>
  <si>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</si>
  <si>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</si>
  <si>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</si>
  <si>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</si>
  <si>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</si>
  <si>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</si>
  <si>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</si>
  <si>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</si>
  <si>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</si>
  <si>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Date de début intermédiaire chaque début de couleur</t>
  </si>
  <si>
    <t>Entrée1</t>
  </si>
  <si>
    <t>Sortie1</t>
  </si>
  <si>
    <t>Entrée2</t>
  </si>
  <si>
    <t>Sortie2</t>
  </si>
  <si>
    <t>Entrée3</t>
  </si>
  <si>
    <t>Sortie3</t>
  </si>
  <si>
    <t>Chaque opérations à son Indice</t>
  </si>
  <si>
    <t>Somme des I donne X</t>
  </si>
  <si>
    <t>X est le nombre de semaines d'anticpation pour être à l'heure</t>
  </si>
  <si>
    <t>Date de début = Date de livraison - X semaines (en jour ouvrés si possible)</t>
  </si>
  <si>
    <t>Date début OP1 -&gt; X=I1+I2+I3</t>
  </si>
  <si>
    <t>Date début OP2 -&gt; X=I2+I3</t>
  </si>
  <si>
    <t>Date début OP3 -&gt; X=I3</t>
  </si>
  <si>
    <t>Fraisage Tradi</t>
  </si>
  <si>
    <t>Tournage Num</t>
  </si>
  <si>
    <t>Fraisage Num</t>
  </si>
  <si>
    <t>Jet d'eau</t>
  </si>
  <si>
    <t>Tournage Tradi</t>
  </si>
  <si>
    <t>Scie</t>
  </si>
  <si>
    <t>Chaudro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</si>
</sst>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1"/>
        <bgColor theme="1"/>
      </patternFill>
    </fill>
  </fills>
  <borders count="3">
    <border>
      <left/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7" borderId="1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 wrapText="1"/>
    </xf>
    <xf numFmtId="14" fontId="1" fillId="7" borderId="2" xfId="0" applyNumberFormat="1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14" fontId="0" fillId="4" borderId="2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14" fontId="0" fillId="5" borderId="2" xfId="0" applyNumberForma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14" fontId="0" fillId="6" borderId="2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 wrapText="1"/>
    </xf>
    <xf numFmtId="14" fontId="3" fillId="4" borderId="2" xfId="0" applyNumberFormat="1" applyFont="1" applyFill="1" applyBorder="1" applyAlignment="1">
      <alignment horizontal="center" vertical="center"/>
    </xf>
    <xf numFmtId="14" fontId="3" fillId="5" borderId="2" xfId="0" applyNumberFormat="1" applyFont="1" applyFill="1" applyBorder="1" applyAlignment="1">
      <alignment horizontal="center" vertical="center"/>
    </xf>
    <xf numFmtId="14" fontId="3" fillId="6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ncf.sharepoint.com/sites/technicentre-ind-rennes/Documents%20partages/UO%20Performance/05_P3N/B%20-%20QSE/2%20-%20Qualit&#233;/Justin/Fichiers%20Traitements/TraitementVSimp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itement"/>
      <sheetName val="SuiviEC"/>
      <sheetName val="Sources"/>
      <sheetName val="test"/>
      <sheetName val="TraitementVSimple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32"/>
  <sheetViews>
    <sheetView tabSelected="1" topLeftCell="E1" workbookViewId="0">
      <selection activeCell="I16" sqref="I16"/>
    </sheetView>
  </sheetViews>
  <sheetFormatPr baseColWidth="10" defaultRowHeight="15" x14ac:dyDescent="0.25"/>
  <cols>
    <col min="3" max="3" width="14.7109375" customWidth="1"/>
    <col min="9" max="9" width="17.140625" customWidth="1"/>
    <col min="13" max="13" width="17.140625" customWidth="1"/>
    <col min="17" max="17" width="17.140625" customWidth="1"/>
  </cols>
  <sheetData>
    <row r="1" spans="1:19" x14ac:dyDescent="0.25">
      <c r="A1" s="1" t="s">
        <v>0</v>
      </c>
      <c r="B1" s="3" t="s">
        <v>1</v>
      </c>
      <c r="C1" s="3" t="s">
        <v>14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4" t="s">
        <v>36</v>
      </c>
      <c r="K1" s="4" t="s">
        <v>37</v>
      </c>
      <c r="L1" s="2" t="s">
        <v>8</v>
      </c>
      <c r="M1" s="2" t="s">
        <v>9</v>
      </c>
      <c r="N1" s="4" t="s">
        <v>38</v>
      </c>
      <c r="O1" s="4" t="s">
        <v>39</v>
      </c>
      <c r="P1" s="2" t="s">
        <v>10</v>
      </c>
      <c r="Q1" s="2" t="s">
        <v>11</v>
      </c>
      <c r="R1" s="4" t="s">
        <v>40</v>
      </c>
      <c r="S1" s="4" t="s">
        <v>41</v>
      </c>
    </row>
    <row r="2" spans="1:19" x14ac:dyDescent="0.25">
      <c r="A2" s="13" t="s">
        <v>16</v>
      </c>
      <c r="B2" s="5" t="s">
        <v>25</v>
      </c>
      <c r="C2" s="14">
        <v>44927</v>
      </c>
      <c r="D2" s="6">
        <f>E2+F2+G2</f>
        <v>15</v>
      </c>
      <c r="E2" s="6">
        <v>3</v>
      </c>
      <c r="F2" s="6">
        <v>5</v>
      </c>
      <c r="G2" s="6">
        <v>7</v>
      </c>
      <c r="H2" s="15">
        <f>C2-D2*7</f>
        <v>44822</v>
      </c>
      <c r="I2" s="8" t="s">
        <v>49</v>
      </c>
      <c r="J2" s="7"/>
      <c r="K2" s="7"/>
      <c r="L2" s="16">
        <f>C2-SUM(F2:G2)*7</f>
        <v>44843</v>
      </c>
      <c r="M2" s="10" t="s">
        <v>52</v>
      </c>
      <c r="N2" s="9"/>
      <c r="O2" s="9"/>
      <c r="P2" s="17">
        <f>C2-G2*7</f>
        <v>44878</v>
      </c>
      <c r="Q2" s="12" t="s">
        <v>51</v>
      </c>
      <c r="R2" s="11"/>
      <c r="S2" s="11"/>
    </row>
    <row r="3" spans="1:19" x14ac:dyDescent="0.25">
      <c r="A3" s="13" t="s">
        <v>15</v>
      </c>
      <c r="B3" s="5" t="s">
        <v>26</v>
      </c>
      <c r="C3" s="14">
        <v>44927</v>
      </c>
      <c r="D3" s="6">
        <f t="shared" ref="D3:D11" si="0">E3+F3+G3</f>
        <v>17</v>
      </c>
      <c r="E3" s="6">
        <v>9</v>
      </c>
      <c r="F3" s="6">
        <v>2</v>
      </c>
      <c r="G3" s="6">
        <v>6</v>
      </c>
      <c r="H3" s="15">
        <f t="shared" ref="H3:H11" si="1">C3-D3*7</f>
        <v>44808</v>
      </c>
      <c r="I3" s="8" t="s">
        <v>50</v>
      </c>
      <c r="J3" s="7"/>
      <c r="K3" s="7"/>
      <c r="L3" s="16">
        <f t="shared" ref="L3:L11" si="2">C3-SUM(F3:G3)*7</f>
        <v>44871</v>
      </c>
      <c r="M3" s="10" t="s">
        <v>55</v>
      </c>
      <c r="N3" s="9"/>
      <c r="O3" s="9"/>
      <c r="P3" s="17">
        <f t="shared" ref="P3:P11" si="3">C3-G3*7</f>
        <v>44885</v>
      </c>
      <c r="Q3" s="12"/>
      <c r="R3" s="11"/>
      <c r="S3" s="11"/>
    </row>
    <row r="4" spans="1:19" x14ac:dyDescent="0.25">
      <c r="A4" s="13" t="s">
        <v>17</v>
      </c>
      <c r="B4" s="5" t="s">
        <v>27</v>
      </c>
      <c r="C4" s="14">
        <v>44927</v>
      </c>
      <c r="D4" s="6">
        <f t="shared" si="0"/>
        <v>20</v>
      </c>
      <c r="E4" s="6">
        <v>20</v>
      </c>
      <c r="F4" s="6"/>
      <c r="G4" s="6"/>
      <c r="H4" s="15">
        <f t="shared" si="1"/>
        <v>44787</v>
      </c>
      <c r="I4" s="8" t="s">
        <v>51</v>
      </c>
      <c r="J4" s="7"/>
      <c r="K4" s="7"/>
      <c r="L4" s="16">
        <f t="shared" si="2"/>
        <v>44927</v>
      </c>
      <c r="M4" s="10" t="s">
        <v>55</v>
      </c>
      <c r="N4" s="9"/>
      <c r="O4" s="9"/>
      <c r="P4" s="17">
        <f t="shared" si="3"/>
        <v>44927</v>
      </c>
      <c r="Q4" s="12" t="s">
        <v>50</v>
      </c>
      <c r="R4" s="11"/>
      <c r="S4" s="11"/>
    </row>
    <row r="5" spans="1:19" x14ac:dyDescent="0.25">
      <c r="A5" s="13" t="s">
        <v>18</v>
      </c>
      <c r="B5" s="5" t="s">
        <v>28</v>
      </c>
      <c r="C5" s="14">
        <v>44927</v>
      </c>
      <c r="D5" s="6">
        <f t="shared" si="0"/>
        <v>4</v>
      </c>
      <c r="E5" s="6">
        <v>2</v>
      </c>
      <c r="F5" s="6">
        <v>1</v>
      </c>
      <c r="G5" s="6">
        <v>1</v>
      </c>
      <c r="H5" s="15">
        <f t="shared" si="1"/>
        <v>44899</v>
      </c>
      <c r="I5" s="8" t="s">
        <v>52</v>
      </c>
      <c r="J5" s="7"/>
      <c r="K5" s="7"/>
      <c r="L5" s="16">
        <f t="shared" si="2"/>
        <v>44913</v>
      </c>
      <c r="M5" s="10"/>
      <c r="N5" s="9"/>
      <c r="O5" s="9"/>
      <c r="P5" s="17">
        <f t="shared" si="3"/>
        <v>44920</v>
      </c>
      <c r="Q5" s="12"/>
      <c r="R5" s="11"/>
      <c r="S5" s="11"/>
    </row>
    <row r="6" spans="1:19" x14ac:dyDescent="0.25">
      <c r="A6" s="13" t="s">
        <v>19</v>
      </c>
      <c r="B6" s="5" t="s">
        <v>29</v>
      </c>
      <c r="C6" s="14">
        <v>44927</v>
      </c>
      <c r="D6" s="6">
        <f t="shared" si="0"/>
        <v>18</v>
      </c>
      <c r="E6" s="6">
        <v>8</v>
      </c>
      <c r="F6" s="6">
        <v>3</v>
      </c>
      <c r="G6" s="6">
        <v>7</v>
      </c>
      <c r="H6" s="15">
        <f t="shared" si="1"/>
        <v>44801</v>
      </c>
      <c r="I6" s="8" t="s">
        <v>52</v>
      </c>
      <c r="J6" s="7"/>
      <c r="K6" s="7"/>
      <c r="L6" s="16">
        <f t="shared" si="2"/>
        <v>44857</v>
      </c>
      <c r="M6" s="10" t="s">
        <v>54</v>
      </c>
      <c r="N6" s="9"/>
      <c r="O6" s="9"/>
      <c r="P6" s="17">
        <f t="shared" si="3"/>
        <v>44878</v>
      </c>
      <c r="Q6" s="12"/>
      <c r="R6" s="11"/>
      <c r="S6" s="11"/>
    </row>
    <row r="7" spans="1:19" x14ac:dyDescent="0.25">
      <c r="A7" s="13" t="s">
        <v>20</v>
      </c>
      <c r="B7" s="5" t="s">
        <v>30</v>
      </c>
      <c r="C7" s="14">
        <v>44927</v>
      </c>
      <c r="D7" s="6">
        <f t="shared" si="0"/>
        <v>4</v>
      </c>
      <c r="E7" s="6">
        <v>2</v>
      </c>
      <c r="F7" s="6">
        <v>2</v>
      </c>
      <c r="G7" s="6"/>
      <c r="H7" s="15">
        <f t="shared" si="1"/>
        <v>44899</v>
      </c>
      <c r="I7" s="8" t="s">
        <v>53</v>
      </c>
      <c r="J7" s="7"/>
      <c r="K7" s="7"/>
      <c r="L7" s="16">
        <f t="shared" si="2"/>
        <v>44913</v>
      </c>
      <c r="M7" s="10" t="s">
        <v>53</v>
      </c>
      <c r="N7" s="9"/>
      <c r="O7" s="9"/>
      <c r="P7" s="17">
        <f t="shared" si="3"/>
        <v>44927</v>
      </c>
      <c r="Q7" s="12" t="s">
        <v>51</v>
      </c>
      <c r="R7" s="11"/>
      <c r="S7" s="11"/>
    </row>
    <row r="8" spans="1:19" x14ac:dyDescent="0.25">
      <c r="A8" s="13" t="s">
        <v>21</v>
      </c>
      <c r="B8" s="5" t="s">
        <v>31</v>
      </c>
      <c r="C8" s="14">
        <v>44927</v>
      </c>
      <c r="D8" s="6">
        <f t="shared" si="0"/>
        <v>15</v>
      </c>
      <c r="E8" s="6">
        <v>6</v>
      </c>
      <c r="F8" s="6">
        <v>9</v>
      </c>
      <c r="G8" s="6"/>
      <c r="H8" s="15">
        <f t="shared" si="1"/>
        <v>44822</v>
      </c>
      <c r="I8" s="8" t="s">
        <v>50</v>
      </c>
      <c r="J8" s="7"/>
      <c r="K8" s="7"/>
      <c r="L8" s="16">
        <f t="shared" si="2"/>
        <v>44864</v>
      </c>
      <c r="M8" s="10"/>
      <c r="N8" s="9"/>
      <c r="O8" s="9"/>
      <c r="P8" s="17">
        <f t="shared" si="3"/>
        <v>44927</v>
      </c>
      <c r="Q8" s="12"/>
      <c r="R8" s="11"/>
      <c r="S8" s="11"/>
    </row>
    <row r="9" spans="1:19" x14ac:dyDescent="0.25">
      <c r="A9" s="13" t="s">
        <v>22</v>
      </c>
      <c r="B9" s="5" t="s">
        <v>32</v>
      </c>
      <c r="C9" s="14">
        <v>44927</v>
      </c>
      <c r="D9" s="6">
        <f t="shared" si="0"/>
        <v>9</v>
      </c>
      <c r="E9" s="6">
        <v>3</v>
      </c>
      <c r="F9" s="6">
        <v>3</v>
      </c>
      <c r="G9" s="6">
        <v>3</v>
      </c>
      <c r="H9" s="15">
        <f t="shared" si="1"/>
        <v>44864</v>
      </c>
      <c r="I9" s="8" t="s">
        <v>50</v>
      </c>
      <c r="J9" s="7"/>
      <c r="K9" s="7"/>
      <c r="L9" s="16">
        <f t="shared" si="2"/>
        <v>44885</v>
      </c>
      <c r="M9" s="10" t="s">
        <v>50</v>
      </c>
      <c r="N9" s="9"/>
      <c r="O9" s="9"/>
      <c r="P9" s="17">
        <f t="shared" si="3"/>
        <v>44906</v>
      </c>
      <c r="Q9" s="12"/>
      <c r="R9" s="11"/>
      <c r="S9" s="11"/>
    </row>
    <row r="10" spans="1:19" x14ac:dyDescent="0.25">
      <c r="A10" s="13" t="s">
        <v>23</v>
      </c>
      <c r="B10" s="5" t="s">
        <v>33</v>
      </c>
      <c r="C10" s="14">
        <v>44927</v>
      </c>
      <c r="D10" s="6">
        <f t="shared" si="0"/>
        <v>34</v>
      </c>
      <c r="E10" s="6">
        <v>9</v>
      </c>
      <c r="F10" s="6">
        <v>14</v>
      </c>
      <c r="G10" s="6">
        <v>11</v>
      </c>
      <c r="H10" s="15">
        <f t="shared" si="1"/>
        <v>44689</v>
      </c>
      <c r="I10" s="8" t="s">
        <v>49</v>
      </c>
      <c r="J10" s="7"/>
      <c r="K10" s="7"/>
      <c r="L10" s="16">
        <f t="shared" si="2"/>
        <v>44752</v>
      </c>
      <c r="M10" s="10"/>
      <c r="N10" s="9"/>
      <c r="O10" s="9"/>
      <c r="P10" s="17">
        <f t="shared" si="3"/>
        <v>44850</v>
      </c>
      <c r="Q10" s="12"/>
      <c r="R10" s="11"/>
      <c r="S10" s="11"/>
    </row>
    <row r="11" spans="1:19" x14ac:dyDescent="0.25">
      <c r="A11" s="13" t="s">
        <v>24</v>
      </c>
      <c r="B11" s="5" t="s">
        <v>34</v>
      </c>
      <c r="C11" s="14">
        <v>44927</v>
      </c>
      <c r="D11" s="6">
        <f t="shared" si="0"/>
        <v>15</v>
      </c>
      <c r="E11" s="6">
        <v>6</v>
      </c>
      <c r="F11" s="6">
        <v>1</v>
      </c>
      <c r="G11" s="6">
        <v>8</v>
      </c>
      <c r="H11" s="15">
        <f t="shared" si="1"/>
        <v>44822</v>
      </c>
      <c r="I11" s="8" t="s">
        <v>54</v>
      </c>
      <c r="J11" s="7"/>
      <c r="K11" s="7"/>
      <c r="L11" s="16">
        <f t="shared" si="2"/>
        <v>44864</v>
      </c>
      <c r="M11" s="10"/>
      <c r="N11" s="9"/>
      <c r="O11" s="9"/>
      <c r="P11" s="17">
        <f t="shared" si="3"/>
        <v>44871</v>
      </c>
      <c r="Q11" s="12"/>
      <c r="R11" s="11"/>
      <c r="S11" s="11"/>
    </row>
    <row r="17" spans="5:5" x14ac:dyDescent="0.25">
      <c r="E17" t="s">
        <v>12</v>
      </c>
    </row>
    <row r="19" spans="5:5" x14ac:dyDescent="0.25">
      <c r="E19" t="s">
        <v>42</v>
      </c>
    </row>
    <row r="21" spans="5:5" x14ac:dyDescent="0.25">
      <c r="E21" t="s">
        <v>43</v>
      </c>
    </row>
    <row r="23" spans="5:5" x14ac:dyDescent="0.25">
      <c r="E23" t="s">
        <v>44</v>
      </c>
    </row>
    <row r="25" spans="5:5" x14ac:dyDescent="0.25">
      <c r="E25" t="s">
        <v>13</v>
      </c>
    </row>
    <row r="27" spans="5:5" x14ac:dyDescent="0.25">
      <c r="E27" t="s">
        <v>45</v>
      </c>
    </row>
    <row r="29" spans="5:5" x14ac:dyDescent="0.25">
      <c r="E29" t="s">
        <v>35</v>
      </c>
    </row>
    <row r="30" spans="5:5" x14ac:dyDescent="0.25">
      <c r="E30" t="s">
        <v>46</v>
      </c>
    </row>
    <row r="31" spans="5:5" x14ac:dyDescent="0.25">
      <c r="E31" t="s">
        <v>47</v>
      </c>
    </row>
    <row r="32" spans="5:5" x14ac:dyDescent="0.25">
      <c r="E32" t="s">
        <v>48</v>
      </c>
    </row>
  </sheetData>
  <phoneticPr fontId="2" type="noConversion"/>
  <dataValidations count="1">
    <dataValidation type="list" allowBlank="1" showInputMessage="1" showErrorMessage="1" sqref="I2:I11 M2:M11 Q2:Q11">
      <formula1>gzegr</formula1>
    </dataValidation>
  </dataValidations>
  <pageMargins left="0.7" right="0.7" top="0.75" bottom="0.75" header="0.3" footer="0.3"/>
  <pageSetup paperSize="9" orientation="portrait" r:id="rId1"/>
  <headerFooter>
    <oddFooter>&amp;L&amp;1#&amp;"Calibri"&amp;10&amp;K008000Interne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0017469N</dc:creator>
  <cp:lastModifiedBy>maison</cp:lastModifiedBy>
  <dcterms:created xsi:type="dcterms:W3CDTF">2022-03-08T14:33:45Z</dcterms:created>
  <dcterms:modified xsi:type="dcterms:W3CDTF">2022-03-08T15:47:40Z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2022-03-08T15:09:45Z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4ad5969e-4404-4ad2-9833-842f3ed9e4c2</vt:lpwstr>
  </property>
  <property fmtid="{D5CDD505-2E9C-101B-9397-08002B2CF9AE}" pid="8" name="MSIP_Label_c8d3f7c8-5c4b-4ab6-9486-a0a9eb08efa7_ContentBits">
    <vt:lpwstr>2</vt:lpwstr>
  </property>
</Properties>
</file>