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0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1" l="1"/>
  <c r="K8" i="1" a="1"/>
  <c r="K8" i="1" s="1"/>
  <c r="K7" i="1"/>
  <c r="K6" i="1"/>
</calcChain>
</file>

<file path=xl/sharedStrings.xml><?xml version="1.0" encoding="utf-8"?>
<sst xmlns="http://schemas.openxmlformats.org/spreadsheetml/2006/main" count="13" uniqueCount="13">
  <si>
    <t>Date de notification</t>
  </si>
  <si>
    <t>durée de traitement</t>
  </si>
  <si>
    <t>Années</t>
  </si>
  <si>
    <t>Sélectionner année</t>
  </si>
  <si>
    <t>Délai moyen de traitement :</t>
  </si>
  <si>
    <t>jours</t>
  </si>
  <si>
    <t>Calcul le délai moyen de traitement des actes en fonction de l'année</t>
  </si>
  <si>
    <t>sommeprod</t>
  </si>
  <si>
    <t>JFL</t>
  </si>
  <si>
    <t>=SOMMEPROD((ANNEE(C10:C23)=D6)*(F10:F23))/SOMMEPROD((ANNEE(C10:C23)=D6)*1)</t>
  </si>
  <si>
    <t>=MOYENNE(SI(ANNEE(C10:C23)=D6;F10:F23))</t>
  </si>
  <si>
    <t>=MOYENNE.SI.ENS(F10:F23;C10:C23;"&gt;="&amp;DATE(D6;1;1);C10:C23;"&lt;="&amp;DATE(D6;12;31))</t>
  </si>
  <si>
    <t>matricielle  (ctrl+maj+entree)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</si>
</sst>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Arial Black"/>
      <family val="2"/>
    </font>
    <font>
      <b/>
      <sz val="11"/>
      <color rgb="FF00B050"/>
      <name val="Arial Black"/>
      <family val="2"/>
    </font>
    <font>
      <b/>
      <sz val="11"/>
      <color rgb="FFFF0000"/>
      <name val="Arial Black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0" xfId="0" quotePrefix="1"/>
    <xf numFmtId="0" fontId="0" fillId="0" borderId="1" xfId="0" applyBorder="1" applyAlignment="1">
      <alignment horizontal="center"/>
    </xf>
    <xf numFmtId="2" fontId="4" fillId="0" borderId="0" xfId="0" applyNumberFormat="1" applyFont="1" applyAlignment="1">
      <alignment horizontal="center"/>
    </xf>
    <xf numFmtId="2" fontId="6" fillId="0" borderId="0" xfId="0" applyNumberFormat="1" applyFont="1" applyAlignment="1">
      <alignment horizontal="center"/>
    </xf>
    <xf numFmtId="2" fontId="5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L23"/>
  <sheetViews>
    <sheetView tabSelected="1" workbookViewId="0">
      <selection activeCell="M17" sqref="M17"/>
    </sheetView>
  </sheetViews>
  <sheetFormatPr baseColWidth="10" defaultRowHeight="15" x14ac:dyDescent="0.25"/>
  <cols>
    <col min="1" max="1" width="3.28515625" customWidth="1"/>
    <col min="2" max="2" width="3.85546875" customWidth="1"/>
    <col min="3" max="3" width="18.7109375" bestFit="1" customWidth="1"/>
    <col min="4" max="4" width="7.7109375" customWidth="1"/>
    <col min="5" max="5" width="4.7109375" customWidth="1"/>
    <col min="6" max="6" width="19.140625" bestFit="1" customWidth="1"/>
    <col min="7" max="7" width="2.7109375" customWidth="1"/>
    <col min="8" max="8" width="2.85546875" customWidth="1"/>
    <col min="9" max="9" width="2" customWidth="1"/>
    <col min="10" max="10" width="27.7109375" customWidth="1"/>
    <col min="11" max="11" width="11.42578125" style="2"/>
  </cols>
  <sheetData>
    <row r="5" spans="3:12" ht="15.75" thickBot="1" x14ac:dyDescent="0.3"/>
    <row r="6" spans="3:12" ht="15.75" thickBot="1" x14ac:dyDescent="0.3">
      <c r="C6" t="s">
        <v>3</v>
      </c>
      <c r="D6" s="3">
        <v>2019</v>
      </c>
      <c r="J6" t="s">
        <v>4</v>
      </c>
      <c r="K6" s="8" t="e">
        <f>AVERAGEIF(C10:C23,D6,F10:F23)</f>
        <v>#DIV/0!</v>
      </c>
      <c r="L6" t="s">
        <v>5</v>
      </c>
    </row>
    <row r="7" spans="3:12" ht="18.75" x14ac:dyDescent="0.4">
      <c r="J7" s="5" t="s">
        <v>7</v>
      </c>
      <c r="K7" s="9">
        <f>SUMPRODUCT((YEAR(C10:C23)=D6)*(F10:F23))/SUMPRODUCT((YEAR(C10:C23)=D6)*1)</f>
        <v>58.666666666666664</v>
      </c>
      <c r="L7" s="7" t="s">
        <v>9</v>
      </c>
    </row>
    <row r="8" spans="3:12" ht="18.75" x14ac:dyDescent="0.4">
      <c r="J8" s="6" t="s">
        <v>12</v>
      </c>
      <c r="K8" s="10">
        <f t="array" ref="K8">AVERAGE(IF(YEAR(C10:C23)=D6,F10:F23))</f>
        <v>58.666666666666664</v>
      </c>
      <c r="L8" s="7" t="s">
        <v>10</v>
      </c>
    </row>
    <row r="9" spans="3:12" ht="18.75" x14ac:dyDescent="0.25">
      <c r="C9" t="s">
        <v>0</v>
      </c>
      <c r="F9" t="s">
        <v>1</v>
      </c>
      <c r="J9" s="4" t="s">
        <v>8</v>
      </c>
      <c r="K9" s="11">
        <f>AVERAGEIFS(F10:F23,C10:C23,"&gt;="&amp;DATE(D6,1,1),C10:C23,"&lt;="&amp;DATE(D6,12,31))</f>
        <v>58.666666666666664</v>
      </c>
      <c r="L9" s="7" t="s">
        <v>11</v>
      </c>
    </row>
    <row r="10" spans="3:12" x14ac:dyDescent="0.25">
      <c r="C10" s="1">
        <v>43144</v>
      </c>
      <c r="F10" s="2">
        <v>15</v>
      </c>
    </row>
    <row r="11" spans="3:12" x14ac:dyDescent="0.25">
      <c r="C11" s="1">
        <v>43146</v>
      </c>
      <c r="F11" s="2">
        <v>30</v>
      </c>
      <c r="J11" t="s">
        <v>6</v>
      </c>
    </row>
    <row r="12" spans="3:12" x14ac:dyDescent="0.25">
      <c r="C12" s="1">
        <v>43204</v>
      </c>
      <c r="F12" s="2">
        <v>42</v>
      </c>
    </row>
    <row r="13" spans="3:12" x14ac:dyDescent="0.25">
      <c r="C13" s="1">
        <v>43419</v>
      </c>
      <c r="F13" s="2">
        <v>26</v>
      </c>
    </row>
    <row r="14" spans="3:12" x14ac:dyDescent="0.25">
      <c r="C14" s="1">
        <v>43459</v>
      </c>
      <c r="F14" s="2">
        <v>6</v>
      </c>
    </row>
    <row r="15" spans="3:12" x14ac:dyDescent="0.25">
      <c r="C15" s="1">
        <v>43556</v>
      </c>
      <c r="F15" s="2">
        <v>10</v>
      </c>
    </row>
    <row r="16" spans="3:12" x14ac:dyDescent="0.25">
      <c r="C16" s="1">
        <v>43661</v>
      </c>
      <c r="F16" s="2">
        <v>45</v>
      </c>
    </row>
    <row r="17" spans="3:6" x14ac:dyDescent="0.25">
      <c r="C17" s="1">
        <v>43693</v>
      </c>
      <c r="F17" s="2">
        <v>121</v>
      </c>
    </row>
    <row r="18" spans="3:6" x14ac:dyDescent="0.25">
      <c r="C18" s="1">
        <v>43892</v>
      </c>
      <c r="F18" s="2">
        <v>45</v>
      </c>
    </row>
    <row r="19" spans="3:6" x14ac:dyDescent="0.25">
      <c r="C19" s="1">
        <v>43986</v>
      </c>
      <c r="F19" s="2">
        <v>32</v>
      </c>
    </row>
    <row r="20" spans="3:6" x14ac:dyDescent="0.25">
      <c r="C20" s="1">
        <v>44384</v>
      </c>
      <c r="F20" s="2">
        <v>26</v>
      </c>
    </row>
    <row r="21" spans="3:6" x14ac:dyDescent="0.25">
      <c r="C21" s="1">
        <v>44478</v>
      </c>
      <c r="F21" s="2">
        <v>12</v>
      </c>
    </row>
    <row r="22" spans="3:6" x14ac:dyDescent="0.25">
      <c r="C22" s="1">
        <v>44571</v>
      </c>
      <c r="F22" s="2">
        <v>7</v>
      </c>
    </row>
    <row r="23" spans="3:6" x14ac:dyDescent="0.25">
      <c r="C23" s="1">
        <v>44606</v>
      </c>
      <c r="F23" s="2">
        <v>44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Feuil2!$B$4:$B$9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9"/>
  <sheetViews>
    <sheetView workbookViewId="0">
      <selection activeCell="D21" sqref="D21"/>
    </sheetView>
  </sheetViews>
  <sheetFormatPr baseColWidth="10" defaultRowHeight="15" x14ac:dyDescent="0.25"/>
  <sheetData>
    <row r="3" spans="2:2" x14ac:dyDescent="0.25">
      <c r="B3" t="s">
        <v>2</v>
      </c>
    </row>
    <row r="4" spans="2:2" x14ac:dyDescent="0.25">
      <c r="B4">
        <v>2018</v>
      </c>
    </row>
    <row r="5" spans="2:2" x14ac:dyDescent="0.25">
      <c r="B5">
        <v>2019</v>
      </c>
    </row>
    <row r="6" spans="2:2" x14ac:dyDescent="0.25">
      <c r="B6">
        <v>2020</v>
      </c>
    </row>
    <row r="7" spans="2:2" x14ac:dyDescent="0.25">
      <c r="B7">
        <v>2021</v>
      </c>
    </row>
    <row r="8" spans="2:2" x14ac:dyDescent="0.25">
      <c r="B8">
        <v>2022</v>
      </c>
    </row>
    <row r="9" spans="2:2" x14ac:dyDescent="0.25">
      <c r="B9">
        <v>2023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MONATTE Francois PM</dc:creator>
  <cp:lastModifiedBy>maison</cp:lastModifiedBy>
  <dcterms:created xsi:type="dcterms:W3CDTF">2022-02-15T10:08:01Z</dcterms:created>
  <dcterms:modified xsi:type="dcterms:W3CDTF">2022-02-15T10:43:54Z</dcterms:modified>
</cp:coreProperties>
</file>