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105" windowWidth="14805" windowHeight="8010"/>
  </bookViews>
  <sheets>
    <sheet name="Feuil1" sheetId="1" r:id="rId1"/>
    <sheet name="Commande" sheetId="2" r:id="rId2"/>
  </sheets>
  <definedNames>
    <definedName name="_xlnm._FilterDatabase" localSheetId="0" hidden="1">Feuil1!$A$1:$P$9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K4" i="1" s="1"/>
  <c r="F5" i="1"/>
  <c r="K5" i="1" s="1"/>
  <c r="F6" i="1"/>
  <c r="P6" i="1" s="1"/>
  <c r="O6" i="1" s="1"/>
  <c r="F7" i="1"/>
  <c r="K7" i="1" s="1"/>
  <c r="F8" i="1"/>
  <c r="P8" i="1" s="1"/>
  <c r="O8" i="1" s="1"/>
  <c r="F3" i="1"/>
  <c r="K3" i="1" s="1"/>
  <c r="P4" i="1" l="1"/>
  <c r="O4" i="1" s="1"/>
  <c r="K8" i="1"/>
  <c r="P7" i="1"/>
  <c r="O7" i="1" s="1"/>
  <c r="K6" i="1"/>
  <c r="P3" i="1"/>
  <c r="P5" i="1"/>
  <c r="O5" i="1" s="1"/>
  <c r="P9" i="1" l="1"/>
  <c r="O3" i="1"/>
</calcChain>
</file>

<file path=xl/sharedStrings.xml><?xml version="1.0" encoding="utf-8"?>
<sst xmlns="http://schemas.openxmlformats.org/spreadsheetml/2006/main" count="36" uniqueCount="28">
  <si>
    <t>FOURNISSEUR</t>
  </si>
  <si>
    <t>P.V.P HT NEUF</t>
  </si>
  <si>
    <t>DIVERSE ANNOTATION</t>
  </si>
  <si>
    <t>VALEUR DU STOCK</t>
  </si>
  <si>
    <t>TOTAL EN M2</t>
  </si>
  <si>
    <t>LONGUEUR</t>
  </si>
  <si>
    <t>METRE²</t>
  </si>
  <si>
    <t>TÔLE SIMPLE 6 Ondes Ral.7016</t>
  </si>
  <si>
    <t>(2m)</t>
  </si>
  <si>
    <t>HHH</t>
  </si>
  <si>
    <t>(2,50m)</t>
  </si>
  <si>
    <t>(3m)</t>
  </si>
  <si>
    <t>(3,50m)</t>
  </si>
  <si>
    <t>(4m)</t>
  </si>
  <si>
    <t>(4,50m)</t>
  </si>
  <si>
    <t>TOTAL M2</t>
  </si>
  <si>
    <t>STOCK INITIAL</t>
  </si>
  <si>
    <t>ENTREE /
 RECU</t>
  </si>
  <si>
    <t>SORTIE / 
VENTE</t>
  </si>
  <si>
    <t>STOCK
 RÉEL</t>
  </si>
  <si>
    <t>MINIMUM A 
AVOIR EN STOCK</t>
  </si>
  <si>
    <t>JOUR DE LA
 COMMANDE</t>
  </si>
  <si>
    <t>ALERTE
COMMANDE</t>
  </si>
  <si>
    <t>A 
COMMANDER</t>
  </si>
  <si>
    <t>DEJA 
COMMANDER</t>
  </si>
  <si>
    <t>Commande à prévoir</t>
  </si>
  <si>
    <t>Longueur</t>
  </si>
  <si>
    <t>Alerte 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</si>
</sst>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4"/>
      <color theme="1"/>
      <name val="Arial"/>
      <charset val="1"/>
    </font>
    <font>
      <b/>
      <sz val="9"/>
      <color theme="1"/>
      <name val="Arial"/>
      <charset val="1"/>
    </font>
    <font>
      <b/>
      <sz val="9"/>
      <color rgb="FFFF0000"/>
      <name val="Arial"/>
      <charset val="1"/>
    </font>
    <font>
      <sz val="10"/>
      <color theme="1"/>
      <name val="Arial"/>
      <charset val="1"/>
    </font>
    <font>
      <b/>
      <sz val="12"/>
      <color rgb="FFFFFFFF"/>
      <name val="Arial"/>
      <charset val="1"/>
    </font>
    <font>
      <b/>
      <sz val="12"/>
      <color theme="1"/>
      <name val="Arial"/>
      <charset val="1"/>
    </font>
    <font>
      <b/>
      <sz val="12"/>
      <color rgb="FFFF0000"/>
      <name val="Arial"/>
      <charset val="1"/>
    </font>
    <font>
      <sz val="12"/>
      <color theme="1"/>
      <name val="Arial"/>
      <charset val="1"/>
    </font>
    <font>
      <sz val="11"/>
      <name val="Calibri"/>
      <family val="2"/>
      <scheme val="minor"/>
    </font>
    <font>
      <sz val="18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ck">
        <color rgb="FF000000"/>
      </right>
      <top style="thin">
        <color rgb="FF000000"/>
      </top>
      <bottom/>
      <diagonal/>
    </border>
    <border>
      <left style="thin">
        <color rgb="FFCCCCCC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CCCCCC"/>
      </left>
      <right style="thick">
        <color rgb="FF000000"/>
      </right>
      <top style="thin">
        <color rgb="FF000000"/>
      </top>
      <bottom/>
      <diagonal/>
    </border>
    <border>
      <left style="thin">
        <color rgb="FFCCCCCC"/>
      </left>
      <right style="thin">
        <color rgb="FF000000"/>
      </right>
      <top style="thin">
        <color rgb="FF000000"/>
      </top>
      <bottom/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CCCCCC"/>
      </right>
      <top style="medium">
        <color rgb="FF000000"/>
      </top>
      <bottom style="medium">
        <color rgb="FF000000"/>
      </bottom>
      <diagonal/>
    </border>
    <border>
      <left style="thin">
        <color rgb="FFCCCCCC"/>
      </left>
      <right style="thin">
        <color rgb="FFCCCCCC"/>
      </right>
      <top style="medium">
        <color rgb="FF000000"/>
      </top>
      <bottom style="medium">
        <color rgb="FF000000"/>
      </bottom>
      <diagonal/>
    </border>
    <border>
      <left style="thin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000000"/>
      </left>
      <right style="thin">
        <color rgb="FFCCCCCC"/>
      </right>
      <top/>
      <bottom style="thin">
        <color rgb="FF000000"/>
      </bottom>
      <diagonal/>
    </border>
    <border>
      <left style="thin">
        <color rgb="FFCCCCCC"/>
      </left>
      <right style="thin">
        <color rgb="FFCCCCCC"/>
      </right>
      <top/>
      <bottom style="thin">
        <color rgb="FF000000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2" fillId="4" borderId="4" xfId="0" applyFont="1" applyFill="1" applyBorder="1" applyAlignment="1">
      <alignment horizontal="center" vertical="center" wrapText="1" readingOrder="1"/>
    </xf>
    <xf numFmtId="0" fontId="2" fillId="3" borderId="4" xfId="0" applyFont="1" applyFill="1" applyBorder="1" applyAlignment="1">
      <alignment horizontal="center" vertical="center" wrapText="1" readingOrder="1"/>
    </xf>
    <xf numFmtId="0" fontId="2" fillId="5" borderId="4" xfId="0" applyFont="1" applyFill="1" applyBorder="1" applyAlignment="1">
      <alignment horizontal="center" vertical="center" wrapText="1" readingOrder="1"/>
    </xf>
    <xf numFmtId="0" fontId="2" fillId="6" borderId="4" xfId="0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4" fillId="3" borderId="5" xfId="0" applyFont="1" applyFill="1" applyBorder="1" applyAlignment="1">
      <alignment horizontal="center" vertical="center" readingOrder="1"/>
    </xf>
    <xf numFmtId="0" fontId="0" fillId="0" borderId="0" xfId="0" applyAlignment="1">
      <alignment horizontal="center" vertical="center"/>
    </xf>
    <xf numFmtId="0" fontId="5" fillId="7" borderId="13" xfId="0" applyFont="1" applyFill="1" applyBorder="1" applyAlignment="1">
      <alignment horizontal="center" vertical="center" wrapText="1" readingOrder="1"/>
    </xf>
    <xf numFmtId="0" fontId="5" fillId="7" borderId="13" xfId="0" applyFont="1" applyFill="1" applyBorder="1" applyAlignment="1">
      <alignment horizontal="center" vertical="center" readingOrder="1"/>
    </xf>
    <xf numFmtId="0" fontId="4" fillId="7" borderId="12" xfId="0" applyFont="1" applyFill="1" applyBorder="1" applyAlignment="1">
      <alignment horizontal="center" vertical="center" readingOrder="1"/>
    </xf>
    <xf numFmtId="0" fontId="4" fillId="7" borderId="9" xfId="0" applyFont="1" applyFill="1" applyBorder="1" applyAlignment="1">
      <alignment horizontal="center" vertical="center" readingOrder="1"/>
    </xf>
    <xf numFmtId="0" fontId="4" fillId="7" borderId="10" xfId="0" applyFont="1" applyFill="1" applyBorder="1" applyAlignment="1">
      <alignment horizontal="center" vertical="center" readingOrder="1"/>
    </xf>
    <xf numFmtId="0" fontId="5" fillId="7" borderId="10" xfId="0" applyFont="1" applyFill="1" applyBorder="1" applyAlignment="1">
      <alignment horizontal="center" vertical="center" readingOrder="1"/>
    </xf>
    <xf numFmtId="0" fontId="4" fillId="7" borderId="11" xfId="0" applyFont="1" applyFill="1" applyBorder="1" applyAlignment="1">
      <alignment horizontal="center" vertical="center" readingOrder="1"/>
    </xf>
    <xf numFmtId="0" fontId="4" fillId="3" borderId="14" xfId="0" applyFont="1" applyFill="1" applyBorder="1" applyAlignment="1">
      <alignment horizontal="center" vertical="center" readingOrder="1"/>
    </xf>
    <xf numFmtId="0" fontId="6" fillId="4" borderId="8" xfId="0" applyFont="1" applyFill="1" applyBorder="1" applyAlignment="1">
      <alignment horizontal="center" vertical="center" readingOrder="1"/>
    </xf>
    <xf numFmtId="0" fontId="6" fillId="3" borderId="8" xfId="0" applyFont="1" applyFill="1" applyBorder="1" applyAlignment="1">
      <alignment horizontal="center" vertical="center" readingOrder="1"/>
    </xf>
    <xf numFmtId="0" fontId="6" fillId="5" borderId="8" xfId="0" applyFont="1" applyFill="1" applyBorder="1" applyAlignment="1">
      <alignment horizontal="center" vertical="center" readingOrder="1"/>
    </xf>
    <xf numFmtId="0" fontId="4" fillId="4" borderId="8" xfId="0" applyFont="1" applyFill="1" applyBorder="1" applyAlignment="1">
      <alignment horizontal="center" vertical="center" readingOrder="1"/>
    </xf>
    <xf numFmtId="0" fontId="6" fillId="6" borderId="8" xfId="0" applyFont="1" applyFill="1" applyBorder="1" applyAlignment="1">
      <alignment horizontal="center" vertical="center" readingOrder="1"/>
    </xf>
    <xf numFmtId="0" fontId="4" fillId="3" borderId="8" xfId="0" applyFont="1" applyFill="1" applyBorder="1" applyAlignment="1">
      <alignment horizontal="center" vertical="center" readingOrder="1"/>
    </xf>
    <xf numFmtId="0" fontId="4" fillId="5" borderId="8" xfId="0" applyFont="1" applyFill="1" applyBorder="1" applyAlignment="1">
      <alignment horizontal="center" vertical="center" readingOrder="1"/>
    </xf>
    <xf numFmtId="8" fontId="7" fillId="4" borderId="8" xfId="0" applyNumberFormat="1" applyFont="1" applyFill="1" applyBorder="1" applyAlignment="1">
      <alignment horizontal="center" vertical="center" readingOrder="1"/>
    </xf>
    <xf numFmtId="8" fontId="4" fillId="4" borderId="8" xfId="0" applyNumberFormat="1" applyFont="1" applyFill="1" applyBorder="1" applyAlignment="1">
      <alignment horizontal="center" vertical="center" readingOrder="1"/>
    </xf>
    <xf numFmtId="0" fontId="6" fillId="3" borderId="15" xfId="0" applyFont="1" applyFill="1" applyBorder="1" applyAlignment="1">
      <alignment horizontal="center" vertical="center" readingOrder="1"/>
    </xf>
    <xf numFmtId="0" fontId="6" fillId="4" borderId="6" xfId="0" applyFont="1" applyFill="1" applyBorder="1" applyAlignment="1">
      <alignment horizontal="center" vertical="center" readingOrder="1"/>
    </xf>
    <xf numFmtId="0" fontId="4" fillId="3" borderId="6" xfId="0" applyFont="1" applyFill="1" applyBorder="1" applyAlignment="1">
      <alignment horizontal="center" vertical="center" readingOrder="1"/>
    </xf>
    <xf numFmtId="0" fontId="4" fillId="4" borderId="6" xfId="0" applyFont="1" applyFill="1" applyBorder="1" applyAlignment="1">
      <alignment horizontal="center" vertical="center" readingOrder="1"/>
    </xf>
    <xf numFmtId="0" fontId="4" fillId="5" borderId="6" xfId="0" applyFont="1" applyFill="1" applyBorder="1" applyAlignment="1">
      <alignment horizontal="center" vertical="center" readingOrder="1"/>
    </xf>
    <xf numFmtId="0" fontId="4" fillId="0" borderId="16" xfId="0" applyFont="1" applyBorder="1" applyAlignment="1">
      <alignment horizontal="center" vertical="center" readingOrder="1"/>
    </xf>
    <xf numFmtId="0" fontId="4" fillId="0" borderId="17" xfId="0" applyFont="1" applyBorder="1" applyAlignment="1">
      <alignment horizontal="center" vertical="center" readingOrder="1"/>
    </xf>
    <xf numFmtId="0" fontId="4" fillId="0" borderId="7" xfId="0" applyFont="1" applyBorder="1" applyAlignment="1">
      <alignment horizontal="center" vertical="center" readingOrder="1"/>
    </xf>
    <xf numFmtId="0" fontId="4" fillId="0" borderId="6" xfId="0" applyFont="1" applyBorder="1" applyAlignment="1">
      <alignment horizontal="center" vertical="center" readingOrder="1"/>
    </xf>
    <xf numFmtId="0" fontId="8" fillId="2" borderId="6" xfId="0" applyFont="1" applyFill="1" applyBorder="1" applyAlignment="1">
      <alignment horizontal="center" vertical="center" readingOrder="1"/>
    </xf>
    <xf numFmtId="0" fontId="6" fillId="2" borderId="6" xfId="0" applyFont="1" applyFill="1" applyBorder="1" applyAlignment="1">
      <alignment horizontal="center" vertical="center" readingOrder="1"/>
    </xf>
    <xf numFmtId="0" fontId="9" fillId="0" borderId="0" xfId="0" applyFont="1"/>
    <xf numFmtId="0" fontId="10" fillId="2" borderId="18" xfId="0" applyFont="1" applyFill="1" applyBorder="1" applyAlignment="1">
      <alignment horizontal="centerContinuous" vertical="center"/>
    </xf>
    <xf numFmtId="0" fontId="11" fillId="2" borderId="18" xfId="0" applyFont="1" applyFill="1" applyBorder="1" applyAlignment="1">
      <alignment horizontal="centerContinuous" vertical="center"/>
    </xf>
    <xf numFmtId="0" fontId="12" fillId="8" borderId="18" xfId="0" applyFont="1" applyFill="1" applyBorder="1" applyAlignment="1">
      <alignment horizontal="center" vertical="center" wrapText="1" readingOrder="1"/>
    </xf>
    <xf numFmtId="0" fontId="12" fillId="8" borderId="18" xfId="0" applyFont="1" applyFill="1" applyBorder="1" applyAlignment="1">
      <alignment horizontal="center" vertical="center" readingOrder="1"/>
    </xf>
    <xf numFmtId="0" fontId="12" fillId="0" borderId="18" xfId="0" applyFont="1" applyFill="1" applyBorder="1" applyAlignment="1">
      <alignment horizontal="center" vertical="center" readingOrder="1"/>
    </xf>
    <xf numFmtId="0" fontId="13" fillId="0" borderId="18" xfId="0" applyFont="1" applyFill="1" applyBorder="1" applyAlignment="1">
      <alignment horizontal="center" vertical="center" readingOrder="1"/>
    </xf>
    <xf numFmtId="0" fontId="12" fillId="0" borderId="0" xfId="0" applyFont="1" applyFill="1" applyBorder="1" applyAlignment="1">
      <alignment horizontal="center" vertical="center" readingOrder="1"/>
    </xf>
    <xf numFmtId="0" fontId="13" fillId="0" borderId="0" xfId="0" applyFont="1" applyFill="1" applyBorder="1" applyAlignment="1">
      <alignment horizontal="center" vertical="center" readingOrder="1"/>
    </xf>
    <xf numFmtId="0" fontId="9" fillId="0" borderId="0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9"/>
  <sheetViews>
    <sheetView tabSelected="1" zoomScale="80" zoomScaleNormal="80" workbookViewId="0">
      <selection activeCell="H20" sqref="H20"/>
    </sheetView>
  </sheetViews>
  <sheetFormatPr baseColWidth="10" defaultColWidth="9.140625" defaultRowHeight="15" x14ac:dyDescent="0.25"/>
  <cols>
    <col min="1" max="1" width="18.140625" style="10" customWidth="1"/>
    <col min="2" max="2" width="10.140625" style="10" bestFit="1" customWidth="1"/>
    <col min="3" max="3" width="7.85546875" style="10" bestFit="1" customWidth="1"/>
    <col min="4" max="4" width="12.5703125" style="10" customWidth="1"/>
    <col min="5" max="5" width="8.28515625" style="10" bestFit="1" customWidth="1"/>
    <col min="6" max="6" width="7.28515625" style="10" bestFit="1" customWidth="1"/>
    <col min="7" max="7" width="37.42578125" style="10" bestFit="1" customWidth="1"/>
    <col min="8" max="8" width="16.5703125" style="10" bestFit="1" customWidth="1"/>
    <col min="9" max="9" width="13.42578125" style="10" bestFit="1" customWidth="1"/>
    <col min="10" max="10" width="12.7109375" style="10" bestFit="1" customWidth="1"/>
    <col min="11" max="11" width="12.140625" style="10" bestFit="1" customWidth="1"/>
    <col min="12" max="12" width="13.42578125" style="10" bestFit="1" customWidth="1"/>
    <col min="13" max="13" width="9.28515625" style="10" bestFit="1" customWidth="1"/>
    <col min="14" max="14" width="12.7109375" style="10" bestFit="1" customWidth="1"/>
    <col min="15" max="15" width="12.140625" style="10" bestFit="1" customWidth="1"/>
    <col min="16" max="16" width="18.28515625" style="10" customWidth="1"/>
    <col min="17" max="16384" width="9.140625" style="10"/>
  </cols>
  <sheetData>
    <row r="1" spans="1:16" ht="35.1" customHeight="1" thickBot="1" x14ac:dyDescent="0.3">
      <c r="A1" s="1">
        <v>2022</v>
      </c>
      <c r="B1" s="2"/>
      <c r="C1" s="3" t="s">
        <v>16</v>
      </c>
      <c r="D1" s="4" t="s">
        <v>17</v>
      </c>
      <c r="E1" s="5" t="s">
        <v>18</v>
      </c>
      <c r="F1" s="6" t="s">
        <v>19</v>
      </c>
      <c r="G1" s="4" t="s">
        <v>0</v>
      </c>
      <c r="H1" s="7" t="s">
        <v>20</v>
      </c>
      <c r="I1" s="5" t="s">
        <v>24</v>
      </c>
      <c r="J1" s="4" t="s">
        <v>21</v>
      </c>
      <c r="K1" s="7" t="s">
        <v>22</v>
      </c>
      <c r="L1" s="6" t="s">
        <v>23</v>
      </c>
      <c r="M1" s="8" t="s">
        <v>1</v>
      </c>
      <c r="N1" s="4" t="s">
        <v>2</v>
      </c>
      <c r="O1" s="4" t="s">
        <v>3</v>
      </c>
      <c r="P1" s="9" t="s">
        <v>4</v>
      </c>
    </row>
    <row r="2" spans="1:16" ht="17.25" thickTop="1" thickBot="1" x14ac:dyDescent="0.3">
      <c r="A2" s="11" t="s">
        <v>5</v>
      </c>
      <c r="B2" s="12" t="s">
        <v>6</v>
      </c>
      <c r="C2" s="13"/>
      <c r="D2" s="14"/>
      <c r="E2" s="15"/>
      <c r="F2" s="15"/>
      <c r="G2" s="16" t="s">
        <v>7</v>
      </c>
      <c r="H2" s="15"/>
      <c r="I2" s="15"/>
      <c r="J2" s="15"/>
      <c r="K2" s="15"/>
      <c r="L2" s="15"/>
      <c r="M2" s="15"/>
      <c r="N2" s="15"/>
      <c r="O2" s="15"/>
      <c r="P2" s="17"/>
    </row>
    <row r="3" spans="1:16" ht="17.25" thickTop="1" thickBot="1" x14ac:dyDescent="0.3">
      <c r="A3" s="12" t="s">
        <v>8</v>
      </c>
      <c r="B3" s="12">
        <v>2.2000000000000002</v>
      </c>
      <c r="C3" s="18">
        <v>200</v>
      </c>
      <c r="D3" s="19">
        <v>20</v>
      </c>
      <c r="E3" s="20">
        <v>170</v>
      </c>
      <c r="F3" s="21">
        <f>SUM(C3-E3+D3)</f>
        <v>50</v>
      </c>
      <c r="G3" s="22" t="s">
        <v>9</v>
      </c>
      <c r="H3" s="23">
        <v>100</v>
      </c>
      <c r="I3" s="24"/>
      <c r="J3" s="22"/>
      <c r="K3" s="23">
        <f>H3-F3-I3</f>
        <v>50</v>
      </c>
      <c r="L3" s="25">
        <v>70</v>
      </c>
      <c r="M3" s="26">
        <v>30</v>
      </c>
      <c r="N3" s="22"/>
      <c r="O3" s="27">
        <f>P3*M3</f>
        <v>3300.0000000000005</v>
      </c>
      <c r="P3" s="20">
        <f>B3*F3</f>
        <v>110.00000000000001</v>
      </c>
    </row>
    <row r="4" spans="1:16" ht="17.25" thickTop="1" thickBot="1" x14ac:dyDescent="0.3">
      <c r="A4" s="12" t="s">
        <v>10</v>
      </c>
      <c r="B4" s="12">
        <v>2.75</v>
      </c>
      <c r="C4" s="28">
        <v>500</v>
      </c>
      <c r="D4" s="29">
        <v>270</v>
      </c>
      <c r="E4" s="30">
        <v>700</v>
      </c>
      <c r="F4" s="21">
        <f t="shared" ref="F4:F8" si="0">SUM(C4-E4+D4)</f>
        <v>70</v>
      </c>
      <c r="G4" s="22" t="s">
        <v>9</v>
      </c>
      <c r="H4" s="23">
        <v>100</v>
      </c>
      <c r="I4" s="30"/>
      <c r="J4" s="31"/>
      <c r="K4" s="23">
        <f t="shared" ref="K4:K8" si="1">H4-F4-I4</f>
        <v>30</v>
      </c>
      <c r="L4" s="32">
        <v>50</v>
      </c>
      <c r="M4" s="26">
        <v>30</v>
      </c>
      <c r="N4" s="31"/>
      <c r="O4" s="27">
        <f t="shared" ref="O4:O8" si="2">P4*M4</f>
        <v>5775</v>
      </c>
      <c r="P4" s="20">
        <f t="shared" ref="P4:P8" si="3">B4*F4</f>
        <v>192.5</v>
      </c>
    </row>
    <row r="5" spans="1:16" ht="17.25" thickTop="1" thickBot="1" x14ac:dyDescent="0.3">
      <c r="A5" s="12" t="s">
        <v>11</v>
      </c>
      <c r="B5" s="12">
        <v>3.3</v>
      </c>
      <c r="C5" s="28">
        <v>20</v>
      </c>
      <c r="D5" s="29">
        <v>150</v>
      </c>
      <c r="E5" s="30">
        <v>40</v>
      </c>
      <c r="F5" s="21">
        <f t="shared" si="0"/>
        <v>130</v>
      </c>
      <c r="G5" s="22" t="s">
        <v>9</v>
      </c>
      <c r="H5" s="23">
        <v>100</v>
      </c>
      <c r="I5" s="30"/>
      <c r="J5" s="31"/>
      <c r="K5" s="23">
        <f t="shared" si="1"/>
        <v>-30</v>
      </c>
      <c r="L5" s="32"/>
      <c r="M5" s="26">
        <v>30</v>
      </c>
      <c r="N5" s="31"/>
      <c r="O5" s="27">
        <f t="shared" si="2"/>
        <v>12870</v>
      </c>
      <c r="P5" s="20">
        <f t="shared" si="3"/>
        <v>429</v>
      </c>
    </row>
    <row r="6" spans="1:16" ht="17.25" thickTop="1" thickBot="1" x14ac:dyDescent="0.3">
      <c r="A6" s="12" t="s">
        <v>12</v>
      </c>
      <c r="B6" s="12">
        <v>3.85</v>
      </c>
      <c r="C6" s="28">
        <v>78</v>
      </c>
      <c r="D6" s="29">
        <v>20</v>
      </c>
      <c r="E6" s="30">
        <v>2</v>
      </c>
      <c r="F6" s="21">
        <f t="shared" si="0"/>
        <v>96</v>
      </c>
      <c r="G6" s="22" t="s">
        <v>9</v>
      </c>
      <c r="H6" s="23">
        <v>100</v>
      </c>
      <c r="I6" s="30"/>
      <c r="J6" s="31"/>
      <c r="K6" s="23">
        <f t="shared" si="1"/>
        <v>4</v>
      </c>
      <c r="L6" s="32">
        <v>20</v>
      </c>
      <c r="M6" s="26">
        <v>30</v>
      </c>
      <c r="N6" s="31"/>
      <c r="O6" s="27">
        <f t="shared" si="2"/>
        <v>11088</v>
      </c>
      <c r="P6" s="20">
        <f t="shared" si="3"/>
        <v>369.6</v>
      </c>
    </row>
    <row r="7" spans="1:16" ht="17.25" thickTop="1" thickBot="1" x14ac:dyDescent="0.3">
      <c r="A7" s="12" t="s">
        <v>13</v>
      </c>
      <c r="B7" s="12">
        <v>4.4000000000000004</v>
      </c>
      <c r="C7" s="28">
        <v>270</v>
      </c>
      <c r="D7" s="29">
        <v>30</v>
      </c>
      <c r="E7" s="30">
        <v>120</v>
      </c>
      <c r="F7" s="21">
        <f t="shared" si="0"/>
        <v>180</v>
      </c>
      <c r="G7" s="22" t="s">
        <v>9</v>
      </c>
      <c r="H7" s="23">
        <v>100</v>
      </c>
      <c r="I7" s="30"/>
      <c r="J7" s="31"/>
      <c r="K7" s="23">
        <f t="shared" si="1"/>
        <v>-80</v>
      </c>
      <c r="L7" s="32"/>
      <c r="M7" s="26">
        <v>30</v>
      </c>
      <c r="N7" s="31"/>
      <c r="O7" s="27">
        <f t="shared" si="2"/>
        <v>23760.000000000004</v>
      </c>
      <c r="P7" s="20">
        <f t="shared" si="3"/>
        <v>792.00000000000011</v>
      </c>
    </row>
    <row r="8" spans="1:16" ht="17.25" thickTop="1" thickBot="1" x14ac:dyDescent="0.3">
      <c r="A8" s="12" t="s">
        <v>14</v>
      </c>
      <c r="B8" s="12">
        <v>4.95</v>
      </c>
      <c r="C8" s="28">
        <v>90</v>
      </c>
      <c r="D8" s="29">
        <v>70</v>
      </c>
      <c r="E8" s="30">
        <v>30</v>
      </c>
      <c r="F8" s="21">
        <f t="shared" si="0"/>
        <v>130</v>
      </c>
      <c r="G8" s="22" t="s">
        <v>9</v>
      </c>
      <c r="H8" s="23">
        <v>100</v>
      </c>
      <c r="I8" s="30"/>
      <c r="J8" s="31"/>
      <c r="K8" s="23">
        <f t="shared" si="1"/>
        <v>-30</v>
      </c>
      <c r="L8" s="32"/>
      <c r="M8" s="26">
        <v>30</v>
      </c>
      <c r="N8" s="31"/>
      <c r="O8" s="27">
        <f t="shared" si="2"/>
        <v>19305</v>
      </c>
      <c r="P8" s="20">
        <f t="shared" si="3"/>
        <v>643.5</v>
      </c>
    </row>
    <row r="9" spans="1:16" ht="16.5" thickTop="1" x14ac:dyDescent="0.25">
      <c r="A9" s="33"/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37" t="s">
        <v>15</v>
      </c>
      <c r="P9" s="38">
        <f>SUM(P3:P8)</f>
        <v>2536.6</v>
      </c>
    </row>
  </sheetData>
  <autoFilter ref="A1:P9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"/>
  <sheetViews>
    <sheetView workbookViewId="0">
      <selection activeCell="E13" sqref="E13"/>
    </sheetView>
  </sheetViews>
  <sheetFormatPr baseColWidth="10" defaultRowHeight="15" x14ac:dyDescent="0.25"/>
  <cols>
    <col min="1" max="1" width="19.7109375" style="39" customWidth="1"/>
    <col min="2" max="2" width="34" customWidth="1"/>
  </cols>
  <sheetData>
    <row r="1" spans="1:2" ht="23.25" x14ac:dyDescent="0.25">
      <c r="A1" s="40" t="s">
        <v>25</v>
      </c>
      <c r="B1" s="41"/>
    </row>
    <row r="2" spans="1:2" s="39" customFormat="1" ht="15.75" x14ac:dyDescent="0.25">
      <c r="A2" s="42" t="s">
        <v>26</v>
      </c>
      <c r="B2" s="43" t="s">
        <v>27</v>
      </c>
    </row>
    <row r="3" spans="1:2" ht="15.75" x14ac:dyDescent="0.25">
      <c r="A3" s="44" t="s">
        <v>8</v>
      </c>
      <c r="B3" s="45">
        <v>50</v>
      </c>
    </row>
    <row r="4" spans="1:2" ht="15.75" x14ac:dyDescent="0.25">
      <c r="A4" s="44" t="s">
        <v>10</v>
      </c>
      <c r="B4" s="45">
        <v>30</v>
      </c>
    </row>
    <row r="5" spans="1:2" ht="15.75" x14ac:dyDescent="0.25">
      <c r="A5" s="44" t="s">
        <v>12</v>
      </c>
      <c r="B5" s="45">
        <v>4</v>
      </c>
    </row>
    <row r="6" spans="1:2" ht="15.75" x14ac:dyDescent="0.25">
      <c r="A6" s="46"/>
      <c r="B6" s="47"/>
    </row>
    <row r="7" spans="1:2" ht="15.75" x14ac:dyDescent="0.25">
      <c r="A7" s="46"/>
      <c r="B7" s="47"/>
    </row>
    <row r="8" spans="1:2" ht="15.75" x14ac:dyDescent="0.25">
      <c r="A8" s="46"/>
      <c r="B8" s="47"/>
    </row>
    <row r="9" spans="1:2" ht="15.75" x14ac:dyDescent="0.25">
      <c r="A9" s="46"/>
      <c r="B9" s="47"/>
    </row>
    <row r="10" spans="1:2" ht="15.75" x14ac:dyDescent="0.25">
      <c r="A10" s="46"/>
      <c r="B10" s="47"/>
    </row>
    <row r="11" spans="1:2" ht="15.75" x14ac:dyDescent="0.25">
      <c r="A11" s="46"/>
      <c r="B11" s="47"/>
    </row>
    <row r="12" spans="1:2" ht="15.75" x14ac:dyDescent="0.25">
      <c r="A12" s="46"/>
      <c r="B12" s="47"/>
    </row>
    <row r="13" spans="1:2" x14ac:dyDescent="0.25">
      <c r="A13" s="48"/>
      <c r="B13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Commande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cp:revision/>
  <dcterms:created xsi:type="dcterms:W3CDTF">2022-01-27T09:03:24Z</dcterms:created>
  <dcterms:modified xsi:type="dcterms:W3CDTF">2022-01-27T13:01:11Z</dcterms:modified>
</cp:coreProperties>
</file>