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SFI" sheetId="1" r:id="rId1"/>
    <sheet name="consommation prévisionnelle" sheetId="2" r:id="rId2"/>
  </sheets>
  <calcPr calcId="145621"/>
</workbook>
</file>

<file path=xl/calcChain.xml><?xml version="1.0" encoding="utf-8"?>
<calcChain xmlns="http://schemas.openxmlformats.org/spreadsheetml/2006/main">
  <c r="M2" i="1" l="1" a="1"/>
  <c r="M2" i="1" s="1"/>
  <c r="L3" i="1" a="1"/>
  <c r="L3" i="1" s="1"/>
  <c r="L4" i="1" a="1"/>
  <c r="L4" i="1" s="1"/>
  <c r="K3" i="1" a="1"/>
  <c r="K3" i="1" s="1"/>
  <c r="K4" i="1" a="1"/>
  <c r="K4" i="1" s="1"/>
  <c r="L2" i="1" a="1"/>
  <c r="L2" i="1" s="1"/>
  <c r="K2" i="1" a="1"/>
  <c r="K2" i="1" s="1"/>
  <c r="M3" i="1" a="1"/>
  <c r="M3" i="1" s="1"/>
  <c r="M4" i="1" a="1"/>
  <c r="M4" i="1" s="1"/>
</calcChain>
</file>

<file path=xl/sharedStrings.xml><?xml version="1.0" encoding="utf-8"?>
<sst xmlns="http://schemas.openxmlformats.org/spreadsheetml/2006/main" count="19" uniqueCount="15">
  <si>
    <t>S1</t>
  </si>
  <si>
    <t>S2</t>
  </si>
  <si>
    <t>S3</t>
  </si>
  <si>
    <t>S4</t>
  </si>
  <si>
    <t>S5</t>
  </si>
  <si>
    <t>S6</t>
  </si>
  <si>
    <t>S7</t>
  </si>
  <si>
    <t>A</t>
  </si>
  <si>
    <t>B1</t>
  </si>
  <si>
    <t>B2</t>
  </si>
  <si>
    <t>Rupture v2</t>
  </si>
  <si>
    <t>colonne</t>
  </si>
  <si>
    <t>valeur</t>
  </si>
  <si>
    <t>Désignation</t>
  </si>
  <si>
    <r>
      <rPr>
        <sz val="11"/>
        <color rgb="FFFF0000"/>
        <rFont val="Calibri"/>
        <family val="2"/>
        <scheme val="minor"/>
      </rPr>
      <t>formule matricielle</t>
    </r>
    <r>
      <rPr>
        <sz val="11"/>
        <color theme="1"/>
        <rFont val="Calibri"/>
        <family val="2"/>
        <scheme val="minor"/>
      </rPr>
      <t xml:space="preserve"> à valider par </t>
    </r>
    <r>
      <rPr>
        <b/>
        <sz val="11"/>
        <color rgb="FFFF0000"/>
        <rFont val="Calibri"/>
        <family val="2"/>
        <scheme val="minor"/>
      </rPr>
      <t>CTRL + MAJ + ENTREE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</si>
</sst>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0" xfId="0" quotePrefix="1" applyFill="1" applyBorder="1" applyAlignment="1">
      <alignment horizontal="left" vertical="center"/>
    </xf>
    <xf numFmtId="0" fontId="1" fillId="6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6</xdr:row>
      <xdr:rowOff>47624</xdr:rowOff>
    </xdr:from>
    <xdr:to>
      <xdr:col>9</xdr:col>
      <xdr:colOff>695325</xdr:colOff>
      <xdr:row>7</xdr:row>
      <xdr:rowOff>142874</xdr:rowOff>
    </xdr:to>
    <xdr:sp macro="" textlink="">
      <xdr:nvSpPr>
        <xdr:cNvPr id="6" name="ZoneTexte 5"/>
        <xdr:cNvSpPr txBox="1"/>
      </xdr:nvSpPr>
      <xdr:spPr>
        <a:xfrm>
          <a:off x="247650" y="1190624"/>
          <a:ext cx="7305675" cy="285750"/>
        </a:xfrm>
        <a:prstGeom prst="rect">
          <a:avLst/>
        </a:prstGeom>
        <a:solidFill>
          <a:srgbClr val="FFC000"/>
        </a:solidFill>
        <a:ln w="15875" cmpd="sng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=SIERREUR(INDEX('consommation prévisionnelle'!$B$1:$H$1;EQUIV(1;1*('consommation prévisionnelle'!B2:H2&lt;0);0));"")</a:t>
          </a:r>
        </a:p>
      </xdr:txBody>
    </xdr:sp>
    <xdr:clientData/>
  </xdr:twoCellAnchor>
  <xdr:twoCellAnchor>
    <xdr:from>
      <xdr:col>9</xdr:col>
      <xdr:colOff>695325</xdr:colOff>
      <xdr:row>1</xdr:row>
      <xdr:rowOff>85725</xdr:rowOff>
    </xdr:from>
    <xdr:to>
      <xdr:col>12</xdr:col>
      <xdr:colOff>180975</xdr:colOff>
      <xdr:row>6</xdr:row>
      <xdr:rowOff>190499</xdr:rowOff>
    </xdr:to>
    <xdr:cxnSp macro="">
      <xdr:nvCxnSpPr>
        <xdr:cNvPr id="7" name="Connecteur droit avec flèche 6"/>
        <xdr:cNvCxnSpPr>
          <a:stCxn id="6" idx="3"/>
        </xdr:cNvCxnSpPr>
      </xdr:nvCxnSpPr>
      <xdr:spPr>
        <a:xfrm flipV="1">
          <a:off x="7553325" y="276225"/>
          <a:ext cx="1771650" cy="1057274"/>
        </a:xfrm>
        <a:prstGeom prst="straightConnector1">
          <a:avLst/>
        </a:prstGeom>
        <a:ln w="15875"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workbookViewId="0">
      <selection activeCell="J21" sqref="J21"/>
    </sheetView>
  </sheetViews>
  <sheetFormatPr baseColWidth="10" defaultRowHeight="15" x14ac:dyDescent="0.25"/>
  <cols>
    <col min="1" max="8" width="11.42578125" style="7"/>
    <col min="9" max="10" width="11.42578125" style="1"/>
    <col min="11" max="11" width="11.42578125" style="7"/>
    <col min="12" max="12" width="11.42578125" style="6"/>
    <col min="13" max="16384" width="11.42578125" style="1"/>
  </cols>
  <sheetData>
    <row r="1" spans="1:13" x14ac:dyDescent="0.25">
      <c r="B1" s="12"/>
      <c r="C1" s="12"/>
      <c r="D1" s="12"/>
      <c r="E1" s="12"/>
      <c r="F1" s="12"/>
      <c r="G1" s="12"/>
      <c r="H1" s="12"/>
      <c r="J1" s="16" t="s">
        <v>13</v>
      </c>
      <c r="K1" s="8" t="s">
        <v>11</v>
      </c>
      <c r="L1" s="9" t="s">
        <v>12</v>
      </c>
      <c r="M1" s="4" t="s">
        <v>10</v>
      </c>
    </row>
    <row r="2" spans="1:13" x14ac:dyDescent="0.25">
      <c r="A2" s="12"/>
      <c r="B2" s="13"/>
      <c r="C2" s="13"/>
      <c r="D2" s="13"/>
      <c r="E2" s="13"/>
      <c r="F2" s="13"/>
      <c r="G2" s="13"/>
      <c r="H2" s="13"/>
      <c r="J2" s="10" t="s">
        <v>7</v>
      </c>
      <c r="K2" s="8">
        <f t="array" ref="K2">IFERROR(MATCH(1,1*('consommation prévisionnelle'!B2:H2&lt;0),0),"")</f>
        <v>1</v>
      </c>
      <c r="L2" s="9">
        <f t="array" ref="L2">MAX(IF('consommation prévisionnelle'!B2:H2&lt;0,('consommation prévisionnelle'!B2:H2),""))</f>
        <v>-19</v>
      </c>
      <c r="M2" s="3" t="str">
        <f t="array" ref="M2">IFERROR(INDEX('consommation prévisionnelle'!$B$1:$H$1,MATCH(1,1*('consommation prévisionnelle'!B2:H2&lt;0),0)),"")</f>
        <v>S1</v>
      </c>
    </row>
    <row r="3" spans="1:13" x14ac:dyDescent="0.25">
      <c r="A3" s="12"/>
      <c r="B3" s="13"/>
      <c r="C3" s="13"/>
      <c r="D3" s="13"/>
      <c r="E3" s="13"/>
      <c r="F3" s="13"/>
      <c r="G3" s="13"/>
      <c r="H3" s="13"/>
      <c r="J3" s="10" t="s">
        <v>8</v>
      </c>
      <c r="K3" s="8">
        <f t="array" ref="K3">IFERROR(MATCH(1,1*('consommation prévisionnelle'!B3:H3&lt;0),0),"")</f>
        <v>4</v>
      </c>
      <c r="L3" s="9">
        <f t="array" ref="L3">MAX(IF('consommation prévisionnelle'!B3:H3&lt;0,('consommation prévisionnelle'!B3:H3),""))</f>
        <v>-65</v>
      </c>
      <c r="M3" s="3" t="str">
        <f t="array" ref="M3">IFERROR(INDEX('consommation prévisionnelle'!$B$1:$H$1,MATCH(1,1*('consommation prévisionnelle'!B3:H3&lt;0),0)),"")</f>
        <v>S4</v>
      </c>
    </row>
    <row r="4" spans="1:13" x14ac:dyDescent="0.25">
      <c r="A4" s="12"/>
      <c r="B4" s="13"/>
      <c r="C4" s="13"/>
      <c r="D4" s="13"/>
      <c r="E4" s="13"/>
      <c r="F4" s="13"/>
      <c r="G4" s="13"/>
      <c r="H4" s="13"/>
      <c r="J4" s="10" t="s">
        <v>9</v>
      </c>
      <c r="K4" s="8">
        <f t="array" ref="K4">IFERROR(MATCH(1,1*('consommation prévisionnelle'!B4:H4&lt;0),0),"")</f>
        <v>7</v>
      </c>
      <c r="L4" s="9">
        <f t="array" ref="L4">MAX(IF('consommation prévisionnelle'!B4:H4&lt;0,('consommation prévisionnelle'!B4:H4),""))</f>
        <v>-78</v>
      </c>
      <c r="M4" s="3" t="str">
        <f t="array" ref="M4">IFERROR(INDEX('consommation prévisionnelle'!$B$1:$H$1,MATCH(1,1*('consommation prévisionnelle'!B4:H4&lt;0),0)),"")</f>
        <v>S7</v>
      </c>
    </row>
    <row r="8" spans="1:13" x14ac:dyDescent="0.25">
      <c r="I8" s="5"/>
    </row>
    <row r="9" spans="1:13" x14ac:dyDescent="0.25">
      <c r="C9" s="14" t="s">
        <v>14</v>
      </c>
    </row>
    <row r="11" spans="1:13" x14ac:dyDescent="0.25">
      <c r="C11" s="15"/>
    </row>
    <row r="12" spans="1:13" x14ac:dyDescent="0.25">
      <c r="F12" s="14"/>
    </row>
    <row r="17" spans="3:3" x14ac:dyDescent="0.25">
      <c r="C17" s="15"/>
    </row>
  </sheetData>
  <conditionalFormatting sqref="B2:H4">
    <cfRule type="cellIs" dxfId="1" priority="1" operator="less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workbookViewId="0"/>
  </sheetViews>
  <sheetFormatPr baseColWidth="10" defaultRowHeight="15" x14ac:dyDescent="0.25"/>
  <cols>
    <col min="1" max="1" width="11.5703125" bestFit="1" customWidth="1"/>
  </cols>
  <sheetData>
    <row r="1" spans="1:8" x14ac:dyDescent="0.25">
      <c r="A1" s="16" t="s">
        <v>13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8" x14ac:dyDescent="0.25">
      <c r="A2" s="10" t="s">
        <v>7</v>
      </c>
      <c r="B2" s="11">
        <v>-19</v>
      </c>
      <c r="C2" s="11">
        <v>87</v>
      </c>
      <c r="D2" s="11">
        <v>69</v>
      </c>
      <c r="E2" s="11">
        <v>32</v>
      </c>
      <c r="F2" s="11">
        <v>100</v>
      </c>
      <c r="G2" s="11">
        <v>22</v>
      </c>
      <c r="H2" s="11">
        <v>38</v>
      </c>
    </row>
    <row r="3" spans="1:8" x14ac:dyDescent="0.25">
      <c r="A3" s="10" t="s">
        <v>8</v>
      </c>
      <c r="B3" s="11">
        <v>18</v>
      </c>
      <c r="C3" s="11">
        <v>27</v>
      </c>
      <c r="D3" s="11">
        <v>18</v>
      </c>
      <c r="E3" s="11">
        <v>-65</v>
      </c>
      <c r="F3" s="11">
        <v>18</v>
      </c>
      <c r="G3" s="11">
        <v>65</v>
      </c>
      <c r="H3" s="11">
        <v>30</v>
      </c>
    </row>
    <row r="4" spans="1:8" x14ac:dyDescent="0.25">
      <c r="A4" s="10" t="s">
        <v>9</v>
      </c>
      <c r="B4" s="11">
        <v>60</v>
      </c>
      <c r="C4" s="11">
        <v>22</v>
      </c>
      <c r="D4" s="11">
        <v>44</v>
      </c>
      <c r="E4" s="11">
        <v>32</v>
      </c>
      <c r="F4" s="11">
        <v>52</v>
      </c>
      <c r="G4" s="11">
        <v>66</v>
      </c>
      <c r="H4" s="11">
        <v>-78</v>
      </c>
    </row>
  </sheetData>
  <conditionalFormatting sqref="B2:H4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SFI</vt:lpstr>
      <vt:lpstr>consommation prévisionnelle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2022-01-06T08:34:16Z</dcterms:created>
  <dcterms:modified xsi:type="dcterms:W3CDTF">2022-01-06T11:41:16Z</dcterms:modified>
</cp:coreProperties>
</file>