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drawings/drawing4.xml" ContentType="application/vnd.openxmlformats-officedocument.drawing+xml"/>
  <Override PartName="/xl/charts/chart6.xml" ContentType="application/vnd.openxmlformats-officedocument.drawingml.chart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tables/table4.xml" ContentType="application/vnd.openxmlformats-officedocument.spreadsheetml.table+xml"/>
  <Override PartName="/xl/drawings/drawing9.xml" ContentType="application/vnd.openxmlformats-officedocument.drawing+xml"/>
  <Override PartName="/xl/tables/table5.xml" ContentType="application/vnd.openxmlformats-officedocument.spreadsheetml.table+xml"/>
  <Override PartName="/xl/drawings/drawing10.xml" ContentType="application/vnd.openxmlformats-officedocument.drawing+xml"/>
  <Override PartName="/xl/tables/table6.xml" ContentType="application/vnd.openxmlformats-officedocument.spreadsheetml.table+xml"/>
  <Override PartName="/xl/drawings/drawing11.xml" ContentType="application/vnd.openxmlformats-officedocument.drawing+xml"/>
  <Override PartName="/xl/tables/table7.xml" ContentType="application/vnd.openxmlformats-officedocument.spreadsheetml.table+xml"/>
  <Override PartName="/xl/drawings/drawing12.xml" ContentType="application/vnd.openxmlformats-officedocument.drawing+xml"/>
  <Override PartName="/xl/tables/table8.xml" ContentType="application/vnd.openxmlformats-officedocument.spreadsheetml.table+xml"/>
  <Override PartName="/xl/drawings/drawing13.xml" ContentType="application/vnd.openxmlformats-officedocument.drawing+xml"/>
  <Override PartName="/xl/tables/table9.xml" ContentType="application/vnd.openxmlformats-officedocument.spreadsheetml.table+xml"/>
  <Override PartName="/xl/drawings/drawing14.xml" ContentType="application/vnd.openxmlformats-officedocument.drawing+xml"/>
  <Override PartName="/xl/tables/table10.xml" ContentType="application/vnd.openxmlformats-officedocument.spreadsheetml.table+xml"/>
  <Override PartName="/xl/drawings/drawing15.xml" ContentType="application/vnd.openxmlformats-officedocument.drawing+xml"/>
  <Override PartName="/xl/tables/table11.xml" ContentType="application/vnd.openxmlformats-officedocument.spreadsheetml.table+xml"/>
  <Override PartName="/xl/drawings/drawing16.xml" ContentType="application/vnd.openxmlformats-officedocument.drawing+xml"/>
  <Override PartName="/xl/tables/table12.xml" ContentType="application/vnd.openxmlformats-officedocument.spreadsheetml.table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5300" windowHeight="7485" tabRatio="835" firstSheet="4" activeTab="4"/>
  </bookViews>
  <sheets>
    <sheet name="TCDJ" sheetId="46" state="hidden" r:id="rId1"/>
    <sheet name="Feuil1" sheetId="50" state="hidden" r:id="rId2"/>
    <sheet name="boite" sheetId="49" state="hidden" r:id="rId3"/>
    <sheet name="tonnage" sheetId="48" state="hidden" r:id="rId4"/>
    <sheet name="janvier" sheetId="71" r:id="rId5"/>
    <sheet name="février" sheetId="62" r:id="rId6"/>
    <sheet name="mars" sheetId="51" r:id="rId7"/>
    <sheet name="avril" sheetId="52" r:id="rId8"/>
    <sheet name="mai" sheetId="63" r:id="rId9"/>
    <sheet name="juin" sheetId="64" r:id="rId10"/>
    <sheet name="juillet" sheetId="65" r:id="rId11"/>
    <sheet name="août" sheetId="66" r:id="rId12"/>
    <sheet name="septembre" sheetId="67" r:id="rId13"/>
    <sheet name="octobre" sheetId="68" r:id="rId14"/>
    <sheet name="novembre" sheetId="69" r:id="rId15"/>
    <sheet name="décembre" sheetId="70" r:id="rId16"/>
    <sheet name="gestion budgitaire " sheetId="2" r:id="rId17"/>
    <sheet name="systeme" sheetId="4" r:id="rId18"/>
  </sheets>
  <functionGroups builtInGroupCount="17"/>
  <externalReferences>
    <externalReference r:id="rId19"/>
  </externalReferences>
  <calcPr calcId="145621"/>
  <pivotCaches>
    <pivotCache cacheId="0" r:id="rId20"/>
  </pivotCaches>
</workbook>
</file>

<file path=xl/calcChain.xml><?xml version="1.0" encoding="utf-8"?>
<calcChain xmlns="http://schemas.openxmlformats.org/spreadsheetml/2006/main">
  <c r="R34" i="71" l="1"/>
  <c r="R33" i="71"/>
  <c r="R32" i="71"/>
  <c r="R31" i="71"/>
  <c r="R30" i="71"/>
  <c r="R29" i="71"/>
  <c r="R28" i="71"/>
  <c r="R27" i="71"/>
  <c r="R26" i="71"/>
  <c r="R25" i="71"/>
  <c r="R24" i="71"/>
  <c r="R23" i="71"/>
  <c r="R22" i="71"/>
  <c r="R21" i="71"/>
  <c r="R20" i="71"/>
  <c r="R19" i="71"/>
  <c r="R18" i="71"/>
  <c r="R17" i="71"/>
  <c r="R16" i="71"/>
  <c r="R15" i="71"/>
  <c r="R14" i="71"/>
  <c r="R13" i="71"/>
  <c r="R12" i="71"/>
  <c r="R11" i="71"/>
  <c r="R10" i="71"/>
  <c r="R9" i="71"/>
  <c r="R8" i="71"/>
  <c r="R7" i="71"/>
  <c r="R6" i="71"/>
  <c r="R5" i="71"/>
  <c r="R4" i="71"/>
  <c r="A1" i="71"/>
  <c r="R34" i="70" l="1"/>
  <c r="R33" i="70"/>
  <c r="R32" i="70"/>
  <c r="R31" i="70"/>
  <c r="R30" i="70"/>
  <c r="R29" i="70"/>
  <c r="R28" i="70"/>
  <c r="R27" i="70"/>
  <c r="R26" i="70"/>
  <c r="R25" i="70"/>
  <c r="R24" i="70"/>
  <c r="R23" i="70"/>
  <c r="R22" i="70"/>
  <c r="R21" i="70"/>
  <c r="R20" i="70"/>
  <c r="R19" i="70"/>
  <c r="R18" i="70"/>
  <c r="R17" i="70"/>
  <c r="R16" i="70"/>
  <c r="R15" i="70"/>
  <c r="R14" i="70"/>
  <c r="R13" i="70"/>
  <c r="R12" i="70"/>
  <c r="R11" i="70"/>
  <c r="R10" i="70"/>
  <c r="R9" i="70"/>
  <c r="R8" i="70"/>
  <c r="R7" i="70"/>
  <c r="R6" i="70"/>
  <c r="R5" i="70"/>
  <c r="R4" i="70"/>
  <c r="A1" i="70"/>
  <c r="R34" i="69"/>
  <c r="R33" i="69"/>
  <c r="R32" i="69"/>
  <c r="R31" i="69"/>
  <c r="R30" i="69"/>
  <c r="R29" i="69"/>
  <c r="R28" i="69"/>
  <c r="R27" i="69"/>
  <c r="R26" i="69"/>
  <c r="R25" i="69"/>
  <c r="R24" i="69"/>
  <c r="R23" i="69"/>
  <c r="R22" i="69"/>
  <c r="R21" i="69"/>
  <c r="R20" i="69"/>
  <c r="R19" i="69"/>
  <c r="R18" i="69"/>
  <c r="R17" i="69"/>
  <c r="R16" i="69"/>
  <c r="R15" i="69"/>
  <c r="R14" i="69"/>
  <c r="R13" i="69"/>
  <c r="R12" i="69"/>
  <c r="R11" i="69"/>
  <c r="R10" i="69"/>
  <c r="R9" i="69"/>
  <c r="R8" i="69"/>
  <c r="R7" i="69"/>
  <c r="R6" i="69"/>
  <c r="R5" i="69"/>
  <c r="R4" i="69"/>
  <c r="A1" i="69"/>
  <c r="R34" i="68"/>
  <c r="R33" i="68"/>
  <c r="R32" i="68"/>
  <c r="R31" i="68"/>
  <c r="R30" i="68"/>
  <c r="R29" i="68"/>
  <c r="R28" i="68"/>
  <c r="R27" i="68"/>
  <c r="R26" i="68"/>
  <c r="R25" i="68"/>
  <c r="R24" i="68"/>
  <c r="R23" i="68"/>
  <c r="R22" i="68"/>
  <c r="R21" i="68"/>
  <c r="R20" i="68"/>
  <c r="R19" i="68"/>
  <c r="R18" i="68"/>
  <c r="R17" i="68"/>
  <c r="R16" i="68"/>
  <c r="R15" i="68"/>
  <c r="R14" i="68"/>
  <c r="R13" i="68"/>
  <c r="R12" i="68"/>
  <c r="R11" i="68"/>
  <c r="R10" i="68"/>
  <c r="R9" i="68"/>
  <c r="R8" i="68"/>
  <c r="R7" i="68"/>
  <c r="R6" i="68"/>
  <c r="R5" i="68"/>
  <c r="R4" i="68"/>
  <c r="A1" i="68"/>
  <c r="R34" i="67"/>
  <c r="R33" i="67"/>
  <c r="R32" i="67"/>
  <c r="R31" i="67"/>
  <c r="R30" i="67"/>
  <c r="R29" i="67"/>
  <c r="R28" i="67"/>
  <c r="R27" i="67"/>
  <c r="R26" i="67"/>
  <c r="R25" i="67"/>
  <c r="R24" i="67"/>
  <c r="R23" i="67"/>
  <c r="R22" i="67"/>
  <c r="R21" i="67"/>
  <c r="R20" i="67"/>
  <c r="R19" i="67"/>
  <c r="R18" i="67"/>
  <c r="R17" i="67"/>
  <c r="R16" i="67"/>
  <c r="R15" i="67"/>
  <c r="R14" i="67"/>
  <c r="R13" i="67"/>
  <c r="R12" i="67"/>
  <c r="R11" i="67"/>
  <c r="R10" i="67"/>
  <c r="R9" i="67"/>
  <c r="R8" i="67"/>
  <c r="R7" i="67"/>
  <c r="R6" i="67"/>
  <c r="R5" i="67"/>
  <c r="R4" i="67"/>
  <c r="A1" i="67"/>
  <c r="R34" i="66"/>
  <c r="R33" i="66"/>
  <c r="R32" i="66"/>
  <c r="R31" i="66"/>
  <c r="R30" i="66"/>
  <c r="R29" i="66"/>
  <c r="R28" i="66"/>
  <c r="R27" i="66"/>
  <c r="R26" i="66"/>
  <c r="R25" i="66"/>
  <c r="R24" i="66"/>
  <c r="R23" i="66"/>
  <c r="R22" i="66"/>
  <c r="R21" i="66"/>
  <c r="R20" i="66"/>
  <c r="R19" i="66"/>
  <c r="R18" i="66"/>
  <c r="R17" i="66"/>
  <c r="R16" i="66"/>
  <c r="R15" i="66"/>
  <c r="R14" i="66"/>
  <c r="R13" i="66"/>
  <c r="R12" i="66"/>
  <c r="R11" i="66"/>
  <c r="R10" i="66"/>
  <c r="R9" i="66"/>
  <c r="R8" i="66"/>
  <c r="R7" i="66"/>
  <c r="R6" i="66"/>
  <c r="R5" i="66"/>
  <c r="R4" i="66"/>
  <c r="A1" i="66"/>
  <c r="R34" i="65"/>
  <c r="R33" i="65"/>
  <c r="R32" i="65"/>
  <c r="R31" i="65"/>
  <c r="R30" i="65"/>
  <c r="R29" i="65"/>
  <c r="R28" i="65"/>
  <c r="R27" i="65"/>
  <c r="R26" i="65"/>
  <c r="R25" i="65"/>
  <c r="R24" i="65"/>
  <c r="R23" i="65"/>
  <c r="R22" i="65"/>
  <c r="R21" i="65"/>
  <c r="R20" i="65"/>
  <c r="R19" i="65"/>
  <c r="R18" i="65"/>
  <c r="R17" i="65"/>
  <c r="R16" i="65"/>
  <c r="R15" i="65"/>
  <c r="R14" i="65"/>
  <c r="R13" i="65"/>
  <c r="R12" i="65"/>
  <c r="R11" i="65"/>
  <c r="R10" i="65"/>
  <c r="R9" i="65"/>
  <c r="R8" i="65"/>
  <c r="R7" i="65"/>
  <c r="R6" i="65"/>
  <c r="R5" i="65"/>
  <c r="R4" i="65"/>
  <c r="A1" i="65"/>
  <c r="R34" i="64"/>
  <c r="R33" i="64"/>
  <c r="R32" i="64"/>
  <c r="R31" i="64"/>
  <c r="R30" i="64"/>
  <c r="R29" i="64"/>
  <c r="R28" i="64"/>
  <c r="R27" i="64"/>
  <c r="R26" i="64"/>
  <c r="R25" i="64"/>
  <c r="R24" i="64"/>
  <c r="R23" i="64"/>
  <c r="R22" i="64"/>
  <c r="R21" i="64"/>
  <c r="R20" i="64"/>
  <c r="R19" i="64"/>
  <c r="R18" i="64"/>
  <c r="R17" i="64"/>
  <c r="R16" i="64"/>
  <c r="R15" i="64"/>
  <c r="R14" i="64"/>
  <c r="R13" i="64"/>
  <c r="R12" i="64"/>
  <c r="R11" i="64"/>
  <c r="R10" i="64"/>
  <c r="R9" i="64"/>
  <c r="R8" i="64"/>
  <c r="R7" i="64"/>
  <c r="R6" i="64"/>
  <c r="R5" i="64"/>
  <c r="R4" i="64"/>
  <c r="A1" i="64"/>
  <c r="R34" i="63"/>
  <c r="R33" i="63"/>
  <c r="R32" i="63"/>
  <c r="R31" i="63"/>
  <c r="R30" i="63"/>
  <c r="R29" i="63"/>
  <c r="R28" i="63"/>
  <c r="R27" i="63"/>
  <c r="R26" i="63"/>
  <c r="R25" i="63"/>
  <c r="R24" i="63"/>
  <c r="R23" i="63"/>
  <c r="R22" i="63"/>
  <c r="R21" i="63"/>
  <c r="R20" i="63"/>
  <c r="R19" i="63"/>
  <c r="R18" i="63"/>
  <c r="R17" i="63"/>
  <c r="R16" i="63"/>
  <c r="R15" i="63"/>
  <c r="R14" i="63"/>
  <c r="R13" i="63"/>
  <c r="R12" i="63"/>
  <c r="R11" i="63"/>
  <c r="R10" i="63"/>
  <c r="R9" i="63"/>
  <c r="R8" i="63"/>
  <c r="R7" i="63"/>
  <c r="R6" i="63"/>
  <c r="R5" i="63"/>
  <c r="R4" i="63"/>
  <c r="A1" i="63"/>
  <c r="R34" i="62"/>
  <c r="R33" i="62"/>
  <c r="R32" i="62"/>
  <c r="R31" i="62"/>
  <c r="R30" i="62"/>
  <c r="R29" i="62"/>
  <c r="R28" i="62"/>
  <c r="R27" i="62"/>
  <c r="R26" i="62"/>
  <c r="R25" i="62"/>
  <c r="R24" i="62"/>
  <c r="R23" i="62"/>
  <c r="R22" i="62"/>
  <c r="R21" i="62"/>
  <c r="R20" i="62"/>
  <c r="R19" i="62"/>
  <c r="R18" i="62"/>
  <c r="R17" i="62"/>
  <c r="R16" i="62"/>
  <c r="R15" i="62"/>
  <c r="R14" i="62"/>
  <c r="R13" i="62"/>
  <c r="R12" i="62"/>
  <c r="R11" i="62"/>
  <c r="R10" i="62"/>
  <c r="R9" i="62"/>
  <c r="R8" i="62"/>
  <c r="R7" i="62"/>
  <c r="R6" i="62"/>
  <c r="R5" i="62"/>
  <c r="R4" i="62"/>
  <c r="A1" i="62"/>
  <c r="R34" i="52" l="1"/>
  <c r="R33" i="52"/>
  <c r="R32" i="52"/>
  <c r="R31" i="52"/>
  <c r="R30" i="52"/>
  <c r="R29" i="52"/>
  <c r="R28" i="52"/>
  <c r="R27" i="52"/>
  <c r="R26" i="52"/>
  <c r="R25" i="52"/>
  <c r="R24" i="52"/>
  <c r="R23" i="52"/>
  <c r="R22" i="52"/>
  <c r="R21" i="52"/>
  <c r="R20" i="52"/>
  <c r="R19" i="52"/>
  <c r="R18" i="52"/>
  <c r="R17" i="52"/>
  <c r="R16" i="52"/>
  <c r="R15" i="52"/>
  <c r="R14" i="52"/>
  <c r="R13" i="52"/>
  <c r="R12" i="52"/>
  <c r="R11" i="52"/>
  <c r="R10" i="52"/>
  <c r="R9" i="52"/>
  <c r="R8" i="52"/>
  <c r="R7" i="52"/>
  <c r="R6" i="52"/>
  <c r="R5" i="52"/>
  <c r="R4" i="52"/>
  <c r="A1" i="52"/>
  <c r="R34" i="51"/>
  <c r="R33" i="51"/>
  <c r="R32" i="51"/>
  <c r="R31" i="51"/>
  <c r="R30" i="51"/>
  <c r="R29" i="51"/>
  <c r="R28" i="51"/>
  <c r="R27" i="51"/>
  <c r="R26" i="51"/>
  <c r="R25" i="51"/>
  <c r="R24" i="51"/>
  <c r="R23" i="51"/>
  <c r="R22" i="51"/>
  <c r="R21" i="51"/>
  <c r="R20" i="51"/>
  <c r="R19" i="51"/>
  <c r="R18" i="51"/>
  <c r="R17" i="51"/>
  <c r="R16" i="51"/>
  <c r="R15" i="51"/>
  <c r="R14" i="51"/>
  <c r="R13" i="51"/>
  <c r="R12" i="51"/>
  <c r="R11" i="51"/>
  <c r="R10" i="51"/>
  <c r="R9" i="51"/>
  <c r="R8" i="51"/>
  <c r="R7" i="51"/>
  <c r="R6" i="51"/>
  <c r="R5" i="51"/>
  <c r="R4" i="51"/>
  <c r="A1" i="51"/>
  <c r="J3" i="2" l="1"/>
  <c r="J4" i="2"/>
  <c r="J27" i="2"/>
  <c r="J28" i="2" s="1"/>
</calcChain>
</file>

<file path=xl/sharedStrings.xml><?xml version="1.0" encoding="utf-8"?>
<sst xmlns="http://schemas.openxmlformats.org/spreadsheetml/2006/main" count="427" uniqueCount="72">
  <si>
    <t>Année du suivi</t>
  </si>
  <si>
    <t>Position évaluée du compte en fin de mois de Février</t>
  </si>
  <si>
    <t>Position évaluée du compte en fin de mois d'Avril</t>
  </si>
  <si>
    <t>Position évaluée du compte en fin de mois de Juin</t>
  </si>
  <si>
    <t>Position évaluée du compte en fin de mois de Juillet</t>
  </si>
  <si>
    <t>Position évaluée du compte en fin de mois de Septembre</t>
  </si>
  <si>
    <t>Position évaluée du compte en fin de mois d'Octobre</t>
  </si>
  <si>
    <t>Observation(s) :</t>
  </si>
  <si>
    <t xml:space="preserve">nombre de poulet </t>
  </si>
  <si>
    <t>EF TAR1</t>
  </si>
  <si>
    <t xml:space="preserve">jour </t>
  </si>
  <si>
    <t xml:space="preserve">tonnage </t>
  </si>
  <si>
    <t xml:space="preserve">consommation totale de l'usine </t>
  </si>
  <si>
    <t>EF TAR2</t>
  </si>
  <si>
    <t>EF EVISC</t>
  </si>
  <si>
    <t>EF SURPR EVISC</t>
  </si>
  <si>
    <t>EF TOTALE EVISC</t>
  </si>
  <si>
    <t>EF RESSUAGE</t>
  </si>
  <si>
    <t xml:space="preserve">EF QUAI ATLAS </t>
  </si>
  <si>
    <t xml:space="preserve">EC QUAI ATLAS </t>
  </si>
  <si>
    <t>Gestion d'eau</t>
  </si>
  <si>
    <t>Étiquettes de lignes</t>
  </si>
  <si>
    <t>Total général</t>
  </si>
  <si>
    <t xml:space="preserve">Somme de tonnage </t>
  </si>
  <si>
    <t xml:space="preserve">Nbr de poulet </t>
  </si>
  <si>
    <t>EC caisses/Pal</t>
  </si>
  <si>
    <t>MP 25b</t>
  </si>
  <si>
    <t>EC Bac echaudage</t>
  </si>
  <si>
    <t xml:space="preserve">EC Sortie Ballon </t>
  </si>
  <si>
    <t>Boite noire</t>
  </si>
  <si>
    <t>EC entrée Pac</t>
  </si>
  <si>
    <t>Aujourd'hui, nous sommes le mardi 28 décembre 2021</t>
  </si>
  <si>
    <t>JOURS</t>
  </si>
  <si>
    <t xml:space="preserve"> consommation totale de l'usine </t>
  </si>
  <si>
    <t xml:space="preserve">Somme de consommation totale de l'usine </t>
  </si>
  <si>
    <t xml:space="preserve"> Boite noire</t>
  </si>
  <si>
    <t>HP 40 BAR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</si>
  <si>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</si>
  <si>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</si>
  <si>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</si>
  <si>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</si>
  <si>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</si>
  <si>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</si>
  <si>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</si>
  <si>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</si>
  <si>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</si>
  <si>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</si>
  <si>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</si>
  <si>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</si>
  <si>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</si>
  <si>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</si>
  <si>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</si>
  <si>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</si>
  <si>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</si>
  <si>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</si>
  <si>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</si>
  <si>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</si>
  <si>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</si>
  <si>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</si>
  <si>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</si>
  <si>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</si>
  <si>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</si>
  <si>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</si>
  <si>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</si>
  <si>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</si>
  <si>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</si>
  <si>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</si>
  <si>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</si>
  <si>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 xml:space="preserve">TONNAGE </t>
  </si>
  <si>
    <t xml:space="preserve"> Dépenses budgétées pour le mois de janvier </t>
  </si>
  <si>
    <t>Position évaluée du compte en fin de mois de Janvier</t>
  </si>
  <si>
    <t>Position évaluée du compte en fin de mois de 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</si>
</sst>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0#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36"/>
      <color theme="5" tint="-0.249977111117893"/>
      <name val="Calibri"/>
      <family val="2"/>
      <scheme val="minor"/>
    </font>
    <font>
      <u/>
      <sz val="12"/>
      <name val="Cambria"/>
      <family val="1"/>
      <scheme val="major"/>
    </font>
    <font>
      <b/>
      <sz val="18"/>
      <color theme="0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4"/>
      <color rgb="FFFFFFFF"/>
      <name val="Calibri"/>
      <family val="2"/>
      <scheme val="minor"/>
    </font>
    <font>
      <sz val="10"/>
      <name val="Arial"/>
      <family val="2"/>
    </font>
    <font>
      <sz val="16"/>
      <color rgb="FFFF0000"/>
      <name val="Cambria"/>
      <family val="1"/>
      <scheme val="major"/>
    </font>
    <font>
      <b/>
      <u/>
      <sz val="12"/>
      <name val="Cambria"/>
      <family val="1"/>
      <scheme val="maj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1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6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0" borderId="8" xfId="0" applyFont="1" applyBorder="1" applyAlignment="1">
      <alignment vertical="top" wrapText="1"/>
    </xf>
    <xf numFmtId="0" fontId="5" fillId="0" borderId="5" xfId="0" applyFont="1" applyBorder="1" applyAlignment="1">
      <alignment vertical="top" wrapText="1"/>
    </xf>
    <xf numFmtId="0" fontId="8" fillId="6" borderId="4" xfId="0" applyFont="1" applyFill="1" applyBorder="1" applyAlignment="1">
      <alignment vertical="center"/>
    </xf>
    <xf numFmtId="0" fontId="7" fillId="6" borderId="3" xfId="0" applyFont="1" applyFill="1" applyBorder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7" fillId="6" borderId="4" xfId="0" applyFont="1" applyFill="1" applyBorder="1" applyAlignment="1">
      <alignment horizontal="left" vertical="center"/>
    </xf>
    <xf numFmtId="0" fontId="0" fillId="7" borderId="7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5" fillId="0" borderId="15" xfId="0" applyFont="1" applyBorder="1" applyAlignment="1">
      <alignment vertical="top" wrapText="1"/>
    </xf>
    <xf numFmtId="0" fontId="1" fillId="8" borderId="12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0" xfId="0" applyNumberFormat="1"/>
    <xf numFmtId="16" fontId="0" fillId="0" borderId="0" xfId="0" applyNumberFormat="1" applyAlignment="1">
      <alignment horizontal="left"/>
    </xf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2" fillId="3" borderId="5" xfId="0" applyFont="1" applyFill="1" applyBorder="1" applyAlignment="1">
      <alignment horizontal="center" vertical="center"/>
    </xf>
    <xf numFmtId="164" fontId="4" fillId="2" borderId="17" xfId="0" applyNumberFormat="1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1" fillId="0" borderId="15" xfId="0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12" fillId="8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13" fillId="0" borderId="5" xfId="0" applyFont="1" applyBorder="1" applyAlignment="1">
      <alignment vertical="top" wrapText="1"/>
    </xf>
    <xf numFmtId="0" fontId="3" fillId="0" borderId="15" xfId="0" applyFont="1" applyBorder="1" applyAlignment="1">
      <alignment horizontal="center"/>
    </xf>
    <xf numFmtId="0" fontId="3" fillId="0" borderId="0" xfId="0" applyFont="1"/>
    <xf numFmtId="0" fontId="3" fillId="0" borderId="0" xfId="0" applyFont="1" applyBorder="1" applyAlignment="1">
      <alignment horizontal="center"/>
    </xf>
    <xf numFmtId="164" fontId="6" fillId="5" borderId="17" xfId="0" applyNumberFormat="1" applyFont="1" applyFill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/>
    </xf>
    <xf numFmtId="0" fontId="8" fillId="6" borderId="4" xfId="0" applyFont="1" applyFill="1" applyBorder="1" applyAlignment="1">
      <alignment horizontal="left" vertical="center" indent="22"/>
    </xf>
    <xf numFmtId="0" fontId="2" fillId="3" borderId="5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 wrapText="1"/>
    </xf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</cellXfs>
  <cellStyles count="2">
    <cellStyle name="Normal" xfId="0" builtinId="0"/>
    <cellStyle name="Normal 2" xfId="1"/>
  </cellStyles>
  <dxfs count="2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4">
      <tableStyleElement type="wholeTable" dxfId="28"/>
      <tableStyleElement type="headerRow" dxfId="27"/>
      <tableStyleElement type="firstRowStripe" dxfId="26"/>
      <tableStyleElement type="secondRowStripe" dxfId="25"/>
    </tableStyle>
  </tableStyles>
  <colors>
    <mruColors>
      <color rgb="FF00FF00"/>
      <color rgb="FF0000CC"/>
      <color rgb="FF3366CC"/>
      <color rgb="FF0066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A9F-469A-B661-BFFCFFADC007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9A9F-469A-B661-BFFCFFADC0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697664"/>
        <c:axId val="99882112"/>
      </c:lineChart>
      <c:catAx>
        <c:axId val="89697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882112"/>
        <c:crosses val="autoZero"/>
        <c:auto val="1"/>
        <c:lblAlgn val="ctr"/>
        <c:lblOffset val="100"/>
        <c:noMultiLvlLbl val="0"/>
      </c:catAx>
      <c:valAx>
        <c:axId val="99882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97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dynamique2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E14-4E15-8BB1-267EDD1ECBC4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E14-4E15-8BB1-267EDD1ECB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926016"/>
        <c:axId val="99927552"/>
      </c:lineChart>
      <c:catAx>
        <c:axId val="9992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27552"/>
        <c:crosses val="autoZero"/>
        <c:auto val="1"/>
        <c:lblAlgn val="ctr"/>
        <c:lblOffset val="100"/>
        <c:noMultiLvlLbl val="0"/>
      </c:catAx>
      <c:valAx>
        <c:axId val="99927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26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dynamique3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F44-4DA3-A75F-9F742B94642C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F44-4DA3-A75F-9F742B946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233600"/>
        <c:axId val="100235136"/>
      </c:lineChart>
      <c:catAx>
        <c:axId val="100233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235136"/>
        <c:crosses val="autoZero"/>
        <c:auto val="1"/>
        <c:lblAlgn val="ctr"/>
        <c:lblOffset val="100"/>
        <c:noMultiLvlLbl val="0"/>
      </c:catAx>
      <c:valAx>
        <c:axId val="100235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233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351-45DE-9C2B-931A595547DA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351-45DE-9C2B-931A595547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318208"/>
        <c:axId val="100332288"/>
      </c:lineChart>
      <c:catAx>
        <c:axId val="10031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332288"/>
        <c:crosses val="autoZero"/>
        <c:auto val="1"/>
        <c:lblAlgn val="ctr"/>
        <c:lblOffset val="100"/>
        <c:noMultiLvlLbl val="0"/>
      </c:catAx>
      <c:valAx>
        <c:axId val="100332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318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dynamique3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774-4987-AE3C-D55203D1BC27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774-4987-AE3C-D55203D1B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098048"/>
        <c:axId val="100099584"/>
      </c:lineChart>
      <c:catAx>
        <c:axId val="100098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9584"/>
        <c:crosses val="autoZero"/>
        <c:auto val="1"/>
        <c:lblAlgn val="ctr"/>
        <c:lblOffset val="100"/>
        <c:noMultiLvlLbl val="0"/>
      </c:catAx>
      <c:valAx>
        <c:axId val="100099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8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A38-42C7-827F-28E0A8677268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A38-42C7-827F-28E0A86772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022528"/>
        <c:axId val="100036608"/>
      </c:lineChart>
      <c:catAx>
        <c:axId val="100022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36608"/>
        <c:crosses val="autoZero"/>
        <c:auto val="1"/>
        <c:lblAlgn val="ctr"/>
        <c:lblOffset val="100"/>
        <c:noMultiLvlLbl val="0"/>
      </c:catAx>
      <c:valAx>
        <c:axId val="10003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22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223837</xdr:colOff>
      <xdr:row>1</xdr:row>
      <xdr:rowOff>90487</xdr:rowOff>
    </xdr:from>
    <xdr:to>
      <xdr:col>15</xdr:col>
      <xdr:colOff>223837</xdr:colOff>
      <xdr:row>15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3E51A69A-D629-4E35-B535-ACD3C70974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261937</xdr:colOff>
      <xdr:row>18</xdr:row>
      <xdr:rowOff>119062</xdr:rowOff>
    </xdr:from>
    <xdr:to>
      <xdr:col>15</xdr:col>
      <xdr:colOff>261937</xdr:colOff>
      <xdr:row>33</xdr:row>
      <xdr:rowOff>4762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549D8211-D375-48C2-BC07-4E9BA49341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1604962</xdr:colOff>
      <xdr:row>40</xdr:row>
      <xdr:rowOff>166687</xdr:rowOff>
    </xdr:from>
    <xdr:to>
      <xdr:col>13</xdr:col>
      <xdr:colOff>461962</xdr:colOff>
      <xdr:row>55</xdr:row>
      <xdr:rowOff>52387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7AFD85EB-7910-429A-8D4F-30D74F7D20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400050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C2701E2-693A-4DF3-9247-3700F2DDC36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BD96D858-5DF1-4586-96D0-5375D579148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7ACAFB8-A49E-4EFF-90A1-1F94929D0FE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E1F0DEEF-3237-4AA0-83F6-4C4D4CF5D82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F609186C-7ADC-4683-8605-72899CD59CE9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D8DABF01-1858-42E3-8AA8-D8FBBC37D71A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=""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=""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=""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100853</xdr:colOff>
      <xdr:row>1</xdr:row>
      <xdr:rowOff>63873</xdr:rowOff>
    </xdr:from>
    <xdr:to>
      <xdr:col>6</xdr:col>
      <xdr:colOff>619149</xdr:colOff>
      <xdr:row>1</xdr:row>
      <xdr:rowOff>521073</xdr:rowOff>
    </xdr:to>
    <xdr:sp macro="[0]!afficher" textlink="">
      <xdr:nvSpPr>
        <xdr:cNvPr id="5" name="Rectangle 4">
          <a:extLst>
            <a:ext uri="{FF2B5EF4-FFF2-40B4-BE49-F238E27FC236}">
              <a16:creationId xmlns="" xmlns:a16="http://schemas.microsoft.com/office/drawing/2014/main" id="{F88BBD21-923A-4F29-BCE1-D5AEF6F8C073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</xdr:row>
      <xdr:rowOff>44823</xdr:rowOff>
    </xdr:from>
    <xdr:to>
      <xdr:col>7</xdr:col>
      <xdr:colOff>862596</xdr:colOff>
      <xdr:row>1</xdr:row>
      <xdr:rowOff>521073</xdr:rowOff>
    </xdr:to>
    <xdr:sp macro="[0]!affiche1" textlink="">
      <xdr:nvSpPr>
        <xdr:cNvPr id="6" name="Rectangle 5">
          <a:extLst>
            <a:ext uri="{FF2B5EF4-FFF2-40B4-BE49-F238E27FC236}">
              <a16:creationId xmlns="" xmlns:a16="http://schemas.microsoft.com/office/drawing/2014/main" id="{E63BED1C-FEC8-48CD-A6B4-8097F37B2298}"/>
            </a:ext>
          </a:extLst>
        </xdr:cNvPr>
        <xdr:cNvSpPr/>
      </xdr:nvSpPr>
      <xdr:spPr>
        <a:xfrm>
          <a:off x="8263803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</xdr:row>
      <xdr:rowOff>44823</xdr:rowOff>
    </xdr:from>
    <xdr:to>
      <xdr:col>8</xdr:col>
      <xdr:colOff>1940065</xdr:colOff>
      <xdr:row>1</xdr:row>
      <xdr:rowOff>521073</xdr:rowOff>
    </xdr:to>
    <xdr:sp macro="[0]!affiche2" textlink="">
      <xdr:nvSpPr>
        <xdr:cNvPr id="7" name="Rectangle 6">
          <a:extLst>
            <a:ext uri="{FF2B5EF4-FFF2-40B4-BE49-F238E27FC236}">
              <a16:creationId xmlns="" xmlns:a16="http://schemas.microsoft.com/office/drawing/2014/main" id="{B5C23ED7-28DA-46B8-93AD-4E181F2AC8AE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7</xdr:row>
      <xdr:rowOff>63873</xdr:rowOff>
    </xdr:from>
    <xdr:to>
      <xdr:col>6</xdr:col>
      <xdr:colOff>619149</xdr:colOff>
      <xdr:row>7</xdr:row>
      <xdr:rowOff>521073</xdr:rowOff>
    </xdr:to>
    <xdr:sp macro="[0]!afficher" textlink="">
      <xdr:nvSpPr>
        <xdr:cNvPr id="8" name="Rectangle 7">
          <a:extLst>
            <a:ext uri="{FF2B5EF4-FFF2-40B4-BE49-F238E27FC236}">
              <a16:creationId xmlns="" xmlns:a16="http://schemas.microsoft.com/office/drawing/2014/main" id="{99471B5E-0B4B-402D-8256-863ED3CB5DE5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7</xdr:row>
      <xdr:rowOff>44823</xdr:rowOff>
    </xdr:from>
    <xdr:to>
      <xdr:col>7</xdr:col>
      <xdr:colOff>862596</xdr:colOff>
      <xdr:row>7</xdr:row>
      <xdr:rowOff>521073</xdr:rowOff>
    </xdr:to>
    <xdr:sp macro="[0]!affiche1" textlink="">
      <xdr:nvSpPr>
        <xdr:cNvPr id="9" name="Rectangle 8">
          <a:extLst>
            <a:ext uri="{FF2B5EF4-FFF2-40B4-BE49-F238E27FC236}">
              <a16:creationId xmlns="" xmlns:a16="http://schemas.microsoft.com/office/drawing/2014/main" id="{7C5B26AF-6571-4C1E-8681-E041F5D023F2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7</xdr:row>
      <xdr:rowOff>44823</xdr:rowOff>
    </xdr:from>
    <xdr:to>
      <xdr:col>8</xdr:col>
      <xdr:colOff>1940065</xdr:colOff>
      <xdr:row>7</xdr:row>
      <xdr:rowOff>521073</xdr:rowOff>
    </xdr:to>
    <xdr:sp macro="[0]!affiche2" textlink="">
      <xdr:nvSpPr>
        <xdr:cNvPr id="10" name="Rectangle 9">
          <a:extLst>
            <a:ext uri="{FF2B5EF4-FFF2-40B4-BE49-F238E27FC236}">
              <a16:creationId xmlns="" xmlns:a16="http://schemas.microsoft.com/office/drawing/2014/main" id="{69E20ED0-E22C-4F03-9694-638BE81CBFF2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13</xdr:row>
      <xdr:rowOff>63873</xdr:rowOff>
    </xdr:from>
    <xdr:to>
      <xdr:col>6</xdr:col>
      <xdr:colOff>619149</xdr:colOff>
      <xdr:row>13</xdr:row>
      <xdr:rowOff>521073</xdr:rowOff>
    </xdr:to>
    <xdr:sp macro="[0]!afficher" textlink="">
      <xdr:nvSpPr>
        <xdr:cNvPr id="11" name="Rectangle 10">
          <a:extLst>
            <a:ext uri="{FF2B5EF4-FFF2-40B4-BE49-F238E27FC236}">
              <a16:creationId xmlns="" xmlns:a16="http://schemas.microsoft.com/office/drawing/2014/main" id="{82963C74-BCC8-4B10-A77A-EBCBFA2C357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13</xdr:row>
      <xdr:rowOff>44823</xdr:rowOff>
    </xdr:from>
    <xdr:to>
      <xdr:col>7</xdr:col>
      <xdr:colOff>862596</xdr:colOff>
      <xdr:row>13</xdr:row>
      <xdr:rowOff>521073</xdr:rowOff>
    </xdr:to>
    <xdr:sp macro="[0]!affiche1" textlink="">
      <xdr:nvSpPr>
        <xdr:cNvPr id="12" name="Rectangle 11">
          <a:extLst>
            <a:ext uri="{FF2B5EF4-FFF2-40B4-BE49-F238E27FC236}">
              <a16:creationId xmlns="" xmlns:a16="http://schemas.microsoft.com/office/drawing/2014/main" id="{3510AE3B-B839-4BB3-AE93-69C17127FDA7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13</xdr:row>
      <xdr:rowOff>44823</xdr:rowOff>
    </xdr:from>
    <xdr:to>
      <xdr:col>8</xdr:col>
      <xdr:colOff>1940065</xdr:colOff>
      <xdr:row>13</xdr:row>
      <xdr:rowOff>521073</xdr:rowOff>
    </xdr:to>
    <xdr:sp macro="[0]!affiche2" textlink="">
      <xdr:nvSpPr>
        <xdr:cNvPr id="13" name="Rectangle 12">
          <a:extLst>
            <a:ext uri="{FF2B5EF4-FFF2-40B4-BE49-F238E27FC236}">
              <a16:creationId xmlns="" xmlns:a16="http://schemas.microsoft.com/office/drawing/2014/main" id="{E26CF75F-190B-4B13-B490-A58FE4D343FE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19</xdr:row>
      <xdr:rowOff>63873</xdr:rowOff>
    </xdr:from>
    <xdr:to>
      <xdr:col>6</xdr:col>
      <xdr:colOff>619149</xdr:colOff>
      <xdr:row>19</xdr:row>
      <xdr:rowOff>521073</xdr:rowOff>
    </xdr:to>
    <xdr:sp macro="[0]!afficher" textlink="">
      <xdr:nvSpPr>
        <xdr:cNvPr id="14" name="Rectangle 13">
          <a:extLst>
            <a:ext uri="{FF2B5EF4-FFF2-40B4-BE49-F238E27FC236}">
              <a16:creationId xmlns="" xmlns:a16="http://schemas.microsoft.com/office/drawing/2014/main" id="{9C1FCFF9-C374-47A8-A418-70A5CBA42B79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19</xdr:row>
      <xdr:rowOff>44823</xdr:rowOff>
    </xdr:from>
    <xdr:to>
      <xdr:col>7</xdr:col>
      <xdr:colOff>862596</xdr:colOff>
      <xdr:row>19</xdr:row>
      <xdr:rowOff>521073</xdr:rowOff>
    </xdr:to>
    <xdr:sp macro="[0]!affiche1" textlink="">
      <xdr:nvSpPr>
        <xdr:cNvPr id="15" name="Rectangle 14">
          <a:extLst>
            <a:ext uri="{FF2B5EF4-FFF2-40B4-BE49-F238E27FC236}">
              <a16:creationId xmlns="" xmlns:a16="http://schemas.microsoft.com/office/drawing/2014/main" id="{75259D04-BBF7-4A4E-9178-0A67B672F20A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19</xdr:row>
      <xdr:rowOff>44823</xdr:rowOff>
    </xdr:from>
    <xdr:to>
      <xdr:col>8</xdr:col>
      <xdr:colOff>1940065</xdr:colOff>
      <xdr:row>19</xdr:row>
      <xdr:rowOff>521073</xdr:rowOff>
    </xdr:to>
    <xdr:sp macro="[0]!affiche2" textlink="">
      <xdr:nvSpPr>
        <xdr:cNvPr id="16" name="Rectangle 15">
          <a:extLst>
            <a:ext uri="{FF2B5EF4-FFF2-40B4-BE49-F238E27FC236}">
              <a16:creationId xmlns="" xmlns:a16="http://schemas.microsoft.com/office/drawing/2014/main" id="{8FC5E46C-500B-4966-9BE7-712D1B02DFBC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25</xdr:row>
      <xdr:rowOff>63873</xdr:rowOff>
    </xdr:from>
    <xdr:to>
      <xdr:col>6</xdr:col>
      <xdr:colOff>619149</xdr:colOff>
      <xdr:row>25</xdr:row>
      <xdr:rowOff>521073</xdr:rowOff>
    </xdr:to>
    <xdr:sp macro="[0]!afficher" textlink="">
      <xdr:nvSpPr>
        <xdr:cNvPr id="17" name="Rectangle 16">
          <a:extLst>
            <a:ext uri="{FF2B5EF4-FFF2-40B4-BE49-F238E27FC236}">
              <a16:creationId xmlns="" xmlns:a16="http://schemas.microsoft.com/office/drawing/2014/main" id="{BF51186B-B662-452B-AD51-B57C0616BA78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25</xdr:row>
      <xdr:rowOff>44823</xdr:rowOff>
    </xdr:from>
    <xdr:to>
      <xdr:col>7</xdr:col>
      <xdr:colOff>862596</xdr:colOff>
      <xdr:row>25</xdr:row>
      <xdr:rowOff>521073</xdr:rowOff>
    </xdr:to>
    <xdr:sp macro="[0]!affiche1" textlink="">
      <xdr:nvSpPr>
        <xdr:cNvPr id="18" name="Rectangle 17">
          <a:extLst>
            <a:ext uri="{FF2B5EF4-FFF2-40B4-BE49-F238E27FC236}">
              <a16:creationId xmlns="" xmlns:a16="http://schemas.microsoft.com/office/drawing/2014/main" id="{159387AC-E8B0-4F7D-BB70-B856D0BE499E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25</xdr:row>
      <xdr:rowOff>44823</xdr:rowOff>
    </xdr:from>
    <xdr:to>
      <xdr:col>8</xdr:col>
      <xdr:colOff>1940065</xdr:colOff>
      <xdr:row>25</xdr:row>
      <xdr:rowOff>521073</xdr:rowOff>
    </xdr:to>
    <xdr:sp macro="[0]!affiche2" textlink="">
      <xdr:nvSpPr>
        <xdr:cNvPr id="19" name="Rectangle 18">
          <a:extLst>
            <a:ext uri="{FF2B5EF4-FFF2-40B4-BE49-F238E27FC236}">
              <a16:creationId xmlns="" xmlns:a16="http://schemas.microsoft.com/office/drawing/2014/main" id="{565558CB-4D2C-41C3-86CD-7385C5A6C5EF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31</xdr:row>
      <xdr:rowOff>63873</xdr:rowOff>
    </xdr:from>
    <xdr:to>
      <xdr:col>6</xdr:col>
      <xdr:colOff>619149</xdr:colOff>
      <xdr:row>31</xdr:row>
      <xdr:rowOff>521073</xdr:rowOff>
    </xdr:to>
    <xdr:sp macro="[0]!afficher" textlink="">
      <xdr:nvSpPr>
        <xdr:cNvPr id="20" name="Rectangle 19">
          <a:extLst>
            <a:ext uri="{FF2B5EF4-FFF2-40B4-BE49-F238E27FC236}">
              <a16:creationId xmlns="" xmlns:a16="http://schemas.microsoft.com/office/drawing/2014/main" id="{536A7DC1-C8F7-4AD6-8534-9A03006487B4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31</xdr:row>
      <xdr:rowOff>44823</xdr:rowOff>
    </xdr:from>
    <xdr:to>
      <xdr:col>7</xdr:col>
      <xdr:colOff>862596</xdr:colOff>
      <xdr:row>31</xdr:row>
      <xdr:rowOff>521073</xdr:rowOff>
    </xdr:to>
    <xdr:sp macro="[0]!affiche1" textlink="">
      <xdr:nvSpPr>
        <xdr:cNvPr id="21" name="Rectangle 20">
          <a:extLst>
            <a:ext uri="{FF2B5EF4-FFF2-40B4-BE49-F238E27FC236}">
              <a16:creationId xmlns="" xmlns:a16="http://schemas.microsoft.com/office/drawing/2014/main" id="{643C069A-8466-49CA-82EE-82D34803061F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31</xdr:row>
      <xdr:rowOff>44823</xdr:rowOff>
    </xdr:from>
    <xdr:to>
      <xdr:col>8</xdr:col>
      <xdr:colOff>1940065</xdr:colOff>
      <xdr:row>31</xdr:row>
      <xdr:rowOff>521073</xdr:rowOff>
    </xdr:to>
    <xdr:sp macro="[0]!affiche2" textlink="">
      <xdr:nvSpPr>
        <xdr:cNvPr id="22" name="Rectangle 21">
          <a:extLst>
            <a:ext uri="{FF2B5EF4-FFF2-40B4-BE49-F238E27FC236}">
              <a16:creationId xmlns="" xmlns:a16="http://schemas.microsoft.com/office/drawing/2014/main" id="{D10610EA-F98D-45C3-8C77-F4BC94677FC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37</xdr:row>
      <xdr:rowOff>63873</xdr:rowOff>
    </xdr:from>
    <xdr:to>
      <xdr:col>6</xdr:col>
      <xdr:colOff>619149</xdr:colOff>
      <xdr:row>37</xdr:row>
      <xdr:rowOff>521073</xdr:rowOff>
    </xdr:to>
    <xdr:sp macro="[0]!afficher" textlink="">
      <xdr:nvSpPr>
        <xdr:cNvPr id="23" name="Rectangle 22">
          <a:extLst>
            <a:ext uri="{FF2B5EF4-FFF2-40B4-BE49-F238E27FC236}">
              <a16:creationId xmlns="" xmlns:a16="http://schemas.microsoft.com/office/drawing/2014/main" id="{ED84D320-8184-4F38-BDF4-74EEE9F48865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37</xdr:row>
      <xdr:rowOff>44823</xdr:rowOff>
    </xdr:from>
    <xdr:to>
      <xdr:col>7</xdr:col>
      <xdr:colOff>862596</xdr:colOff>
      <xdr:row>37</xdr:row>
      <xdr:rowOff>521073</xdr:rowOff>
    </xdr:to>
    <xdr:sp macro="[0]!affiche1" textlink="">
      <xdr:nvSpPr>
        <xdr:cNvPr id="24" name="Rectangle 23">
          <a:extLst>
            <a:ext uri="{FF2B5EF4-FFF2-40B4-BE49-F238E27FC236}">
              <a16:creationId xmlns="" xmlns:a16="http://schemas.microsoft.com/office/drawing/2014/main" id="{626C4FE3-0ECA-4931-8976-7F977BE3DBEA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37</xdr:row>
      <xdr:rowOff>44823</xdr:rowOff>
    </xdr:from>
    <xdr:to>
      <xdr:col>8</xdr:col>
      <xdr:colOff>1940065</xdr:colOff>
      <xdr:row>37</xdr:row>
      <xdr:rowOff>521073</xdr:rowOff>
    </xdr:to>
    <xdr:sp macro="[0]!affiche2" textlink="">
      <xdr:nvSpPr>
        <xdr:cNvPr id="25" name="Rectangle 24">
          <a:extLst>
            <a:ext uri="{FF2B5EF4-FFF2-40B4-BE49-F238E27FC236}">
              <a16:creationId xmlns="" xmlns:a16="http://schemas.microsoft.com/office/drawing/2014/main" id="{28C5206F-3255-45FE-AE84-8674F42FB255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47</xdr:row>
      <xdr:rowOff>63873</xdr:rowOff>
    </xdr:from>
    <xdr:to>
      <xdr:col>6</xdr:col>
      <xdr:colOff>619149</xdr:colOff>
      <xdr:row>47</xdr:row>
      <xdr:rowOff>521073</xdr:rowOff>
    </xdr:to>
    <xdr:sp macro="[0]!afficher" textlink="">
      <xdr:nvSpPr>
        <xdr:cNvPr id="26" name="Rectangle 25">
          <a:extLst>
            <a:ext uri="{FF2B5EF4-FFF2-40B4-BE49-F238E27FC236}">
              <a16:creationId xmlns="" xmlns:a16="http://schemas.microsoft.com/office/drawing/2014/main" id="{09957D57-949D-4ECA-9F8D-C7170DBCA145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47</xdr:row>
      <xdr:rowOff>44823</xdr:rowOff>
    </xdr:from>
    <xdr:to>
      <xdr:col>7</xdr:col>
      <xdr:colOff>862596</xdr:colOff>
      <xdr:row>47</xdr:row>
      <xdr:rowOff>521073</xdr:rowOff>
    </xdr:to>
    <xdr:sp macro="[0]!affiche1" textlink="">
      <xdr:nvSpPr>
        <xdr:cNvPr id="27" name="Rectangle 26">
          <a:extLst>
            <a:ext uri="{FF2B5EF4-FFF2-40B4-BE49-F238E27FC236}">
              <a16:creationId xmlns="" xmlns:a16="http://schemas.microsoft.com/office/drawing/2014/main" id="{806B0696-290C-425D-BE72-F825B94CC618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47</xdr:row>
      <xdr:rowOff>44823</xdr:rowOff>
    </xdr:from>
    <xdr:to>
      <xdr:col>8</xdr:col>
      <xdr:colOff>1940065</xdr:colOff>
      <xdr:row>47</xdr:row>
      <xdr:rowOff>521073</xdr:rowOff>
    </xdr:to>
    <xdr:sp macro="[0]!affiche2" textlink="">
      <xdr:nvSpPr>
        <xdr:cNvPr id="28" name="Rectangle 27">
          <a:extLst>
            <a:ext uri="{FF2B5EF4-FFF2-40B4-BE49-F238E27FC236}">
              <a16:creationId xmlns="" xmlns:a16="http://schemas.microsoft.com/office/drawing/2014/main" id="{0483FA68-75B8-48EE-B31A-6996CB62FCE2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52</xdr:row>
      <xdr:rowOff>63873</xdr:rowOff>
    </xdr:from>
    <xdr:to>
      <xdr:col>6</xdr:col>
      <xdr:colOff>619149</xdr:colOff>
      <xdr:row>52</xdr:row>
      <xdr:rowOff>521073</xdr:rowOff>
    </xdr:to>
    <xdr:sp macro="[0]!afficher" textlink="">
      <xdr:nvSpPr>
        <xdr:cNvPr id="29" name="Rectangle 28">
          <a:extLst>
            <a:ext uri="{FF2B5EF4-FFF2-40B4-BE49-F238E27FC236}">
              <a16:creationId xmlns="" xmlns:a16="http://schemas.microsoft.com/office/drawing/2014/main" id="{4B64A201-0C6B-41E9-B091-BFF303D8CC35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52</xdr:row>
      <xdr:rowOff>44823</xdr:rowOff>
    </xdr:from>
    <xdr:to>
      <xdr:col>7</xdr:col>
      <xdr:colOff>862596</xdr:colOff>
      <xdr:row>52</xdr:row>
      <xdr:rowOff>521073</xdr:rowOff>
    </xdr:to>
    <xdr:sp macro="[0]!affiche1" textlink="">
      <xdr:nvSpPr>
        <xdr:cNvPr id="30" name="Rectangle 29">
          <a:extLst>
            <a:ext uri="{FF2B5EF4-FFF2-40B4-BE49-F238E27FC236}">
              <a16:creationId xmlns="" xmlns:a16="http://schemas.microsoft.com/office/drawing/2014/main" id="{40134567-0EAD-43DF-841E-08A2A1A4840E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52</xdr:row>
      <xdr:rowOff>44823</xdr:rowOff>
    </xdr:from>
    <xdr:to>
      <xdr:col>8</xdr:col>
      <xdr:colOff>1940065</xdr:colOff>
      <xdr:row>52</xdr:row>
      <xdr:rowOff>521073</xdr:rowOff>
    </xdr:to>
    <xdr:sp macro="[0]!affiche2" textlink="">
      <xdr:nvSpPr>
        <xdr:cNvPr id="31" name="Rectangle 30">
          <a:extLst>
            <a:ext uri="{FF2B5EF4-FFF2-40B4-BE49-F238E27FC236}">
              <a16:creationId xmlns="" xmlns:a16="http://schemas.microsoft.com/office/drawing/2014/main" id="{744F4176-6D3C-4479-8F52-F538B009ACC9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44</xdr:row>
      <xdr:rowOff>63873</xdr:rowOff>
    </xdr:from>
    <xdr:to>
      <xdr:col>6</xdr:col>
      <xdr:colOff>619149</xdr:colOff>
      <xdr:row>44</xdr:row>
      <xdr:rowOff>521073</xdr:rowOff>
    </xdr:to>
    <xdr:sp macro="[0]!afficher" textlink="">
      <xdr:nvSpPr>
        <xdr:cNvPr id="32" name="Rectangle 31">
          <a:extLst>
            <a:ext uri="{FF2B5EF4-FFF2-40B4-BE49-F238E27FC236}">
              <a16:creationId xmlns="" xmlns:a16="http://schemas.microsoft.com/office/drawing/2014/main" id="{32B1D38E-3DF2-4A74-9CA9-50E047046A96}"/>
            </a:ext>
          </a:extLst>
        </xdr:cNvPr>
        <xdr:cNvSpPr/>
      </xdr:nvSpPr>
      <xdr:spPr>
        <a:xfrm>
          <a:off x="6342529" y="20436167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44</xdr:row>
      <xdr:rowOff>44823</xdr:rowOff>
    </xdr:from>
    <xdr:to>
      <xdr:col>7</xdr:col>
      <xdr:colOff>862596</xdr:colOff>
      <xdr:row>44</xdr:row>
      <xdr:rowOff>521073</xdr:rowOff>
    </xdr:to>
    <xdr:sp macro="[0]!affiche1" textlink="">
      <xdr:nvSpPr>
        <xdr:cNvPr id="33" name="Rectangle 32">
          <a:extLst>
            <a:ext uri="{FF2B5EF4-FFF2-40B4-BE49-F238E27FC236}">
              <a16:creationId xmlns="" xmlns:a16="http://schemas.microsoft.com/office/drawing/2014/main" id="{960EFBF7-C574-40AD-85BD-CECB7E367434}"/>
            </a:ext>
          </a:extLst>
        </xdr:cNvPr>
        <xdr:cNvSpPr/>
      </xdr:nvSpPr>
      <xdr:spPr>
        <a:xfrm>
          <a:off x="8263803" y="20417117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44</xdr:row>
      <xdr:rowOff>44823</xdr:rowOff>
    </xdr:from>
    <xdr:to>
      <xdr:col>8</xdr:col>
      <xdr:colOff>1940065</xdr:colOff>
      <xdr:row>44</xdr:row>
      <xdr:rowOff>521073</xdr:rowOff>
    </xdr:to>
    <xdr:sp macro="[0]!affiche2" textlink="">
      <xdr:nvSpPr>
        <xdr:cNvPr id="34" name="Rectangle 33">
          <a:extLst>
            <a:ext uri="{FF2B5EF4-FFF2-40B4-BE49-F238E27FC236}">
              <a16:creationId xmlns="" xmlns:a16="http://schemas.microsoft.com/office/drawing/2014/main" id="{7ED2E0C6-FA7E-4279-8AFE-572A5BE64A7D}"/>
            </a:ext>
          </a:extLst>
        </xdr:cNvPr>
        <xdr:cNvSpPr/>
      </xdr:nvSpPr>
      <xdr:spPr>
        <a:xfrm>
          <a:off x="10204125" y="20417117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1028698</xdr:colOff>
      <xdr:row>2</xdr:row>
      <xdr:rowOff>38100</xdr:rowOff>
    </xdr:from>
    <xdr:to>
      <xdr:col>1</xdr:col>
      <xdr:colOff>838199</xdr:colOff>
      <xdr:row>8</xdr:row>
      <xdr:rowOff>95251</xdr:rowOff>
    </xdr:to>
    <xdr:sp macro="[0]!RAZ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200-000002000000}"/>
            </a:ext>
          </a:extLst>
        </xdr:cNvPr>
        <xdr:cNvSpPr/>
      </xdr:nvSpPr>
      <xdr:spPr>
        <a:xfrm>
          <a:off x="1028698" y="1943100"/>
          <a:ext cx="3238501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Initialisation</a:t>
          </a:r>
          <a:r>
            <a:rPr lang="fr-FR" sz="1400" baseline="0"/>
            <a:t> de l'application</a:t>
          </a:r>
        </a:p>
        <a:p>
          <a:pPr algn="ctr"/>
          <a:r>
            <a:rPr lang="fr-FR" sz="1400" baseline="0"/>
            <a:t>Suppression de toutes les données mensuelles, c'est une Remise à Zéro pour l'année suivante !</a:t>
          </a:r>
          <a:endParaRPr lang="fr-FR" sz="1400"/>
        </a:p>
      </xdr:txBody>
    </xdr:sp>
    <xdr:clientData/>
  </xdr:twoCellAnchor>
  <xdr:twoCellAnchor>
    <xdr:from>
      <xdr:col>1</xdr:col>
      <xdr:colOff>962025</xdr:colOff>
      <xdr:row>2</xdr:row>
      <xdr:rowOff>38100</xdr:rowOff>
    </xdr:from>
    <xdr:to>
      <xdr:col>1</xdr:col>
      <xdr:colOff>2752725</xdr:colOff>
      <xdr:row>8</xdr:row>
      <xdr:rowOff>95251</xdr:rowOff>
    </xdr:to>
    <xdr:sp macro="[0]!transfert_version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200-000003000000}"/>
            </a:ext>
          </a:extLst>
        </xdr:cNvPr>
        <xdr:cNvSpPr/>
      </xdr:nvSpPr>
      <xdr:spPr>
        <a:xfrm>
          <a:off x="4391025" y="1943100"/>
          <a:ext cx="1790700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aseline="0"/>
            <a:t>Récupération des données des douze mois de suivi mensuel</a:t>
          </a:r>
        </a:p>
      </xdr:txBody>
    </xdr:sp>
    <xdr:clientData/>
  </xdr:twoCellAnchor>
  <xdr:twoCellAnchor>
    <xdr:from>
      <xdr:col>0</xdr:col>
      <xdr:colOff>1028699</xdr:colOff>
      <xdr:row>9</xdr:row>
      <xdr:rowOff>19051</xdr:rowOff>
    </xdr:from>
    <xdr:to>
      <xdr:col>1</xdr:col>
      <xdr:colOff>2752725</xdr:colOff>
      <xdr:row>10</xdr:row>
      <xdr:rowOff>209551</xdr:rowOff>
    </xdr:to>
    <xdr:sp macro="[0]!Ajouter_un_compte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200-000004000000}"/>
            </a:ext>
          </a:extLst>
        </xdr:cNvPr>
        <xdr:cNvSpPr/>
      </xdr:nvSpPr>
      <xdr:spPr>
        <a:xfrm>
          <a:off x="1028699" y="3257551"/>
          <a:ext cx="5153026" cy="381000"/>
        </a:xfrm>
        <a:prstGeom prst="round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Ajouter une feuille de suivi de compte autre que le compte courant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Commun\04%20-%20MAINTENANCE\Conso%20d'eau\Compteur%20EC-EF%20Coprod%20V3%20(Antoi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glage"/>
      <sheetName val="Graphique"/>
      <sheetName val="BD "/>
      <sheetName val="TCD Eviscération "/>
      <sheetName val="TCD Globale abattage"/>
      <sheetName val="Action"/>
      <sheetName val="Compteur Laveuse"/>
      <sheetName val="conso quai atlas"/>
      <sheetName val="Report LEDU Conso d'eau"/>
      <sheetName val="Compteur EC-EF Coprod V3 (Anto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hmed Lachheb" refreshedDate="44558.634133680556" createdVersion="7" refreshedVersion="6" minRefreshableVersion="3" recordCount="31">
  <cacheSource type="worksheet">
    <worksheetSource name="Tableau122"/>
  </cacheSource>
  <cacheFields count="20">
    <cacheField name="jour " numFmtId="16">
      <sharedItems containsSemiMixedTypes="0" containsNonDate="0" containsDate="1" containsString="0" minDate="2021-12-01T00:00:00" maxDate="2022-01-01T00:00:00" count="31"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</sharedItems>
      <fieldGroup par="19" base="0">
        <rangePr groupBy="days" startDate="2021-12-01T00:00:00" endDate="2022-01-01T00:00:00"/>
        <groupItems count="368">
          <s v="&lt;01/12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nombre de poulet " numFmtId="3">
      <sharedItems containsSemiMixedTypes="0" containsString="0" containsNumber="1" containsInteger="1" minValue="36573" maxValue="80555"/>
    </cacheField>
    <cacheField name="tonnage " numFmtId="3">
      <sharedItems containsSemiMixedTypes="0" containsString="0" containsNumber="1" containsInteger="1" minValue="125220" maxValue="272780"/>
    </cacheField>
    <cacheField name="consommation totale de l'usine " numFmtId="0">
      <sharedItems containsSemiMixedTypes="0" containsString="0" containsNumber="1" minValue="561.5" maxValue="905.6"/>
    </cacheField>
    <cacheField name="EF TAR1" numFmtId="0">
      <sharedItems containsSemiMixedTypes="0" containsString="0" containsNumber="1" minValue="0.1" maxValue="0.8"/>
    </cacheField>
    <cacheField name="EF TAR2" numFmtId="0">
      <sharedItems containsSemiMixedTypes="0" containsString="0" containsNumber="1" minValue="0" maxValue="0.1"/>
    </cacheField>
    <cacheField name="EF EVISC" numFmtId="0">
      <sharedItems containsSemiMixedTypes="0" containsString="0" containsNumber="1" minValue="23.7" maxValue="53.4"/>
    </cacheField>
    <cacheField name="EF SURPR EVISC" numFmtId="0">
      <sharedItems containsSemiMixedTypes="0" containsString="0" containsNumber="1" minValue="41.4" maxValue="90.2"/>
    </cacheField>
    <cacheField name="EF TOTALE EVISC" numFmtId="0">
      <sharedItems containsSemiMixedTypes="0" containsString="0" containsNumber="1" minValue="65.150000000000006" maxValue="143.52000000000001"/>
    </cacheField>
    <cacheField name="EF RESSUAGE" numFmtId="0">
      <sharedItems containsSemiMixedTypes="0" containsString="0" containsNumber="1" minValue="29.3" maxValue="63"/>
    </cacheField>
    <cacheField name="EF QUAI ATLAS " numFmtId="0">
      <sharedItems containsSemiMixedTypes="0" containsString="0" containsNumber="1" minValue="21" maxValue="25.8"/>
    </cacheField>
    <cacheField name="EC QUAI ATLAS " numFmtId="0">
      <sharedItems containsSemiMixedTypes="0" containsString="0" containsNumber="1" minValue="0" maxValue="11.5"/>
    </cacheField>
    <cacheField name="EC caisses/Pal" numFmtId="0">
      <sharedItems containsSemiMixedTypes="0" containsString="0" containsNumber="1" minValue="19.5" maxValue="31"/>
    </cacheField>
    <cacheField name="MP 25b" numFmtId="0">
      <sharedItems containsSemiMixedTypes="0" containsString="0" containsNumber="1" minValue="81.349999999999994" maxValue="157.71"/>
    </cacheField>
    <cacheField name="HP 40 BAR" numFmtId="0">
      <sharedItems containsString="0" containsBlank="1" containsNumber="1" containsInteger="1" minValue="75" maxValue="93"/>
    </cacheField>
    <cacheField name="EC Bac echaudage" numFmtId="0">
      <sharedItems containsString="0" containsBlank="1" containsNumber="1" containsInteger="1" minValue="30" maxValue="30"/>
    </cacheField>
    <cacheField name="EC Sortie Ballon " numFmtId="0">
      <sharedItems containsString="0" containsBlank="1" containsNumber="1" containsInteger="1" minValue="30" maxValue="60"/>
    </cacheField>
    <cacheField name="Boite noire" numFmtId="0">
      <sharedItems containsSemiMixedTypes="0" containsString="0" containsNumber="1" minValue="166.78999999999996" maxValue="1287460"/>
    </cacheField>
    <cacheField name="EC entrée Pac" numFmtId="0">
      <sharedItems containsSemiMixedTypes="0" containsString="0" containsNumber="1" containsInteger="1" minValue="30" maxValue="30"/>
    </cacheField>
    <cacheField name="Mois" numFmtId="0" databaseField="0">
      <fieldGroup base="0">
        <rangePr groupBy="months" startDate="2021-12-01T00:00:00" endDate="2022-01-01T00:00:00"/>
        <groupItems count="14">
          <s v="&lt;01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n v="80555"/>
    <n v="272780"/>
    <n v="808.9"/>
    <n v="0.8"/>
    <n v="0"/>
    <n v="53.4"/>
    <n v="90.2"/>
    <n v="143.52000000000001"/>
    <n v="63"/>
    <n v="25.8"/>
    <n v="0"/>
    <n v="31"/>
    <n v="81.349999999999994"/>
    <m/>
    <m/>
    <m/>
    <n v="2940"/>
    <n v="30"/>
  </r>
  <r>
    <x v="1"/>
    <n v="78410"/>
    <n v="263720"/>
    <n v="894.8"/>
    <n v="0.3"/>
    <n v="0.1"/>
    <n v="48.4"/>
    <n v="90.2"/>
    <n v="138.57"/>
    <n v="59.8"/>
    <n v="23.1"/>
    <n v="0"/>
    <n v="24.5"/>
    <n v="143.04"/>
    <n v="93"/>
    <m/>
    <m/>
    <n v="3188.1400000000003"/>
    <n v="30"/>
  </r>
  <r>
    <x v="2"/>
    <n v="36573"/>
    <n v="125220"/>
    <n v="561.5"/>
    <n v="0.4"/>
    <n v="0"/>
    <n v="23.7"/>
    <n v="41.4"/>
    <n v="65.150000000000006"/>
    <n v="29.3"/>
    <n v="22.1"/>
    <n v="10.6"/>
    <n v="19.5"/>
    <n v="157.71"/>
    <n v="90"/>
    <m/>
    <m/>
    <n v="3272.3199999999997"/>
    <n v="30"/>
  </r>
  <r>
    <x v="3"/>
    <n v="77560"/>
    <n v="255114"/>
    <n v="905.6"/>
    <n v="0.4"/>
    <n v="0.1"/>
    <n v="45.4"/>
    <n v="84.4"/>
    <n v="129.77000000000001"/>
    <n v="59.8"/>
    <n v="21"/>
    <n v="11.5"/>
    <n v="30"/>
    <n v="118.24"/>
    <n v="75"/>
    <m/>
    <m/>
    <n v="3208.19"/>
    <n v="30"/>
  </r>
  <r>
    <x v="4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231.75"/>
    <n v="30"/>
  </r>
  <r>
    <x v="5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797.94"/>
    <n v="30"/>
  </r>
  <r>
    <x v="6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4.4"/>
    <n v="30"/>
  </r>
  <r>
    <x v="7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534.04"/>
    <n v="30"/>
  </r>
  <r>
    <x v="8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732.7100000000005"/>
    <n v="30"/>
  </r>
  <r>
    <x v="9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9.23"/>
    <n v="30"/>
  </r>
  <r>
    <x v="10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61.3199999999997"/>
    <n v="30"/>
  </r>
  <r>
    <x v="11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37.69"/>
    <n v="30"/>
  </r>
  <r>
    <x v="1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85.7399999999998"/>
    <n v="30"/>
  </r>
  <r>
    <x v="1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276.8599999999997"/>
    <n v="30"/>
  </r>
  <r>
    <x v="1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19.1800000000003"/>
    <n v="30"/>
  </r>
  <r>
    <x v="1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748.91"/>
    <n v="30"/>
  </r>
  <r>
    <x v="1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601.2900000000004"/>
    <n v="30"/>
  </r>
  <r>
    <x v="1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695.02"/>
    <n v="30"/>
  </r>
  <r>
    <x v="1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593.6600000000003"/>
    <n v="30"/>
  </r>
  <r>
    <x v="1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997.6099999999997"/>
    <n v="30"/>
  </r>
  <r>
    <x v="2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104.64"/>
    <n v="30"/>
  </r>
  <r>
    <x v="21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237.2800000000002"/>
    <n v="30"/>
  </r>
  <r>
    <x v="2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085151"/>
    <n v="30"/>
  </r>
  <r>
    <x v="2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995996"/>
    <n v="30"/>
  </r>
  <r>
    <x v="2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264746"/>
    <n v="30"/>
  </r>
  <r>
    <x v="2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5874"/>
    <n v="30"/>
  </r>
  <r>
    <x v="2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7460"/>
    <n v="30"/>
  </r>
  <r>
    <x v="2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63.35"/>
    <n v="30"/>
  </r>
  <r>
    <x v="2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12.36"/>
    <n v="30"/>
  </r>
  <r>
    <x v="2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66.78999999999996"/>
    <n v="30"/>
  </r>
  <r>
    <x v="3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59.76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3">
  <location ref="G4:I36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nnage " fld="2" baseField="0" baseItem="0"/>
    <dataField name="Somme de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4" rowHeaderCaption="JOURS">
  <location ref="A3:C35" firstHeaderRow="0" firstDataRow="1" firstDataCol="1"/>
  <pivotFields count="20">
    <pivotField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Nbr de poulet " fld="1" baseField="0" baseItem="0"/>
    <dataField name="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J61:J93" firstHeaderRow="1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F40:H72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 consommation totale de l'usine " fld="3" baseField="0" baseItem="0"/>
    <dataField name=" Boite noire" fld="17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3" name="Tableau12234514" displayName="Tableau12234514" ref="A3:S34" totalsRowShown="0" headerRowDxfId="24" tableBorderDxfId="23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122345" displayName="Tableau122345" ref="A3:S34" totalsRowShown="0" headerRowDxfId="22" tableBorderDxfId="21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1223" displayName="Tableau1223" ref="A3:S34" totalsRowShown="0" headerRowDxfId="20" tableBorderDxfId="19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12234" displayName="Tableau12234" ref="A3:S34" totalsRowShown="0" headerRowDxfId="18" tableBorderDxfId="17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1223456" displayName="Tableau1223456" ref="A3:S34" totalsRowShown="0" headerRowDxfId="16" tableBorderDxfId="15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ableau12234567" displayName="Tableau12234567" ref="A3:S34" totalsRowShown="0" headerRowDxfId="14" tableBorderDxfId="13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7" name="Tableau122345678" displayName="Tableau122345678" ref="A3:S34" totalsRowShown="0" headerRowDxfId="12" tableBorderDxfId="11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8" name="Tableau1223456789" displayName="Tableau1223456789" ref="A3:S34" totalsRowShown="0" headerRowDxfId="10" tableBorderDxfId="9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9" name="Tableau122345678910" displayName="Tableau122345678910" ref="A3:S34" totalsRowShown="0" headerRowDxfId="8" tableBorderDxfId="7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0" name="Tableau12234567891011" displayName="Tableau12234567891011" ref="A3:S34" totalsRowShown="0" headerRowDxfId="6" tableBorderDxfId="5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11" name="Tableau1223456789101112" displayName="Tableau1223456789101112" ref="A3:S34" totalsRowShown="0" headerRowDxfId="4" tableBorderDxfId="3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12" name="Tableau122345678910111213" displayName="Tableau122345678910111213" ref="A3:S34" totalsRowShown="0" headerRowDxfId="2" tableBorderDxfId="1">
  <autoFilter ref="A3:S34"/>
  <tableColumns count="19">
    <tableColumn id="1" name="jour "/>
    <tableColumn id="5" name="nombre de poulet "/>
    <tableColumn id="6" name="tonnage "/>
    <tableColumn id="7" name="consommation totale de l'usine "/>
    <tableColumn id="8" name="EF TAR1"/>
    <tableColumn id="9" name="EF TAR2"/>
    <tableColumn id="10" name="EF EVISC"/>
    <tableColumn id="11" name="EF SURPR EVISC"/>
    <tableColumn id="12" name="EF TOTALE EVISC"/>
    <tableColumn id="13" name="EF RESSUAGE"/>
    <tableColumn id="14" name="EF QUAI ATLAS "/>
    <tableColumn id="15" name="EC QUAI ATLAS "/>
    <tableColumn id="16" name="EC caisses/Pal"/>
    <tableColumn id="17" name="MP 25b"/>
    <tableColumn id="20" name="HP 40 BAR"/>
    <tableColumn id="18" name="EC Bac echaudage"/>
    <tableColumn id="19" name="EC Sortie Ballon "/>
    <tableColumn id="2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name="EC entrée Pac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J93"/>
  <sheetViews>
    <sheetView topLeftCell="I1" workbookViewId="0">
      <selection activeCell="J61" sqref="J61"/>
    </sheetView>
  </sheetViews>
  <sheetFormatPr baseColWidth="10" defaultRowHeight="15" x14ac:dyDescent="0.25"/>
  <cols>
    <col min="1" max="1" width="12.5703125" bestFit="1" customWidth="1"/>
    <col min="2" max="2" width="13.7109375" bestFit="1" customWidth="1"/>
    <col min="3" max="3" width="30.28515625" bestFit="1" customWidth="1"/>
    <col min="6" max="7" width="21" bestFit="1" customWidth="1"/>
    <col min="8" max="8" width="18.7109375" bestFit="1" customWidth="1"/>
    <col min="9" max="9" width="40" bestFit="1" customWidth="1"/>
    <col min="10" max="10" width="21" bestFit="1" customWidth="1"/>
    <col min="11" max="15" width="22.140625" bestFit="1" customWidth="1"/>
    <col min="16" max="17" width="25.5703125" bestFit="1" customWidth="1"/>
    <col min="18" max="20" width="22.140625" bestFit="1" customWidth="1"/>
  </cols>
  <sheetData>
    <row r="3" spans="1:9" x14ac:dyDescent="0.25">
      <c r="A3" s="25" t="s">
        <v>32</v>
      </c>
      <c r="B3" t="s">
        <v>24</v>
      </c>
      <c r="C3" t="s">
        <v>33</v>
      </c>
    </row>
    <row r="4" spans="1:9" x14ac:dyDescent="0.25">
      <c r="A4" s="26" t="s">
        <v>37</v>
      </c>
      <c r="B4" s="27">
        <v>80555</v>
      </c>
      <c r="C4" s="27">
        <v>808.9</v>
      </c>
      <c r="G4" s="25" t="s">
        <v>21</v>
      </c>
      <c r="H4" t="s">
        <v>23</v>
      </c>
      <c r="I4" t="s">
        <v>34</v>
      </c>
    </row>
    <row r="5" spans="1:9" x14ac:dyDescent="0.25">
      <c r="A5" s="26" t="s">
        <v>38</v>
      </c>
      <c r="B5" s="27">
        <v>78410</v>
      </c>
      <c r="C5" s="27">
        <v>894.8</v>
      </c>
      <c r="G5" s="29" t="s">
        <v>37</v>
      </c>
      <c r="H5" s="27">
        <v>272780</v>
      </c>
      <c r="I5" s="27">
        <v>808.9</v>
      </c>
    </row>
    <row r="6" spans="1:9" x14ac:dyDescent="0.25">
      <c r="A6" s="26" t="s">
        <v>39</v>
      </c>
      <c r="B6" s="27">
        <v>36573</v>
      </c>
      <c r="C6" s="27">
        <v>561.5</v>
      </c>
      <c r="G6" s="29" t="s">
        <v>38</v>
      </c>
      <c r="H6" s="27">
        <v>263720</v>
      </c>
      <c r="I6" s="27">
        <v>894.8</v>
      </c>
    </row>
    <row r="7" spans="1:9" x14ac:dyDescent="0.25">
      <c r="A7" s="26" t="s">
        <v>40</v>
      </c>
      <c r="B7" s="27">
        <v>77560</v>
      </c>
      <c r="C7" s="27">
        <v>905.6</v>
      </c>
      <c r="G7" s="29" t="s">
        <v>39</v>
      </c>
      <c r="H7" s="27">
        <v>125220</v>
      </c>
      <c r="I7" s="27">
        <v>561.5</v>
      </c>
    </row>
    <row r="8" spans="1:9" x14ac:dyDescent="0.25">
      <c r="A8" s="26" t="s">
        <v>41</v>
      </c>
      <c r="B8" s="27">
        <v>72506</v>
      </c>
      <c r="C8" s="27">
        <v>852.2</v>
      </c>
      <c r="G8" s="29" t="s">
        <v>40</v>
      </c>
      <c r="H8" s="27">
        <v>255114</v>
      </c>
      <c r="I8" s="27">
        <v>905.6</v>
      </c>
    </row>
    <row r="9" spans="1:9" x14ac:dyDescent="0.25">
      <c r="A9" s="26" t="s">
        <v>42</v>
      </c>
      <c r="B9" s="27">
        <v>72506</v>
      </c>
      <c r="C9" s="27">
        <v>852.2</v>
      </c>
      <c r="G9" s="29" t="s">
        <v>41</v>
      </c>
      <c r="H9" s="27">
        <v>231500</v>
      </c>
      <c r="I9" s="27">
        <v>852.2</v>
      </c>
    </row>
    <row r="10" spans="1:9" x14ac:dyDescent="0.25">
      <c r="A10" s="26" t="s">
        <v>43</v>
      </c>
      <c r="B10" s="27">
        <v>72506</v>
      </c>
      <c r="C10" s="27">
        <v>852.2</v>
      </c>
      <c r="G10" s="29" t="s">
        <v>42</v>
      </c>
      <c r="H10" s="27">
        <v>231500</v>
      </c>
      <c r="I10" s="27">
        <v>852.2</v>
      </c>
    </row>
    <row r="11" spans="1:9" x14ac:dyDescent="0.25">
      <c r="A11" s="26" t="s">
        <v>44</v>
      </c>
      <c r="B11" s="27">
        <v>72506</v>
      </c>
      <c r="C11" s="27">
        <v>852.2</v>
      </c>
      <c r="G11" s="29" t="s">
        <v>43</v>
      </c>
      <c r="H11" s="27">
        <v>231500</v>
      </c>
      <c r="I11" s="27">
        <v>852.2</v>
      </c>
    </row>
    <row r="12" spans="1:9" x14ac:dyDescent="0.25">
      <c r="A12" s="26" t="s">
        <v>45</v>
      </c>
      <c r="B12" s="27">
        <v>72506</v>
      </c>
      <c r="C12" s="27">
        <v>852.2</v>
      </c>
      <c r="G12" s="29" t="s">
        <v>44</v>
      </c>
      <c r="H12" s="27">
        <v>231500</v>
      </c>
      <c r="I12" s="27">
        <v>852.2</v>
      </c>
    </row>
    <row r="13" spans="1:9" x14ac:dyDescent="0.25">
      <c r="A13" s="26" t="s">
        <v>46</v>
      </c>
      <c r="B13" s="27">
        <v>72506</v>
      </c>
      <c r="C13" s="27">
        <v>852.2</v>
      </c>
      <c r="G13" s="29" t="s">
        <v>45</v>
      </c>
      <c r="H13" s="27">
        <v>231500</v>
      </c>
      <c r="I13" s="27">
        <v>852.2</v>
      </c>
    </row>
    <row r="14" spans="1:9" x14ac:dyDescent="0.25">
      <c r="A14" s="26" t="s">
        <v>47</v>
      </c>
      <c r="B14" s="27">
        <v>72506</v>
      </c>
      <c r="C14" s="27">
        <v>852.2</v>
      </c>
      <c r="G14" s="29" t="s">
        <v>46</v>
      </c>
      <c r="H14" s="27">
        <v>231500</v>
      </c>
      <c r="I14" s="27">
        <v>852.2</v>
      </c>
    </row>
    <row r="15" spans="1:9" x14ac:dyDescent="0.25">
      <c r="A15" s="26" t="s">
        <v>48</v>
      </c>
      <c r="B15" s="27">
        <v>72506</v>
      </c>
      <c r="C15" s="27">
        <v>852.2</v>
      </c>
      <c r="G15" s="29" t="s">
        <v>47</v>
      </c>
      <c r="H15" s="27">
        <v>231500</v>
      </c>
      <c r="I15" s="27">
        <v>852.2</v>
      </c>
    </row>
    <row r="16" spans="1:9" x14ac:dyDescent="0.25">
      <c r="A16" s="26" t="s">
        <v>49</v>
      </c>
      <c r="B16" s="27">
        <v>72506</v>
      </c>
      <c r="C16" s="27">
        <v>852.2</v>
      </c>
      <c r="G16" s="29" t="s">
        <v>48</v>
      </c>
      <c r="H16" s="27">
        <v>231500</v>
      </c>
      <c r="I16" s="27">
        <v>852.2</v>
      </c>
    </row>
    <row r="17" spans="1:9" x14ac:dyDescent="0.25">
      <c r="A17" s="26" t="s">
        <v>50</v>
      </c>
      <c r="B17" s="27">
        <v>72506</v>
      </c>
      <c r="C17" s="27">
        <v>852.2</v>
      </c>
      <c r="G17" s="29" t="s">
        <v>49</v>
      </c>
      <c r="H17" s="27">
        <v>231500</v>
      </c>
      <c r="I17" s="27">
        <v>852.2</v>
      </c>
    </row>
    <row r="18" spans="1:9" x14ac:dyDescent="0.25">
      <c r="A18" s="26" t="s">
        <v>51</v>
      </c>
      <c r="B18" s="27">
        <v>72506</v>
      </c>
      <c r="C18" s="27">
        <v>852.2</v>
      </c>
      <c r="G18" s="29" t="s">
        <v>50</v>
      </c>
      <c r="H18" s="27">
        <v>231500</v>
      </c>
      <c r="I18" s="27">
        <v>852.2</v>
      </c>
    </row>
    <row r="19" spans="1:9" x14ac:dyDescent="0.25">
      <c r="A19" s="26" t="s">
        <v>52</v>
      </c>
      <c r="B19" s="27">
        <v>72506</v>
      </c>
      <c r="C19" s="27">
        <v>852.2</v>
      </c>
      <c r="G19" s="29" t="s">
        <v>51</v>
      </c>
      <c r="H19" s="27">
        <v>231500</v>
      </c>
      <c r="I19" s="27">
        <v>852.2</v>
      </c>
    </row>
    <row r="20" spans="1:9" x14ac:dyDescent="0.25">
      <c r="A20" s="26" t="s">
        <v>53</v>
      </c>
      <c r="B20" s="27">
        <v>72506</v>
      </c>
      <c r="C20" s="27">
        <v>852.2</v>
      </c>
      <c r="G20" s="29" t="s">
        <v>52</v>
      </c>
      <c r="H20" s="27">
        <v>231500</v>
      </c>
      <c r="I20" s="27">
        <v>852.2</v>
      </c>
    </row>
    <row r="21" spans="1:9" x14ac:dyDescent="0.25">
      <c r="A21" s="26" t="s">
        <v>54</v>
      </c>
      <c r="B21" s="27">
        <v>72506</v>
      </c>
      <c r="C21" s="27">
        <v>852.2</v>
      </c>
      <c r="G21" s="29" t="s">
        <v>53</v>
      </c>
      <c r="H21" s="27">
        <v>231500</v>
      </c>
      <c r="I21" s="27">
        <v>852.2</v>
      </c>
    </row>
    <row r="22" spans="1:9" x14ac:dyDescent="0.25">
      <c r="A22" s="26" t="s">
        <v>55</v>
      </c>
      <c r="B22" s="27">
        <v>72506</v>
      </c>
      <c r="C22" s="27">
        <v>852.2</v>
      </c>
      <c r="G22" s="29" t="s">
        <v>54</v>
      </c>
      <c r="H22" s="27">
        <v>231500</v>
      </c>
      <c r="I22" s="27">
        <v>852.2</v>
      </c>
    </row>
    <row r="23" spans="1:9" x14ac:dyDescent="0.25">
      <c r="A23" s="26" t="s">
        <v>56</v>
      </c>
      <c r="B23" s="27">
        <v>72506</v>
      </c>
      <c r="C23" s="27">
        <v>852.2</v>
      </c>
      <c r="G23" s="29" t="s">
        <v>55</v>
      </c>
      <c r="H23" s="27">
        <v>231500</v>
      </c>
      <c r="I23" s="27">
        <v>852.2</v>
      </c>
    </row>
    <row r="24" spans="1:9" x14ac:dyDescent="0.25">
      <c r="A24" s="26" t="s">
        <v>57</v>
      </c>
      <c r="B24" s="27">
        <v>72506</v>
      </c>
      <c r="C24" s="27">
        <v>852.2</v>
      </c>
      <c r="G24" s="29" t="s">
        <v>56</v>
      </c>
      <c r="H24" s="27">
        <v>231500</v>
      </c>
      <c r="I24" s="27">
        <v>852.2</v>
      </c>
    </row>
    <row r="25" spans="1:9" x14ac:dyDescent="0.25">
      <c r="A25" s="26" t="s">
        <v>58</v>
      </c>
      <c r="B25" s="27">
        <v>72506</v>
      </c>
      <c r="C25" s="27">
        <v>852.2</v>
      </c>
      <c r="G25" s="29" t="s">
        <v>57</v>
      </c>
      <c r="H25" s="27">
        <v>231500</v>
      </c>
      <c r="I25" s="27">
        <v>852.2</v>
      </c>
    </row>
    <row r="26" spans="1:9" x14ac:dyDescent="0.25">
      <c r="A26" s="26" t="s">
        <v>59</v>
      </c>
      <c r="B26" s="27">
        <v>72506</v>
      </c>
      <c r="C26" s="27">
        <v>852.2</v>
      </c>
      <c r="G26" s="29" t="s">
        <v>58</v>
      </c>
      <c r="H26" s="27">
        <v>231500</v>
      </c>
      <c r="I26" s="27">
        <v>852.2</v>
      </c>
    </row>
    <row r="27" spans="1:9" x14ac:dyDescent="0.25">
      <c r="A27" s="26" t="s">
        <v>60</v>
      </c>
      <c r="B27" s="27">
        <v>72506</v>
      </c>
      <c r="C27" s="27">
        <v>852.2</v>
      </c>
      <c r="G27" s="29" t="s">
        <v>59</v>
      </c>
      <c r="H27" s="27">
        <v>231500</v>
      </c>
      <c r="I27" s="27">
        <v>852.2</v>
      </c>
    </row>
    <row r="28" spans="1:9" x14ac:dyDescent="0.25">
      <c r="A28" s="26" t="s">
        <v>61</v>
      </c>
      <c r="B28" s="27">
        <v>72506</v>
      </c>
      <c r="C28" s="27">
        <v>852.2</v>
      </c>
      <c r="G28" s="29" t="s">
        <v>60</v>
      </c>
      <c r="H28" s="27">
        <v>231500</v>
      </c>
      <c r="I28" s="27">
        <v>852.2</v>
      </c>
    </row>
    <row r="29" spans="1:9" x14ac:dyDescent="0.25">
      <c r="A29" s="26" t="s">
        <v>62</v>
      </c>
      <c r="B29" s="27">
        <v>72506</v>
      </c>
      <c r="C29" s="27">
        <v>852.2</v>
      </c>
      <c r="G29" s="29" t="s">
        <v>61</v>
      </c>
      <c r="H29" s="27">
        <v>231500</v>
      </c>
      <c r="I29" s="27">
        <v>852.2</v>
      </c>
    </row>
    <row r="30" spans="1:9" x14ac:dyDescent="0.25">
      <c r="A30" s="26" t="s">
        <v>63</v>
      </c>
      <c r="B30" s="27">
        <v>72506</v>
      </c>
      <c r="C30" s="27">
        <v>852.2</v>
      </c>
      <c r="G30" s="29" t="s">
        <v>62</v>
      </c>
      <c r="H30" s="27">
        <v>231500</v>
      </c>
      <c r="I30" s="27">
        <v>852.2</v>
      </c>
    </row>
    <row r="31" spans="1:9" x14ac:dyDescent="0.25">
      <c r="A31" s="26" t="s">
        <v>64</v>
      </c>
      <c r="B31" s="27">
        <v>72506</v>
      </c>
      <c r="C31" s="27">
        <v>852.2</v>
      </c>
      <c r="G31" s="29" t="s">
        <v>63</v>
      </c>
      <c r="H31" s="27">
        <v>231500</v>
      </c>
      <c r="I31" s="27">
        <v>852.2</v>
      </c>
    </row>
    <row r="32" spans="1:9" x14ac:dyDescent="0.25">
      <c r="A32" s="26" t="s">
        <v>65</v>
      </c>
      <c r="B32" s="27">
        <v>72506</v>
      </c>
      <c r="C32" s="27">
        <v>852.2</v>
      </c>
      <c r="G32" s="29" t="s">
        <v>64</v>
      </c>
      <c r="H32" s="27">
        <v>231500</v>
      </c>
      <c r="I32" s="27">
        <v>852.2</v>
      </c>
    </row>
    <row r="33" spans="1:9" x14ac:dyDescent="0.25">
      <c r="A33" s="26" t="s">
        <v>66</v>
      </c>
      <c r="B33" s="27">
        <v>72506</v>
      </c>
      <c r="C33" s="27">
        <v>852.2</v>
      </c>
      <c r="G33" s="29" t="s">
        <v>65</v>
      </c>
      <c r="H33" s="27">
        <v>231500</v>
      </c>
      <c r="I33" s="27">
        <v>852.2</v>
      </c>
    </row>
    <row r="34" spans="1:9" x14ac:dyDescent="0.25">
      <c r="A34" s="26" t="s">
        <v>67</v>
      </c>
      <c r="B34" s="27">
        <v>72506</v>
      </c>
      <c r="C34" s="27">
        <v>852.2</v>
      </c>
      <c r="G34" s="29" t="s">
        <v>66</v>
      </c>
      <c r="H34" s="27">
        <v>231500</v>
      </c>
      <c r="I34" s="27">
        <v>852.2</v>
      </c>
    </row>
    <row r="35" spans="1:9" x14ac:dyDescent="0.25">
      <c r="A35" s="26" t="s">
        <v>22</v>
      </c>
      <c r="B35" s="27">
        <v>2230760</v>
      </c>
      <c r="C35" s="27">
        <v>26180.200000000015</v>
      </c>
      <c r="G35" s="29" t="s">
        <v>67</v>
      </c>
      <c r="H35" s="27">
        <v>231500</v>
      </c>
      <c r="I35" s="27">
        <v>852.2</v>
      </c>
    </row>
    <row r="36" spans="1:9" x14ac:dyDescent="0.25">
      <c r="G36" s="29" t="s">
        <v>22</v>
      </c>
      <c r="H36" s="27">
        <v>7167334</v>
      </c>
      <c r="I36" s="27">
        <v>26180.200000000015</v>
      </c>
    </row>
    <row r="40" spans="1:9" x14ac:dyDescent="0.25">
      <c r="F40" s="25" t="s">
        <v>21</v>
      </c>
      <c r="G40" t="s">
        <v>33</v>
      </c>
      <c r="H40" t="s">
        <v>35</v>
      </c>
    </row>
    <row r="41" spans="1:9" x14ac:dyDescent="0.25">
      <c r="F41" s="29" t="s">
        <v>37</v>
      </c>
      <c r="G41" s="27">
        <v>808.9</v>
      </c>
      <c r="H41" s="27">
        <v>2940</v>
      </c>
    </row>
    <row r="42" spans="1:9" x14ac:dyDescent="0.25">
      <c r="F42" s="29" t="s">
        <v>38</v>
      </c>
      <c r="G42" s="27">
        <v>894.8</v>
      </c>
      <c r="H42" s="27">
        <v>3188.1400000000003</v>
      </c>
    </row>
    <row r="43" spans="1:9" x14ac:dyDescent="0.25">
      <c r="F43" s="29" t="s">
        <v>39</v>
      </c>
      <c r="G43" s="27">
        <v>561.5</v>
      </c>
      <c r="H43" s="27">
        <v>3272.3199999999997</v>
      </c>
    </row>
    <row r="44" spans="1:9" x14ac:dyDescent="0.25">
      <c r="F44" s="29" t="s">
        <v>40</v>
      </c>
      <c r="G44" s="27">
        <v>905.6</v>
      </c>
      <c r="H44" s="27">
        <v>3208.19</v>
      </c>
    </row>
    <row r="45" spans="1:9" x14ac:dyDescent="0.25">
      <c r="F45" s="29" t="s">
        <v>41</v>
      </c>
      <c r="G45" s="27">
        <v>852.2</v>
      </c>
      <c r="H45" s="27">
        <v>3231.75</v>
      </c>
    </row>
    <row r="46" spans="1:9" x14ac:dyDescent="0.25">
      <c r="F46" s="29" t="s">
        <v>42</v>
      </c>
      <c r="G46" s="27">
        <v>852.2</v>
      </c>
      <c r="H46" s="27">
        <v>3797.94</v>
      </c>
    </row>
    <row r="47" spans="1:9" x14ac:dyDescent="0.25">
      <c r="F47" s="29" t="s">
        <v>43</v>
      </c>
      <c r="G47" s="27">
        <v>852.2</v>
      </c>
      <c r="H47" s="27">
        <v>2174.4</v>
      </c>
    </row>
    <row r="48" spans="1:9" x14ac:dyDescent="0.25">
      <c r="F48" s="29" t="s">
        <v>44</v>
      </c>
      <c r="G48" s="27">
        <v>852.2</v>
      </c>
      <c r="H48" s="27">
        <v>2534.04</v>
      </c>
    </row>
    <row r="49" spans="6:10" x14ac:dyDescent="0.25">
      <c r="F49" s="29" t="s">
        <v>45</v>
      </c>
      <c r="G49" s="27">
        <v>852.2</v>
      </c>
      <c r="H49" s="27">
        <v>2732.7100000000005</v>
      </c>
    </row>
    <row r="50" spans="6:10" x14ac:dyDescent="0.25">
      <c r="F50" s="29" t="s">
        <v>46</v>
      </c>
      <c r="G50" s="27">
        <v>852.2</v>
      </c>
      <c r="H50" s="27">
        <v>2179.23</v>
      </c>
    </row>
    <row r="51" spans="6:10" x14ac:dyDescent="0.25">
      <c r="F51" s="29" t="s">
        <v>47</v>
      </c>
      <c r="G51" s="27">
        <v>852.2</v>
      </c>
      <c r="H51" s="27">
        <v>2261.3199999999997</v>
      </c>
    </row>
    <row r="52" spans="6:10" x14ac:dyDescent="0.25">
      <c r="F52" s="29" t="s">
        <v>48</v>
      </c>
      <c r="G52" s="27">
        <v>852.2</v>
      </c>
      <c r="H52" s="27">
        <v>2237.69</v>
      </c>
    </row>
    <row r="53" spans="6:10" x14ac:dyDescent="0.25">
      <c r="F53" s="29" t="s">
        <v>49</v>
      </c>
      <c r="G53" s="27">
        <v>852.2</v>
      </c>
      <c r="H53" s="27">
        <v>2185.7399999999998</v>
      </c>
    </row>
    <row r="54" spans="6:10" x14ac:dyDescent="0.25">
      <c r="F54" s="29" t="s">
        <v>50</v>
      </c>
      <c r="G54" s="27">
        <v>852.2</v>
      </c>
      <c r="H54" s="27">
        <v>2276.8599999999997</v>
      </c>
    </row>
    <row r="55" spans="6:10" x14ac:dyDescent="0.25">
      <c r="F55" s="29" t="s">
        <v>51</v>
      </c>
      <c r="G55" s="27">
        <v>852.2</v>
      </c>
      <c r="H55" s="27">
        <v>2119.1800000000003</v>
      </c>
    </row>
    <row r="56" spans="6:10" x14ac:dyDescent="0.25">
      <c r="F56" s="29" t="s">
        <v>52</v>
      </c>
      <c r="G56" s="27">
        <v>852.2</v>
      </c>
      <c r="H56" s="27">
        <v>2748.91</v>
      </c>
    </row>
    <row r="57" spans="6:10" x14ac:dyDescent="0.25">
      <c r="F57" s="29" t="s">
        <v>53</v>
      </c>
      <c r="G57" s="27">
        <v>852.2</v>
      </c>
      <c r="H57" s="27">
        <v>2601.2900000000004</v>
      </c>
    </row>
    <row r="58" spans="6:10" x14ac:dyDescent="0.25">
      <c r="F58" s="29" t="s">
        <v>54</v>
      </c>
      <c r="G58" s="27">
        <v>852.2</v>
      </c>
      <c r="H58" s="27">
        <v>2695.02</v>
      </c>
    </row>
    <row r="59" spans="6:10" x14ac:dyDescent="0.25">
      <c r="F59" s="29" t="s">
        <v>55</v>
      </c>
      <c r="G59" s="27">
        <v>852.2</v>
      </c>
      <c r="H59" s="27">
        <v>2593.6600000000003</v>
      </c>
    </row>
    <row r="60" spans="6:10" x14ac:dyDescent="0.25">
      <c r="F60" s="29" t="s">
        <v>56</v>
      </c>
      <c r="G60" s="27">
        <v>852.2</v>
      </c>
      <c r="H60" s="27">
        <v>1997.6099999999997</v>
      </c>
    </row>
    <row r="61" spans="6:10" x14ac:dyDescent="0.25">
      <c r="F61" s="29" t="s">
        <v>57</v>
      </c>
      <c r="G61" s="27">
        <v>852.2</v>
      </c>
      <c r="H61" s="27">
        <v>2104.64</v>
      </c>
      <c r="J61" s="25" t="s">
        <v>21</v>
      </c>
    </row>
    <row r="62" spans="6:10" x14ac:dyDescent="0.25">
      <c r="F62" s="29" t="s">
        <v>58</v>
      </c>
      <c r="G62" s="27">
        <v>852.2</v>
      </c>
      <c r="H62" s="27">
        <v>2237.2800000000002</v>
      </c>
      <c r="J62" s="29" t="s">
        <v>37</v>
      </c>
    </row>
    <row r="63" spans="6:10" x14ac:dyDescent="0.25">
      <c r="F63" s="29" t="s">
        <v>59</v>
      </c>
      <c r="G63" s="27">
        <v>852.2</v>
      </c>
      <c r="H63" s="27">
        <v>1085151</v>
      </c>
      <c r="J63" s="29" t="s">
        <v>38</v>
      </c>
    </row>
    <row r="64" spans="6:10" x14ac:dyDescent="0.25">
      <c r="F64" s="29" t="s">
        <v>60</v>
      </c>
      <c r="G64" s="27">
        <v>852.2</v>
      </c>
      <c r="H64" s="27">
        <v>995996</v>
      </c>
      <c r="J64" s="29" t="s">
        <v>39</v>
      </c>
    </row>
    <row r="65" spans="6:10" x14ac:dyDescent="0.25">
      <c r="F65" s="29" t="s">
        <v>61</v>
      </c>
      <c r="G65" s="27">
        <v>852.2</v>
      </c>
      <c r="H65" s="27">
        <v>1264746</v>
      </c>
      <c r="J65" s="29" t="s">
        <v>40</v>
      </c>
    </row>
    <row r="66" spans="6:10" x14ac:dyDescent="0.25">
      <c r="F66" s="29" t="s">
        <v>62</v>
      </c>
      <c r="G66" s="27">
        <v>852.2</v>
      </c>
      <c r="H66" s="27">
        <v>1285874</v>
      </c>
      <c r="J66" s="29" t="s">
        <v>41</v>
      </c>
    </row>
    <row r="67" spans="6:10" x14ac:dyDescent="0.25">
      <c r="F67" s="29" t="s">
        <v>63</v>
      </c>
      <c r="G67" s="27">
        <v>852.2</v>
      </c>
      <c r="H67" s="27">
        <v>1287460</v>
      </c>
      <c r="J67" s="29" t="s">
        <v>42</v>
      </c>
    </row>
    <row r="68" spans="6:10" x14ac:dyDescent="0.25">
      <c r="F68" s="29" t="s">
        <v>64</v>
      </c>
      <c r="G68" s="27">
        <v>852.2</v>
      </c>
      <c r="H68" s="27">
        <v>463.35</v>
      </c>
      <c r="J68" s="29" t="s">
        <v>43</v>
      </c>
    </row>
    <row r="69" spans="6:10" x14ac:dyDescent="0.25">
      <c r="F69" s="29" t="s">
        <v>65</v>
      </c>
      <c r="G69" s="27">
        <v>852.2</v>
      </c>
      <c r="H69" s="27">
        <v>412.36</v>
      </c>
      <c r="J69" s="29" t="s">
        <v>44</v>
      </c>
    </row>
    <row r="70" spans="6:10" x14ac:dyDescent="0.25">
      <c r="F70" s="29" t="s">
        <v>66</v>
      </c>
      <c r="G70" s="27">
        <v>852.2</v>
      </c>
      <c r="H70" s="27">
        <v>166.78999999999996</v>
      </c>
      <c r="J70" s="29" t="s">
        <v>45</v>
      </c>
    </row>
    <row r="71" spans="6:10" x14ac:dyDescent="0.25">
      <c r="F71" s="29" t="s">
        <v>67</v>
      </c>
      <c r="G71" s="27">
        <v>852.2</v>
      </c>
      <c r="H71" s="27">
        <v>459.76</v>
      </c>
      <c r="J71" s="29" t="s">
        <v>46</v>
      </c>
    </row>
    <row r="72" spans="6:10" x14ac:dyDescent="0.25">
      <c r="F72" s="29" t="s">
        <v>22</v>
      </c>
      <c r="G72" s="27">
        <v>26180.200000000015</v>
      </c>
      <c r="H72" s="27">
        <v>5978047.1799999997</v>
      </c>
      <c r="J72" s="29" t="s">
        <v>47</v>
      </c>
    </row>
    <row r="73" spans="6:10" x14ac:dyDescent="0.25">
      <c r="J73" s="29" t="s">
        <v>48</v>
      </c>
    </row>
    <row r="74" spans="6:10" x14ac:dyDescent="0.25">
      <c r="J74" s="29" t="s">
        <v>49</v>
      </c>
    </row>
    <row r="75" spans="6:10" x14ac:dyDescent="0.25">
      <c r="J75" s="29" t="s">
        <v>50</v>
      </c>
    </row>
    <row r="76" spans="6:10" x14ac:dyDescent="0.25">
      <c r="J76" s="29" t="s">
        <v>51</v>
      </c>
    </row>
    <row r="77" spans="6:10" x14ac:dyDescent="0.25">
      <c r="J77" s="29" t="s">
        <v>52</v>
      </c>
    </row>
    <row r="78" spans="6:10" x14ac:dyDescent="0.25">
      <c r="J78" s="29" t="s">
        <v>53</v>
      </c>
    </row>
    <row r="79" spans="6:10" x14ac:dyDescent="0.25">
      <c r="J79" s="29" t="s">
        <v>54</v>
      </c>
    </row>
    <row r="80" spans="6:10" x14ac:dyDescent="0.25">
      <c r="J80" s="29" t="s">
        <v>55</v>
      </c>
    </row>
    <row r="81" spans="10:10" x14ac:dyDescent="0.25">
      <c r="J81" s="29" t="s">
        <v>56</v>
      </c>
    </row>
    <row r="82" spans="10:10" x14ac:dyDescent="0.25">
      <c r="J82" s="29" t="s">
        <v>57</v>
      </c>
    </row>
    <row r="83" spans="10:10" x14ac:dyDescent="0.25">
      <c r="J83" s="29" t="s">
        <v>58</v>
      </c>
    </row>
    <row r="84" spans="10:10" x14ac:dyDescent="0.25">
      <c r="J84" s="29" t="s">
        <v>59</v>
      </c>
    </row>
    <row r="85" spans="10:10" x14ac:dyDescent="0.25">
      <c r="J85" s="29" t="s">
        <v>60</v>
      </c>
    </row>
    <row r="86" spans="10:10" x14ac:dyDescent="0.25">
      <c r="J86" s="29" t="s">
        <v>61</v>
      </c>
    </row>
    <row r="87" spans="10:10" x14ac:dyDescent="0.25">
      <c r="J87" s="29" t="s">
        <v>62</v>
      </c>
    </row>
    <row r="88" spans="10:10" x14ac:dyDescent="0.25">
      <c r="J88" s="29" t="s">
        <v>63</v>
      </c>
    </row>
    <row r="89" spans="10:10" x14ac:dyDescent="0.25">
      <c r="J89" s="29" t="s">
        <v>64</v>
      </c>
    </row>
    <row r="90" spans="10:10" x14ac:dyDescent="0.25">
      <c r="J90" s="29" t="s">
        <v>65</v>
      </c>
    </row>
    <row r="91" spans="10:10" x14ac:dyDescent="0.25">
      <c r="J91" s="29" t="s">
        <v>66</v>
      </c>
    </row>
    <row r="92" spans="10:10" x14ac:dyDescent="0.25">
      <c r="J92" s="29" t="s">
        <v>67</v>
      </c>
    </row>
    <row r="93" spans="10:10" x14ac:dyDescent="0.25">
      <c r="J93" s="29" t="s">
        <v>22</v>
      </c>
    </row>
  </sheetData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G34" sqref="G3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S34"/>
  <sheetViews>
    <sheetView showGridLines="0" showRowColHeaders="0" tabSelected="1" zoomScale="96" zoomScaleNormal="96" workbookViewId="0">
      <selection activeCell="C15" sqref="C15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34"/>
  <sheetViews>
    <sheetView showGridLines="0" showRowColHeaders="0" zoomScale="96" zoomScaleNormal="96" workbookViewId="0">
      <selection activeCell="E21" sqref="E21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34"/>
  <sheetViews>
    <sheetView showGridLines="0" showRowColHeaders="0" zoomScale="96" zoomScaleNormal="96" workbookViewId="0">
      <selection activeCell="A4" sqref="A4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34"/>
  <sheetViews>
    <sheetView showGridLines="0" showRowColHeaders="0" zoomScale="96" zoomScaleNormal="96" workbookViewId="0">
      <selection activeCell="D35" sqref="D35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34"/>
  <sheetViews>
    <sheetView showGridLines="0" showRowColHeaders="0" zoomScale="96" zoomScaleNormal="96" workbookViewId="0">
      <selection activeCell="D14" sqref="D14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34"/>
  <sheetViews>
    <sheetView showGridLines="0" showRowColHeaders="0" zoomScale="96" zoomScaleNormal="96" workbookViewId="0">
      <selection activeCell="F20" sqref="F20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34"/>
  <sheetViews>
    <sheetView showGridLines="0" showRowColHeaders="0" zoomScale="96" zoomScaleNormal="96" workbookViewId="0">
      <selection activeCell="F20" sqref="F20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34"/>
  <sheetViews>
    <sheetView showGridLines="0" showRowColHeaders="0" zoomScale="96" zoomScaleNormal="96" workbookViewId="0">
      <selection activeCell="D21" sqref="D21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S34"/>
  <sheetViews>
    <sheetView showGridLines="0" showRowColHeaders="0" zoomScale="96" zoomScaleNormal="96" workbookViewId="0">
      <selection activeCell="D21" sqref="D21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S34"/>
  <sheetViews>
    <sheetView showGridLines="0" showRowColHeaders="0" zoomScale="96" zoomScaleNormal="96" workbookViewId="0">
      <selection activeCell="D21" sqref="D21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S34"/>
  <sheetViews>
    <sheetView showGridLines="0" showRowColHeaders="0" zoomScale="96" zoomScaleNormal="96" workbookViewId="0">
      <selection activeCell="D21" sqref="D21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S34"/>
  <sheetViews>
    <sheetView showGridLines="0" showRowColHeaders="0" zoomScale="96" zoomScaleNormal="96" workbookViewId="0">
      <selection activeCell="G19" sqref="G19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52" t="s">
        <v>31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C76"/>
  <sheetViews>
    <sheetView showGridLines="0" zoomScale="85" zoomScaleNormal="85" workbookViewId="0">
      <selection activeCell="J4" sqref="J4"/>
    </sheetView>
  </sheetViews>
  <sheetFormatPr baseColWidth="10" defaultColWidth="0" defaultRowHeight="14.25" zeroHeight="1" x14ac:dyDescent="0.2"/>
  <cols>
    <col min="1" max="1" width="24.7109375" style="2" customWidth="1"/>
    <col min="2" max="2" width="11.28515625" style="2" customWidth="1"/>
    <col min="3" max="3" width="6.7109375" style="2" customWidth="1"/>
    <col min="4" max="4" width="24.7109375" style="2" customWidth="1"/>
    <col min="5" max="5" width="26.140625" style="2" customWidth="1"/>
    <col min="6" max="6" width="19.28515625" style="2" customWidth="1"/>
    <col min="7" max="7" width="24.7109375" style="2" customWidth="1"/>
    <col min="8" max="8" width="12.85546875" style="2" customWidth="1"/>
    <col min="9" max="9" width="63" style="2" customWidth="1"/>
    <col min="10" max="10" width="98.5703125" style="2" customWidth="1"/>
    <col min="11" max="11" width="11.42578125" style="2" hidden="1" customWidth="1"/>
    <col min="12" max="12" width="0" style="2" hidden="1" customWidth="1"/>
    <col min="13" max="18" width="0" style="2" hidden="1"/>
    <col min="19" max="19" width="11.42578125" style="2" hidden="1"/>
    <col min="20" max="20" width="0" style="2" hidden="1"/>
    <col min="21" max="16383" width="11.42578125" style="2" hidden="1"/>
    <col min="16384" max="16384" width="34.28515625" style="2" customWidth="1"/>
  </cols>
  <sheetData>
    <row r="1" spans="1:11" ht="42" customHeight="1" thickBot="1" x14ac:dyDescent="0.25">
      <c r="A1" s="11"/>
      <c r="B1" s="10"/>
      <c r="C1" s="10"/>
      <c r="D1" s="13"/>
      <c r="E1" s="10"/>
      <c r="F1" s="10"/>
      <c r="G1" s="55" t="s">
        <v>20</v>
      </c>
      <c r="H1" s="55"/>
      <c r="I1" s="55"/>
      <c r="J1" s="55"/>
      <c r="K1" s="12"/>
    </row>
    <row r="2" spans="1:11" ht="46.5" customHeight="1" thickBot="1" x14ac:dyDescent="0.25">
      <c r="A2" s="46" t="s">
        <v>70</v>
      </c>
      <c r="B2" s="47"/>
      <c r="C2" s="47"/>
      <c r="D2" s="47"/>
      <c r="E2" s="47"/>
      <c r="F2" s="47"/>
      <c r="G2" s="47"/>
      <c r="H2" s="47"/>
      <c r="I2" s="47"/>
      <c r="J2" s="45"/>
      <c r="K2" s="54"/>
    </row>
    <row r="3" spans="1:11" ht="30.75" customHeight="1" thickBot="1" x14ac:dyDescent="0.25">
      <c r="A3" s="59" t="s">
        <v>68</v>
      </c>
      <c r="B3" s="59"/>
      <c r="C3" s="59"/>
      <c r="D3" s="59"/>
      <c r="E3" s="59"/>
      <c r="F3" s="59"/>
      <c r="G3" s="59"/>
      <c r="H3" s="59"/>
      <c r="I3" s="59"/>
      <c r="J3" s="45" t="e">
        <f>#REF!</f>
        <v>#REF!</v>
      </c>
      <c r="K3" s="54"/>
    </row>
    <row r="4" spans="1:11" ht="28.5" customHeight="1" thickBot="1" x14ac:dyDescent="0.25">
      <c r="A4" s="59" t="s">
        <v>69</v>
      </c>
      <c r="B4" s="59"/>
      <c r="C4" s="59"/>
      <c r="D4" s="59"/>
      <c r="E4" s="59"/>
      <c r="F4" s="59"/>
      <c r="G4" s="59"/>
      <c r="H4" s="59"/>
      <c r="I4" s="59"/>
      <c r="J4" s="45" t="e">
        <f>#REF!</f>
        <v>#REF!</v>
      </c>
      <c r="K4" s="54"/>
    </row>
    <row r="5" spans="1:11" ht="22.5" customHeight="1" x14ac:dyDescent="0.2">
      <c r="A5" s="23" t="s">
        <v>7</v>
      </c>
      <c r="B5" s="60"/>
      <c r="C5" s="60"/>
      <c r="D5" s="60"/>
      <c r="E5" s="60"/>
      <c r="F5" s="60"/>
      <c r="G5" s="60"/>
      <c r="H5" s="60"/>
      <c r="I5" s="60"/>
      <c r="J5" s="61"/>
      <c r="K5" s="54"/>
    </row>
    <row r="6" spans="1:11" ht="91.5" customHeight="1" thickBot="1" x14ac:dyDescent="0.25">
      <c r="A6" s="9"/>
      <c r="B6" s="62"/>
      <c r="C6" s="62"/>
      <c r="D6" s="62"/>
      <c r="E6" s="62"/>
      <c r="F6" s="62"/>
      <c r="G6" s="62"/>
      <c r="H6" s="62"/>
      <c r="I6" s="62"/>
      <c r="J6" s="62"/>
      <c r="K6" s="54"/>
    </row>
    <row r="7" spans="1:11" ht="28.5" customHeight="1" thickBot="1" x14ac:dyDescent="0.25">
      <c r="A7" s="56" t="s">
        <v>1</v>
      </c>
      <c r="B7" s="57"/>
      <c r="C7" s="57"/>
      <c r="D7" s="57"/>
      <c r="E7" s="57"/>
      <c r="F7" s="57"/>
      <c r="G7" s="57"/>
      <c r="H7" s="57"/>
      <c r="I7" s="58"/>
      <c r="J7" s="3"/>
      <c r="K7" s="54"/>
    </row>
    <row r="8" spans="1:11" ht="46.5" customHeight="1" thickBot="1" x14ac:dyDescent="0.25">
      <c r="A8" s="46" t="s">
        <v>1</v>
      </c>
      <c r="B8" s="47"/>
      <c r="C8" s="47"/>
      <c r="D8" s="47"/>
      <c r="E8" s="47"/>
      <c r="F8" s="47"/>
      <c r="G8" s="47"/>
      <c r="H8" s="47"/>
      <c r="I8" s="47"/>
      <c r="J8" s="45"/>
      <c r="K8" s="54"/>
    </row>
    <row r="9" spans="1:11" ht="30.75" customHeight="1" thickBot="1" x14ac:dyDescent="0.25">
      <c r="A9" s="59" t="s">
        <v>68</v>
      </c>
      <c r="B9" s="59"/>
      <c r="C9" s="59"/>
      <c r="D9" s="59"/>
      <c r="E9" s="59"/>
      <c r="F9" s="59"/>
      <c r="G9" s="59"/>
      <c r="H9" s="59"/>
      <c r="I9" s="59"/>
      <c r="J9" s="45"/>
      <c r="K9" s="54"/>
    </row>
    <row r="10" spans="1:11" ht="28.5" customHeight="1" thickBot="1" x14ac:dyDescent="0.25">
      <c r="A10" s="59" t="s">
        <v>69</v>
      </c>
      <c r="B10" s="59"/>
      <c r="C10" s="59"/>
      <c r="D10" s="59"/>
      <c r="E10" s="59"/>
      <c r="F10" s="59"/>
      <c r="G10" s="59"/>
      <c r="H10" s="59"/>
      <c r="I10" s="59"/>
      <c r="J10" s="45"/>
      <c r="K10" s="54"/>
    </row>
    <row r="11" spans="1:11" ht="91.5" customHeight="1" x14ac:dyDescent="0.2">
      <c r="A11" s="8" t="s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54"/>
    </row>
    <row r="12" spans="1:11" ht="28.5" customHeight="1" thickBot="1" x14ac:dyDescent="0.25">
      <c r="A12" s="9"/>
      <c r="B12" s="31"/>
      <c r="C12" s="31"/>
      <c r="D12" s="31"/>
      <c r="E12" s="31"/>
      <c r="F12" s="31"/>
      <c r="G12" s="31"/>
      <c r="H12" s="31"/>
      <c r="I12" s="31"/>
      <c r="J12" s="31"/>
      <c r="K12" s="54"/>
    </row>
    <row r="13" spans="1:11" ht="28.5" customHeight="1" thickBot="1" x14ac:dyDescent="0.25">
      <c r="A13" s="56" t="s">
        <v>2</v>
      </c>
      <c r="B13" s="57"/>
      <c r="C13" s="57"/>
      <c r="D13" s="57"/>
      <c r="E13" s="57"/>
      <c r="F13" s="57"/>
      <c r="G13" s="57"/>
      <c r="H13" s="57"/>
      <c r="I13" s="58"/>
      <c r="J13" s="32" t="s">
        <v>2</v>
      </c>
      <c r="K13" s="54"/>
    </row>
    <row r="14" spans="1:11" ht="46.5" customHeight="1" thickBot="1" x14ac:dyDescent="0.25">
      <c r="A14" s="46" t="s">
        <v>71</v>
      </c>
      <c r="B14" s="47"/>
      <c r="C14" s="47"/>
      <c r="D14" s="47"/>
      <c r="E14" s="47"/>
      <c r="F14" s="47"/>
      <c r="G14" s="47"/>
      <c r="H14" s="47"/>
      <c r="I14" s="47"/>
      <c r="J14" s="45"/>
      <c r="K14" s="54"/>
    </row>
    <row r="15" spans="1:11" ht="30.75" customHeight="1" thickBot="1" x14ac:dyDescent="0.25">
      <c r="A15" s="59" t="s">
        <v>68</v>
      </c>
      <c r="B15" s="59"/>
      <c r="C15" s="59"/>
      <c r="D15" s="59"/>
      <c r="E15" s="59"/>
      <c r="F15" s="59"/>
      <c r="G15" s="59"/>
      <c r="H15" s="59"/>
      <c r="I15" s="59"/>
      <c r="J15" s="45"/>
      <c r="K15" s="54"/>
    </row>
    <row r="16" spans="1:11" ht="28.5" customHeight="1" thickBot="1" x14ac:dyDescent="0.25">
      <c r="A16" s="59" t="s">
        <v>69</v>
      </c>
      <c r="B16" s="59"/>
      <c r="C16" s="59"/>
      <c r="D16" s="59"/>
      <c r="E16" s="59"/>
      <c r="F16" s="59"/>
      <c r="G16" s="59"/>
      <c r="H16" s="59"/>
      <c r="I16" s="59"/>
      <c r="J16" s="45"/>
      <c r="K16" s="54"/>
    </row>
    <row r="17" spans="1:11" ht="22.5" customHeight="1" x14ac:dyDescent="0.2">
      <c r="A17" s="23" t="s">
        <v>7</v>
      </c>
      <c r="B17" s="60"/>
      <c r="C17" s="60"/>
      <c r="D17" s="60"/>
      <c r="E17" s="60"/>
      <c r="F17" s="60"/>
      <c r="G17" s="60"/>
      <c r="H17" s="60"/>
      <c r="I17" s="60"/>
      <c r="J17" s="61"/>
      <c r="K17" s="38"/>
    </row>
    <row r="18" spans="1:11" s="50" customFormat="1" ht="91.5" customHeight="1" thickBot="1" x14ac:dyDescent="0.25">
      <c r="A18" s="48"/>
      <c r="B18" s="62"/>
      <c r="C18" s="62"/>
      <c r="D18" s="62"/>
      <c r="E18" s="62"/>
      <c r="F18" s="62"/>
      <c r="G18" s="62"/>
      <c r="H18" s="62"/>
      <c r="I18" s="62"/>
      <c r="J18" s="62"/>
      <c r="K18" s="49"/>
    </row>
    <row r="19" spans="1:11" ht="28.5" customHeight="1" thickBot="1" x14ac:dyDescent="0.25">
      <c r="A19" s="56" t="s">
        <v>2</v>
      </c>
      <c r="B19" s="57"/>
      <c r="C19" s="57"/>
      <c r="D19" s="57"/>
      <c r="E19" s="57"/>
      <c r="F19" s="57"/>
      <c r="G19" s="57"/>
      <c r="H19" s="57"/>
      <c r="I19" s="58"/>
      <c r="J19" s="35" t="s">
        <v>2</v>
      </c>
      <c r="K19" s="51"/>
    </row>
    <row r="20" spans="1:11" ht="46.5" customHeight="1" thickBot="1" x14ac:dyDescent="0.25">
      <c r="A20" s="46" t="s">
        <v>70</v>
      </c>
      <c r="B20" s="47"/>
      <c r="C20" s="47"/>
      <c r="D20" s="47"/>
      <c r="E20" s="47"/>
      <c r="F20" s="47"/>
      <c r="G20" s="47"/>
      <c r="H20" s="47"/>
      <c r="I20" s="47"/>
      <c r="J20" s="45"/>
    </row>
    <row r="21" spans="1:11" ht="30.75" customHeight="1" thickBot="1" x14ac:dyDescent="0.25">
      <c r="A21" s="59" t="s">
        <v>68</v>
      </c>
      <c r="B21" s="59"/>
      <c r="C21" s="59"/>
      <c r="D21" s="59"/>
      <c r="E21" s="59"/>
      <c r="F21" s="59"/>
      <c r="G21" s="59"/>
      <c r="H21" s="59"/>
      <c r="I21" s="59"/>
      <c r="J21" s="45"/>
      <c r="K21" s="24"/>
    </row>
    <row r="22" spans="1:11" ht="28.5" customHeight="1" thickBot="1" x14ac:dyDescent="0.25">
      <c r="A22" s="59" t="s">
        <v>69</v>
      </c>
      <c r="B22" s="59"/>
      <c r="C22" s="59"/>
      <c r="D22" s="59"/>
      <c r="E22" s="59"/>
      <c r="F22" s="59"/>
      <c r="G22" s="59"/>
      <c r="H22" s="59"/>
      <c r="I22" s="59"/>
      <c r="J22" s="45"/>
      <c r="K22" s="38"/>
    </row>
    <row r="23" spans="1:11" ht="22.5" customHeight="1" x14ac:dyDescent="0.2">
      <c r="A23" s="23" t="s">
        <v>7</v>
      </c>
      <c r="B23" s="60"/>
      <c r="C23" s="60"/>
      <c r="D23" s="60"/>
      <c r="E23" s="60"/>
      <c r="F23" s="60"/>
      <c r="G23" s="60"/>
      <c r="H23" s="60"/>
      <c r="I23" s="60"/>
      <c r="J23" s="61"/>
      <c r="K23" s="21"/>
    </row>
    <row r="24" spans="1:11" ht="91.5" customHeight="1" thickBot="1" x14ac:dyDescent="0.25">
      <c r="A24" s="9"/>
      <c r="B24" s="62"/>
      <c r="C24" s="62"/>
      <c r="D24" s="62"/>
      <c r="E24" s="62"/>
      <c r="F24" s="62"/>
      <c r="G24" s="62"/>
      <c r="H24" s="62"/>
      <c r="I24" s="62"/>
      <c r="J24" s="62"/>
      <c r="K24" s="54"/>
    </row>
    <row r="25" spans="1:11" ht="28.5" customHeight="1" thickBot="1" x14ac:dyDescent="0.25">
      <c r="A25" s="56" t="s">
        <v>3</v>
      </c>
      <c r="B25" s="57"/>
      <c r="C25" s="57"/>
      <c r="D25" s="57"/>
      <c r="E25" s="57"/>
      <c r="F25" s="57"/>
      <c r="G25" s="57"/>
      <c r="H25" s="57"/>
      <c r="I25" s="58"/>
      <c r="J25" s="3"/>
      <c r="K25" s="54"/>
    </row>
    <row r="26" spans="1:11" ht="46.5" customHeight="1" thickBot="1" x14ac:dyDescent="0.25">
      <c r="A26" s="46" t="s">
        <v>70</v>
      </c>
      <c r="B26" s="47"/>
      <c r="C26" s="47"/>
      <c r="D26" s="47"/>
      <c r="E26" s="47"/>
      <c r="F26" s="47"/>
      <c r="G26" s="47"/>
      <c r="H26" s="47"/>
      <c r="I26" s="47"/>
      <c r="J26" s="45"/>
      <c r="K26" s="54"/>
    </row>
    <row r="27" spans="1:11" ht="30.75" customHeight="1" thickBot="1" x14ac:dyDescent="0.25">
      <c r="A27" s="59" t="s">
        <v>68</v>
      </c>
      <c r="B27" s="59"/>
      <c r="C27" s="59"/>
      <c r="D27" s="59"/>
      <c r="E27" s="59"/>
      <c r="F27" s="59"/>
      <c r="G27" s="59"/>
      <c r="H27" s="59"/>
      <c r="I27" s="59"/>
      <c r="J27" s="45" t="e">
        <f>#REF!</f>
        <v>#REF!</v>
      </c>
      <c r="K27" s="54"/>
    </row>
    <row r="28" spans="1:11" ht="28.5" customHeight="1" thickBot="1" x14ac:dyDescent="0.25">
      <c r="A28" s="59" t="s">
        <v>69</v>
      </c>
      <c r="B28" s="59"/>
      <c r="C28" s="59"/>
      <c r="D28" s="59"/>
      <c r="E28" s="59"/>
      <c r="F28" s="59"/>
      <c r="G28" s="59"/>
      <c r="H28" s="59"/>
      <c r="I28" s="59"/>
      <c r="J28" s="45" t="e">
        <f>J27*2</f>
        <v>#REF!</v>
      </c>
      <c r="K28" s="54"/>
    </row>
    <row r="29" spans="1:11" ht="22.5" customHeight="1" x14ac:dyDescent="0.2">
      <c r="A29" s="23" t="s">
        <v>7</v>
      </c>
      <c r="B29" s="60"/>
      <c r="C29" s="60"/>
      <c r="D29" s="60"/>
      <c r="E29" s="60"/>
      <c r="F29" s="60"/>
      <c r="G29" s="60"/>
      <c r="H29" s="60"/>
      <c r="I29" s="60"/>
      <c r="J29" s="61"/>
      <c r="K29" s="54"/>
    </row>
    <row r="30" spans="1:11" ht="91.5" customHeight="1" thickBot="1" x14ac:dyDescent="0.25">
      <c r="A30" s="9"/>
      <c r="B30" s="62"/>
      <c r="C30" s="62"/>
      <c r="D30" s="62"/>
      <c r="E30" s="62"/>
      <c r="F30" s="62"/>
      <c r="G30" s="62"/>
      <c r="H30" s="62"/>
      <c r="I30" s="62"/>
      <c r="J30" s="62"/>
      <c r="K30" s="54"/>
    </row>
    <row r="31" spans="1:11" ht="28.5" customHeight="1" thickBot="1" x14ac:dyDescent="0.25">
      <c r="A31" s="56" t="s">
        <v>4</v>
      </c>
      <c r="B31" s="57"/>
      <c r="C31" s="57"/>
      <c r="D31" s="57"/>
      <c r="E31" s="57"/>
      <c r="F31" s="57"/>
      <c r="G31" s="57"/>
      <c r="H31" s="57"/>
      <c r="I31" s="58"/>
      <c r="J31" s="3"/>
      <c r="K31" s="54"/>
    </row>
    <row r="32" spans="1:11" ht="46.5" customHeight="1" thickBot="1" x14ac:dyDescent="0.25">
      <c r="A32" s="46" t="s">
        <v>70</v>
      </c>
      <c r="B32" s="47"/>
      <c r="C32" s="47"/>
      <c r="D32" s="47"/>
      <c r="E32" s="47"/>
      <c r="F32" s="47"/>
      <c r="G32" s="47"/>
      <c r="H32" s="47"/>
      <c r="I32" s="47"/>
      <c r="J32" s="45"/>
      <c r="K32" s="54"/>
    </row>
    <row r="33" spans="1:11" ht="30.75" customHeight="1" thickBot="1" x14ac:dyDescent="0.25">
      <c r="A33" s="59" t="s">
        <v>68</v>
      </c>
      <c r="B33" s="59"/>
      <c r="C33" s="59"/>
      <c r="D33" s="59"/>
      <c r="E33" s="59"/>
      <c r="F33" s="59"/>
      <c r="G33" s="59"/>
      <c r="H33" s="59"/>
      <c r="I33" s="59"/>
      <c r="J33" s="45"/>
      <c r="K33" s="54"/>
    </row>
    <row r="34" spans="1:11" ht="28.5" customHeight="1" thickBot="1" x14ac:dyDescent="0.25">
      <c r="A34" s="59" t="s">
        <v>69</v>
      </c>
      <c r="B34" s="59"/>
      <c r="C34" s="59"/>
      <c r="D34" s="59"/>
      <c r="E34" s="59"/>
      <c r="F34" s="59"/>
      <c r="G34" s="59"/>
      <c r="H34" s="59"/>
      <c r="I34" s="59"/>
      <c r="J34" s="45"/>
      <c r="K34" s="38"/>
    </row>
    <row r="35" spans="1:11" ht="22.5" customHeight="1" x14ac:dyDescent="0.2">
      <c r="A35" s="23" t="s">
        <v>7</v>
      </c>
      <c r="B35" s="60"/>
      <c r="C35" s="60"/>
      <c r="D35" s="60"/>
      <c r="E35" s="60"/>
      <c r="F35" s="60"/>
      <c r="G35" s="60"/>
      <c r="H35" s="60"/>
      <c r="I35" s="60"/>
      <c r="J35" s="61"/>
      <c r="K35" s="54"/>
    </row>
    <row r="36" spans="1:11" ht="91.5" customHeight="1" thickBot="1" x14ac:dyDescent="0.25">
      <c r="A36" s="9"/>
      <c r="B36" s="62"/>
      <c r="C36" s="62"/>
      <c r="D36" s="62"/>
      <c r="E36" s="62"/>
      <c r="F36" s="62"/>
      <c r="G36" s="62"/>
      <c r="H36" s="62"/>
      <c r="I36" s="62"/>
      <c r="J36" s="62"/>
      <c r="K36" s="54"/>
    </row>
    <row r="37" spans="1:11" ht="91.5" customHeight="1" thickBot="1" x14ac:dyDescent="0.25">
      <c r="A37" s="23"/>
      <c r="B37" s="36"/>
      <c r="C37" s="36"/>
      <c r="D37" s="36"/>
      <c r="E37" s="36"/>
      <c r="F37" s="36"/>
      <c r="G37" s="36"/>
      <c r="H37" s="36"/>
      <c r="I37" s="36"/>
      <c r="J37" s="37"/>
      <c r="K37" s="54"/>
    </row>
    <row r="38" spans="1:11" ht="46.5" customHeight="1" thickBot="1" x14ac:dyDescent="0.25">
      <c r="A38" s="46" t="s">
        <v>70</v>
      </c>
      <c r="B38" s="47"/>
      <c r="C38" s="47"/>
      <c r="D38" s="47"/>
      <c r="E38" s="47"/>
      <c r="F38" s="47"/>
      <c r="G38" s="47"/>
      <c r="H38" s="47"/>
      <c r="I38" s="47"/>
      <c r="J38" s="45"/>
      <c r="K38" s="54"/>
    </row>
    <row r="39" spans="1:11" ht="30.75" customHeight="1" thickBot="1" x14ac:dyDescent="0.25">
      <c r="A39" s="59" t="s">
        <v>68</v>
      </c>
      <c r="B39" s="59"/>
      <c r="C39" s="59"/>
      <c r="D39" s="59"/>
      <c r="E39" s="59"/>
      <c r="F39" s="59"/>
      <c r="G39" s="59"/>
      <c r="H39" s="59"/>
      <c r="I39" s="59"/>
      <c r="J39" s="45"/>
      <c r="K39" s="54"/>
    </row>
    <row r="40" spans="1:11" ht="28.5" customHeight="1" thickBot="1" x14ac:dyDescent="0.25">
      <c r="A40" s="59" t="s">
        <v>69</v>
      </c>
      <c r="B40" s="59"/>
      <c r="C40" s="59"/>
      <c r="D40" s="59"/>
      <c r="E40" s="59"/>
      <c r="F40" s="59"/>
      <c r="G40" s="59"/>
      <c r="H40" s="59"/>
      <c r="I40" s="59"/>
      <c r="J40" s="45"/>
      <c r="K40" s="54"/>
    </row>
    <row r="41" spans="1:11" ht="37.5" customHeight="1" thickBot="1" x14ac:dyDescent="0.25">
      <c r="A41" s="56" t="s">
        <v>5</v>
      </c>
      <c r="B41" s="57"/>
      <c r="C41" s="57"/>
      <c r="D41" s="57"/>
      <c r="E41" s="57"/>
      <c r="F41" s="57"/>
      <c r="G41" s="57"/>
      <c r="H41" s="57"/>
      <c r="I41" s="58"/>
      <c r="J41" s="3"/>
      <c r="K41" s="54"/>
    </row>
    <row r="42" spans="1:11" ht="22.5" customHeight="1" x14ac:dyDescent="0.2">
      <c r="A42" s="23" t="s">
        <v>7</v>
      </c>
      <c r="B42" s="60"/>
      <c r="C42" s="60"/>
      <c r="D42" s="60"/>
      <c r="E42" s="60"/>
      <c r="F42" s="60"/>
      <c r="G42" s="60"/>
      <c r="H42" s="60"/>
      <c r="I42" s="60"/>
      <c r="J42" s="61"/>
      <c r="K42" s="54"/>
    </row>
    <row r="43" spans="1:11" ht="91.5" customHeight="1" thickBot="1" x14ac:dyDescent="0.25">
      <c r="A43" s="9"/>
      <c r="B43" s="62"/>
      <c r="C43" s="62"/>
      <c r="D43" s="62"/>
      <c r="E43" s="62"/>
      <c r="F43" s="62"/>
      <c r="G43" s="62"/>
      <c r="H43" s="62"/>
      <c r="I43" s="62"/>
      <c r="J43" s="62"/>
      <c r="K43" s="54"/>
    </row>
    <row r="44" spans="1:11" ht="28.5" customHeight="1" thickBot="1" x14ac:dyDescent="0.25">
      <c r="A44" s="56" t="s">
        <v>6</v>
      </c>
      <c r="B44" s="57"/>
      <c r="C44" s="57"/>
      <c r="D44" s="57"/>
      <c r="E44" s="57"/>
      <c r="F44" s="57"/>
      <c r="G44" s="57"/>
      <c r="H44" s="57"/>
      <c r="I44" s="58"/>
      <c r="J44" s="3"/>
      <c r="K44" s="54"/>
    </row>
    <row r="45" spans="1:11" ht="46.5" customHeight="1" thickBot="1" x14ac:dyDescent="0.25">
      <c r="A45" s="46" t="s">
        <v>70</v>
      </c>
      <c r="B45" s="47"/>
      <c r="C45" s="47"/>
      <c r="D45" s="47"/>
      <c r="E45" s="47"/>
      <c r="F45" s="47"/>
      <c r="G45" s="47"/>
      <c r="H45" s="47"/>
      <c r="I45" s="47"/>
      <c r="J45" s="45"/>
      <c r="K45" s="54"/>
    </row>
    <row r="46" spans="1:11" ht="22.5" customHeight="1" x14ac:dyDescent="0.2">
      <c r="A46" s="23" t="s">
        <v>7</v>
      </c>
      <c r="B46" s="60"/>
      <c r="C46" s="60"/>
      <c r="D46" s="60"/>
      <c r="E46" s="60"/>
      <c r="F46" s="60"/>
      <c r="G46" s="60"/>
      <c r="H46" s="60"/>
      <c r="I46" s="60"/>
      <c r="J46" s="61"/>
      <c r="K46" s="54"/>
    </row>
    <row r="47" spans="1:11" ht="91.5" customHeight="1" thickBot="1" x14ac:dyDescent="0.25">
      <c r="A47" s="9"/>
      <c r="B47" s="62"/>
      <c r="C47" s="62"/>
      <c r="D47" s="62"/>
      <c r="E47" s="62"/>
      <c r="F47" s="62"/>
      <c r="G47" s="62"/>
      <c r="H47" s="62"/>
      <c r="I47" s="62"/>
      <c r="J47" s="62"/>
      <c r="K47" s="54"/>
    </row>
    <row r="48" spans="1:11" ht="37.5" customHeight="1" thickBot="1" x14ac:dyDescent="0.25">
      <c r="A48" s="56" t="s">
        <v>5</v>
      </c>
      <c r="B48" s="57"/>
      <c r="C48" s="57"/>
      <c r="D48" s="57"/>
      <c r="E48" s="57"/>
      <c r="F48" s="57"/>
      <c r="G48" s="57"/>
      <c r="H48" s="57"/>
      <c r="I48" s="58"/>
      <c r="J48" s="3"/>
      <c r="K48" s="54"/>
    </row>
    <row r="49" spans="1:11" ht="30.75" customHeight="1" thickBot="1" x14ac:dyDescent="0.25">
      <c r="A49" s="59" t="s">
        <v>68</v>
      </c>
      <c r="B49" s="59"/>
      <c r="C49" s="59"/>
      <c r="D49" s="59"/>
      <c r="E49" s="59"/>
      <c r="F49" s="59"/>
      <c r="G49" s="59"/>
      <c r="H49" s="59"/>
      <c r="I49" s="59"/>
      <c r="J49" s="45"/>
      <c r="K49" s="54"/>
    </row>
    <row r="50" spans="1:11" ht="28.5" customHeight="1" thickBot="1" x14ac:dyDescent="0.25">
      <c r="A50" s="59" t="s">
        <v>69</v>
      </c>
      <c r="B50" s="59"/>
      <c r="C50" s="59"/>
      <c r="D50" s="59"/>
      <c r="E50" s="59"/>
      <c r="F50" s="59"/>
      <c r="G50" s="59"/>
      <c r="H50" s="59"/>
      <c r="I50" s="59"/>
      <c r="J50" s="45"/>
      <c r="K50" s="54"/>
    </row>
    <row r="51" spans="1:11" ht="22.5" customHeight="1" x14ac:dyDescent="0.2">
      <c r="A51" s="23" t="s">
        <v>7</v>
      </c>
      <c r="B51" s="60"/>
      <c r="C51" s="60"/>
      <c r="D51" s="60"/>
      <c r="E51" s="60"/>
      <c r="F51" s="60"/>
      <c r="G51" s="60"/>
      <c r="H51" s="60"/>
      <c r="I51" s="60"/>
      <c r="J51" s="61"/>
      <c r="K51" s="54"/>
    </row>
    <row r="52" spans="1:11" ht="91.5" customHeight="1" thickBot="1" x14ac:dyDescent="0.25">
      <c r="A52" s="9"/>
      <c r="B52" s="62"/>
      <c r="C52" s="62"/>
      <c r="D52" s="62"/>
      <c r="E52" s="62"/>
      <c r="F52" s="62"/>
      <c r="G52" s="62"/>
      <c r="H52" s="62"/>
      <c r="I52" s="62"/>
      <c r="J52" s="62"/>
      <c r="K52" s="54"/>
    </row>
    <row r="53" spans="1:11" ht="46.5" customHeight="1" thickBot="1" x14ac:dyDescent="0.25">
      <c r="A53" s="46" t="s">
        <v>70</v>
      </c>
      <c r="B53" s="47"/>
      <c r="C53" s="47"/>
      <c r="D53" s="47"/>
      <c r="E53" s="47"/>
      <c r="F53" s="47"/>
      <c r="G53" s="47"/>
      <c r="H53" s="47"/>
      <c r="I53" s="47"/>
      <c r="J53" s="45"/>
      <c r="K53" s="54"/>
    </row>
    <row r="54" spans="1:11" ht="30.75" customHeight="1" thickBot="1" x14ac:dyDescent="0.25">
      <c r="A54" s="59" t="s">
        <v>68</v>
      </c>
      <c r="B54" s="59"/>
      <c r="C54" s="59"/>
      <c r="D54" s="59"/>
      <c r="E54" s="59"/>
      <c r="F54" s="59"/>
      <c r="G54" s="59"/>
      <c r="H54" s="59"/>
      <c r="I54" s="59"/>
      <c r="J54" s="45"/>
      <c r="K54" s="54"/>
    </row>
    <row r="55" spans="1:11" ht="28.5" customHeight="1" thickBot="1" x14ac:dyDescent="0.25">
      <c r="A55" s="59" t="s">
        <v>69</v>
      </c>
      <c r="B55" s="59"/>
      <c r="C55" s="59"/>
      <c r="D55" s="59"/>
      <c r="E55" s="59"/>
      <c r="F55" s="59"/>
      <c r="G55" s="59"/>
      <c r="H55" s="59"/>
      <c r="I55" s="59"/>
      <c r="J55" s="45"/>
      <c r="K55" s="54"/>
    </row>
    <row r="56" spans="1:11" ht="22.5" customHeight="1" x14ac:dyDescent="0.2">
      <c r="A56" s="23" t="s">
        <v>7</v>
      </c>
      <c r="B56" s="60"/>
      <c r="C56" s="60"/>
      <c r="D56" s="60"/>
      <c r="E56" s="60"/>
      <c r="F56" s="60"/>
      <c r="G56" s="60"/>
      <c r="H56" s="60"/>
      <c r="I56" s="60"/>
      <c r="J56" s="61"/>
    </row>
    <row r="57" spans="1:11" ht="91.5" customHeight="1" thickBot="1" x14ac:dyDescent="0.25">
      <c r="A57" s="9"/>
      <c r="B57" s="62"/>
      <c r="C57" s="62"/>
      <c r="D57" s="62"/>
      <c r="E57" s="62"/>
      <c r="F57" s="62"/>
      <c r="G57" s="62"/>
      <c r="H57" s="62"/>
      <c r="I57" s="62"/>
      <c r="J57" s="62"/>
    </row>
    <row r="58" spans="1:11" x14ac:dyDescent="0.2"/>
    <row r="59" spans="1:11" x14ac:dyDescent="0.2"/>
    <row r="60" spans="1:11" x14ac:dyDescent="0.2"/>
    <row r="61" spans="1:11" x14ac:dyDescent="0.2"/>
    <row r="62" spans="1:11" x14ac:dyDescent="0.2"/>
    <row r="63" spans="1:11" hidden="1" x14ac:dyDescent="0.2"/>
    <row r="64" spans="1:11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</sheetData>
  <mergeCells count="47">
    <mergeCell ref="B56:J57"/>
    <mergeCell ref="A19:I19"/>
    <mergeCell ref="A48:I48"/>
    <mergeCell ref="B46:J47"/>
    <mergeCell ref="A55:I55"/>
    <mergeCell ref="B51:J52"/>
    <mergeCell ref="A49:I49"/>
    <mergeCell ref="A54:I54"/>
    <mergeCell ref="B29:J30"/>
    <mergeCell ref="B35:J36"/>
    <mergeCell ref="B42:J43"/>
    <mergeCell ref="A33:I33"/>
    <mergeCell ref="A34:I34"/>
    <mergeCell ref="A39:I39"/>
    <mergeCell ref="A40:I40"/>
    <mergeCell ref="A31:I31"/>
    <mergeCell ref="A21:I21"/>
    <mergeCell ref="A22:I22"/>
    <mergeCell ref="A27:I27"/>
    <mergeCell ref="A28:I28"/>
    <mergeCell ref="A3:I3"/>
    <mergeCell ref="A4:I4"/>
    <mergeCell ref="A9:I9"/>
    <mergeCell ref="A10:I10"/>
    <mergeCell ref="A15:I15"/>
    <mergeCell ref="A7:I7"/>
    <mergeCell ref="B5:J6"/>
    <mergeCell ref="A13:I13"/>
    <mergeCell ref="B17:J18"/>
    <mergeCell ref="B23:J24"/>
    <mergeCell ref="A25:I25"/>
    <mergeCell ref="K51:K55"/>
    <mergeCell ref="G1:J1"/>
    <mergeCell ref="K2:K6"/>
    <mergeCell ref="K7:K8"/>
    <mergeCell ref="K9:K11"/>
    <mergeCell ref="K12:K16"/>
    <mergeCell ref="K24:K29"/>
    <mergeCell ref="K30:K33"/>
    <mergeCell ref="K40:K42"/>
    <mergeCell ref="K35:K39"/>
    <mergeCell ref="A44:I44"/>
    <mergeCell ref="K43:K46"/>
    <mergeCell ref="A41:I41"/>
    <mergeCell ref="A50:I50"/>
    <mergeCell ref="K47:K50"/>
    <mergeCell ref="A16:I16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4"/>
  <sheetViews>
    <sheetView showGridLines="0" workbookViewId="0"/>
  </sheetViews>
  <sheetFormatPr baseColWidth="10" defaultColWidth="11.42578125" defaultRowHeight="15" x14ac:dyDescent="0.25"/>
  <cols>
    <col min="1" max="1" width="51.42578125" style="1" bestFit="1" customWidth="1"/>
    <col min="2" max="2" width="56.85546875" style="1" customWidth="1"/>
    <col min="3" max="3" width="11.42578125" style="1"/>
    <col min="4" max="4" width="22.85546875" style="1" customWidth="1"/>
    <col min="5" max="5" width="23.28515625" style="1" customWidth="1"/>
    <col min="6" max="6" width="30.42578125" style="1" customWidth="1"/>
    <col min="7" max="16384" width="11.42578125" style="1"/>
  </cols>
  <sheetData>
    <row r="1" spans="1:6" x14ac:dyDescent="0.25">
      <c r="A1" s="7" t="s">
        <v>0</v>
      </c>
      <c r="B1" s="5">
        <v>2022</v>
      </c>
    </row>
    <row r="2" spans="1:6" x14ac:dyDescent="0.25">
      <c r="A2" s="14"/>
      <c r="B2" s="15"/>
    </row>
    <row r="3" spans="1:6" x14ac:dyDescent="0.25">
      <c r="A3" s="16"/>
      <c r="B3" s="17"/>
    </row>
    <row r="4" spans="1:6" x14ac:dyDescent="0.25">
      <c r="A4" s="16"/>
      <c r="B4" s="17"/>
    </row>
    <row r="5" spans="1:6" x14ac:dyDescent="0.25">
      <c r="A5" s="16"/>
      <c r="B5" s="17"/>
    </row>
    <row r="6" spans="1:6" x14ac:dyDescent="0.25">
      <c r="A6" s="16"/>
      <c r="B6" s="17"/>
    </row>
    <row r="7" spans="1:6" x14ac:dyDescent="0.25">
      <c r="A7" s="16"/>
      <c r="B7" s="17"/>
      <c r="E7" s="6"/>
      <c r="F7" s="6"/>
    </row>
    <row r="8" spans="1:6" x14ac:dyDescent="0.25">
      <c r="A8" s="16"/>
      <c r="B8" s="17"/>
      <c r="E8" s="6"/>
      <c r="F8" s="6"/>
    </row>
    <row r="9" spans="1:6" x14ac:dyDescent="0.25">
      <c r="A9" s="16"/>
      <c r="B9" s="17"/>
      <c r="E9" s="6"/>
      <c r="F9" s="6"/>
    </row>
    <row r="10" spans="1:6" x14ac:dyDescent="0.25">
      <c r="A10" s="16"/>
      <c r="B10" s="17"/>
      <c r="E10" s="6"/>
      <c r="F10" s="6"/>
    </row>
    <row r="11" spans="1:6" ht="18.75" x14ac:dyDescent="0.3">
      <c r="A11" s="16"/>
      <c r="B11" s="18"/>
      <c r="E11" s="6"/>
      <c r="F11" s="6"/>
    </row>
    <row r="12" spans="1:6" ht="15" customHeight="1" x14ac:dyDescent="0.3">
      <c r="A12" s="19"/>
      <c r="B12" s="20"/>
      <c r="E12" s="6"/>
      <c r="F12" s="6"/>
    </row>
    <row r="13" spans="1:6" x14ac:dyDescent="0.25">
      <c r="E13" s="6"/>
      <c r="F13" s="6"/>
    </row>
    <row r="14" spans="1:6" x14ac:dyDescent="0.25">
      <c r="E14" s="6"/>
      <c r="F14" s="6"/>
    </row>
  </sheetData>
  <conditionalFormatting sqref="E7:F14">
    <cfRule type="expression" dxfId="0" priority="2">
      <formula>$E7&lt;&gt;""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TCDJ</vt:lpstr>
      <vt:lpstr>Feuil1</vt:lpstr>
      <vt:lpstr>boite</vt:lpstr>
      <vt:lpstr>tonnage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gestion budgitaire </vt:lpstr>
      <vt:lpstr>systeme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SCoPe</dc:title>
  <dc:subject>Suivi de COompte PErsonnel</dc:subject>
  <dc:creator>Loureed</dc:creator>
  <cp:keywords>Compte bancaire; Multi-comptes</cp:keywords>
  <dc:description>Version 1.0</dc:description>
  <cp:lastModifiedBy>maison</cp:lastModifiedBy>
  <cp:lastPrinted>2016-05-02T20:43:00Z</cp:lastPrinted>
  <dcterms:created xsi:type="dcterms:W3CDTF">2014-02-16T20:49:14Z</dcterms:created>
  <dcterms:modified xsi:type="dcterms:W3CDTF">2021-12-28T16:21:17Z</dcterms:modified>
  <dc:language>Français - Euros</dc:language>
</cp:coreProperties>
</file>