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60" windowWidth="20730" windowHeight="1110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" i="1" l="1"/>
  <c r="N2" i="1" l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</calcChain>
</file>

<file path=xl/comments1.xml><?xml version="1.0" encoding="utf-8"?>
<comments xmlns="http://schemas.openxmlformats.org/spreadsheetml/2006/main">
  <authors>
    <author>Alexandre DELLARMI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 xml:space="preserve">MyReport5.9.0.0
Version:8.1.0.0
EtatType:etTableau
Largeur:14
Hauteur:366
LargeurLigne:2
HauteurColonne:1
TitreList:Id=Aucune
IsAFormater:-1
IsAffecterMasque:-1
IsLangueUtilisateur:-1
NombreRupture:0
CountFiltreRupture:2
HasRupture:0
HasListe:0
Projet:Prod
~Dossier:Atlantic C&amp;V~
~Modele:DWADVACV/Factures ADV~
IsHorodate:0
IsHorodateMax:-1
IsAutoFit:-1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IsAfficheLibelleLigne:0
IsAfficheLibelleColonne:0
IsAfficheLibelleIndicateur:0
AlignIndicateurTableau:alColonne
IsFusion:-1
CountDrillUpLigne:0
CountDrillUpCol:0
TotalLigne:aDefaut
PositionTotalLigne:ptPied
TotalColonne:aDefaut
PositionTotalColonne:ptPied
~ChampIndicateurList:*"Nom=Quantité facturée","Libelle=Quantité facturée",NomSQL=CQT_FACTUREE,Fonction=fIndicateur,Agregation=aSomme,"Masque=#,##0.00",Affichage=aValeur,IsRefL=0,IsRefC=0,IsRefI=0,IsLibelleDynamique=-1*~
~ChampLigneList:*"Nom=Code logistique","Libelle=Code logistique",NomSQL=CCODE_LOGISTIQUE_,Fonction=fLigne,Tri=tCroissant,HasDrillUpDown=0,PositionSousTotal=ptPied,IsInsererLigne=0,IsInsererSautPage=0,IsLibelleDynamique=-1*
*"Nom=Libellé article","Libelle=Libellé article",NomSQL=CLIBELL__ARTICLE_,Fonction=fLigne,Tri=tCroissant,HasDrillUpDown=0,PositionSousTotal=ptPied,IsInsererLigne=0,IsInsererSautPage=0,IsLibelleDynamique=-1*~
ChampColonneList:Nom=Année,Libelle=Année,NomSQL=NUM_ANNEE,Fonction=fColonne,Tri=tCroissant,HasDrillUpDown=0,PositionSousTotal=ptPied,IsInsererLigne=0,IsInsererSautPage=0,IsLibelleDynamique=-1
~FiltreList:TmrFiltreReportGroupe,IsNot=0,Nom=Racine,OperateurLogique=opEt
*TmrFiltreReport,GroupeParent=Racine,IsNot=0,IsActif=-1,mrChamp=CLIBELL__STATUT_ARTICLE_,Agregation=aAucune,Operateur=opEgal,IsAvecEmpty=0,IsTenirComptePrecedent=-1,"Valeur1=""FAB. STOPPEE, SUIVI STOCK + SAV"",""PROD.VIVANT, INSCRIT CATALOGUE"",""PROD.VIVANT,NON INSCRIT CATALOGU""",ChoixType=cValeur,"Libelle=Statut article Egal à","Traduction=""EN=Item status Equal to"",""SP=Situación artículo Igual a"",""IT=Stato articolo Uguale a""",IsAfficherFiltre=0*
*TmrFiltreReport,GroupeParent=Racine,IsNot=0,IsActif=-1,mrChamp=CNOM_R_SEAU_CLIENT_,Agregation=aAucune,Operateur=opEgal,IsAvecEmpty=0,IsTenirComptePrecedent=-1,"Valeur1=""ATLANTIC CLIM ET VENTIL""",ChoixType=cValeur,"Libelle=Réseau commercial Egal à","Traduction=""EN=Sales network Equal to"",""SP=Red comercial Igual a"",""IT=Rete commerciale Uguale a""",IsAfficherFiltre=0*
*TmrFiltreReport,GroupeParent=Racine,IsNot=0,IsActif=-1,mrChamp=CPI_CE_D_TACH_E__O_N__,Agregation=aAucune,Operateur=opEgal,IsAvecEmpty=0,IsTenirComptePrecedent=-1,Valeur1=Oui,ChoixType=cValeur,"Libelle=Pièce détachée (PD) ? Egal à","Traduction=""EN=Spare part SP?  Equal to"",""SP=¿Pieza de recambio (PR)? Igual a"",""IT=Prezzo di ricambio (PR)? Uguale a""",IsAfficherFiltre=0*
*TmrFiltreReport,GroupeParent=Racine,IsNot=0,IsActif=-1,mrChamp=CCODE_LOGISTIQUE_,Agregation=aAucune,Operateur=opCommencePar,IsAvecEmpty=0,IsTenirComptePrecedent=-1,Valeur1=08,ChoixType=cValeur,"Libelle=Code logistique Commence par","Traduction=""EN=Logistic code Begin with"",""SP=Código logístico Empieza con"",""IT=Codice logistica Inizia con""",IsAfficherFiltre=0*
*TmrFiltreReport,GroupeParent=Racine,IsNot=0,IsActif=-1,mrChamp=NUM_ANMOIS,Agregation=aAucune,Operateur=opSuperieur,IsAvecEmpty=0,IsTenirComptePrecedent=-1,Valeur1=201012,ChoixType=cValeur,"Libelle=Année&amp;Mois Supérieur à","Traduction=""EN=Year&amp;Month Greater than"",""SP=Año&amp;Mes Mayor a"",""IT=Anno e mese Maggiore a""",IsAfficherFiltre=0*
TmrFiltreReportGroupe,GroupeParent=Racine,IsNot=0,Nom=GroupeN0,OperateurLogique=opOu
*TmrFiltreReport,GroupeParent=GroupeN0,IsNot=0,IsActif=-1,mrChamp=CLIBELL__ARTICLE_,Agregation=aAucune,Operateur=opCommencePar,IsAvecEmpty=0,IsTenirComptePrecedent=-1,Valeur1=EVA,ChoixType=cValeur,"Libelle=Libellé article Commence par","Traduction=""EN=Item name Begin with"",""SP=Descripción artículo Empieza con"",""IT=Descrizione articolo Inizia con""",IsAfficherFiltre=-1*
*TmrFiltreReport,GroupeParent=GroupeN0,IsNot=0,IsActif=-1,mrChamp=CLIBELL__ARTICLE_,Agregation=aAucune,Operateur=opCommencePar,IsAvecEmpty=0,IsTenirComptePrecedent=-1,Valeur1=COMP,ChoixType=cValeur,"Libelle=Libellé article Commence par","Traduction=""EN=Item name Begin with"",""SP=Descripción artículo Empieza con"",""IT=Descrizione articolo Inizia con""",IsAfficherFiltre=0*
*TmrFiltreReport,GroupeParent=GroupeN0,IsNot=0,IsActif=-1,mrChamp=CLIBELL__ARTICLE_,Agregation=aAucune,Operateur=opCommencePar,IsAvecEmpty=0,IsTenirComptePrecedent=-1,Valeur1=COND,ChoixType=cValeur,"Libelle=Libellé article Commence par","Traduction=""EN=Item name Begin with"",""SP=Descripción artículo Empieza con"",""IT=Descrizione articolo Inizia con""",IsAfficherFiltre=-1*
*TmrFiltreReport,GroupeParent=Racine,IsNot=0,IsActif=-1,mrChamp=CLIBELL__ARTICLE_,Agregation=aAucune,Operateur=opNeContientPas,IsAvecEmpty=0,IsTenirComptePrecedent=-1,Valeur1=CONDENSA,ChoixType=cValeur,"Libelle=Libellé article Ne contient pas","Traduction=""EN=Item name Not contains"",""SP=Descripción artículo No contiene"",""IT=Descrizione articolo Non contiene""",IsAfficherFiltre=0*~
~FiltreHaving:TmrFiltreReportGroupe,IsNot=0,Nom=Racine,OperateurLogique=opEt
*TmrFiltreReport,GroupeParent=Racine,IsNot=0,IsActif=-1,mrChamp=CQT_FACTUREE,Agregation=aSomme,Operateur=opSuperieurEgal,IsAvecEmpty=0,IsTenirComptePrecedent=-1,Valeur1=0,ChoixType=cValeur,"Libelle=Quantité facturée Supérieur ou égal à","Traduction=""EN=Invoiced quantity (Invoice) Greater than or equal to"",""SP=Cantidad facturada Mayor o igual a"",""IT=Quantità fatturata Maggiore o uguale a""",IsAfficherFiltre=0*~
FormatType:fMyReport
rnpLigneValeur:Horz=ahGauche,Vert=avCentre,Orientation=oHorizontale,Degre=0,RenvoiL=0,PNom=Arial,PTaille=8,PCouleur=0,Fond=16764108,Masque=General,IsBordureActive=-1,BordH=epbMoyenne,BordB=epbMoyenne,BordG=epbMoyenne,BordD=epbMoyenne,BordIV=epbFine,BordIH=epbFine
rnpLigneSsTotal:Horz=ahGauche,Vert=avCentre,Orientation=oHorizontale,Degre=0,RenvoiL=0,PNom=Arial,PTaille=9,PCouleur=0,Fond=16751001,Masque=General,IsBordureActive=-1,BordH=epbFine,BordB=epbMoyenne,BordG=epbMoyenne,BordD=epbMoyenne,BordIV=epbFine,BordIH=epbFine
rnpLigneTotal:Horz=ahGauche,Vert=avCentre,Orientation=oHorizontale,Degre=0,RenvoiL=0,PNom=Arial,PTaille=10,PCouleur=16777215,Fond=10040115,Masque=General,IsBordureActive=-1,BordH=epbMoyenne,BordB=epbMoyenne,BordG=epbMoyenne,BordD=epbMoyenne,BordIV=epbFine,BordIH=epbFine
rnpLigneLibelle:Horz=ahGauche,Vert=avCentre,Orientation=oHorizontale,Degre=0,RenvoiL=0,PNom=Arial,PTaille=8,PCouleur=0,Fond=-16777211,Masque=@,IsBordureActive=0
rnpColonneValeur:Horz=ahGauche,Vert=avCentre,Orientation=oHorizontale,Degre=0,RenvoiL=0,PNom=Arial,PTaille=8,PCouleur=0,Fond=16764108,Masque=General,IsBordureActive=-1,BordH=epbMoyenne,BordB=epbMoyenne,BordG=epbMoyenne,BordD=epbMoyenne,BordIV=epbFine,BordIH=epbFine
rnpColonneSsTotal:Horz=ahCentre,Vert=avCentre,Orientation=oHorizontale,Degre=0,RenvoiL=0,PNom=Arial,PTaille=9,PCouleur=0,Fond=16751001,Masque=General,IsBordureActive=-1,BordH=epbMoyenne,BordB=epbMoyenne,BordG=epbFine,BordD=epbMoyenne,BordIV=epbFine,BordIH=epbFine
rnpColonneTotal:Horz=ahCentre,Vert=avCentre,Orientation=oHorizontale,Degre=0,RenvoiL=0,PNom=Arial,PTaille=10,PCouleur=16777215,Fond=10040115,Masque=General,IsBordureActive=-1,BordH=epbMoyenne,BordB=epbMoyenne,BordG=epbMoyenne,BordD=epbMoyenne,BordIV=epbFine,BordIH=epbFine
rnpColonneLibelle:Horz=ahGauche,Vert=avCentre,Orientation=oHorizontale,Degre=0,RenvoiL=0,PNom=Arial,PTaille=8,PCouleur=0,Fond=-16777211,Masque=@,IsBordureActive=0
rnpIndicValeur:Horz=ahDroite,Vert=avCentre,Orientation=oHorizontale,Degre=0,RenvoiL=0,PNom=Arial,PTaille=8,PCouleur=0,Fond=16777215,"Masque=#,##0.00",IsBordureActive=-1,BordH=epbMoyenne,BordB=epbMoyenne,BordG=epbMoyenne,BordD=epbMoyenne,BordIV=epbFine,BordIH=epbFine
rnpIndicSsTotalLigne:Horz=ahDroite,Vert=avCentre,Orientation=oHorizontale,Degre=0,RenvoiL=0,PNom=Arial,PTaille=9,PCouleur=0,Fond=13434879,"Masque=#,##0.00",IsBordureActive=-1,BordH=epbMoyenne,BordB=epbMoyenne,BordG=epbFine,BordD=epbMoyenne,BordIV=epbFine,BordIH=epbFine
rnpIndicSsTotalColonne:Horz=ahDroite,Vert=avCentre,Orientation=oHorizontale,Degre=0,RenvoiL=0,PNom=Arial,PTaille=9,PCouleur=0,Fond=13434879,"Masque=#,##0.00",IsBordureActive=-1,BordH=epbFine,BordB=epbMoyenne,BordG=epbMoyenne,BordD=epbMoyenne,BordIV=epbFine,BordIH=epbFine
rnpIndicSsTotalCroise:Horz=ahDroite,Vert=avCentre,Orientation=oHorizontale,Degre=0,RenvoiL=0,PNom=Arial,PTaille=9,PCouleur=0,Fond=10092543,"Masque=#,##0.00",IsBordureActive=-1,BordH=epbFine,BordB=epbMoyenne,BordG=epbFine,BordD=epbMoyenne,BordIV=epbFine,BordIH=epbFine
rnpIndicTotalLigne:Horz=ahDroite,Vert=avCentre,Orientation=oHorizontale,Degre=0,RenvoiL=0,PNom=Arial,PTaille=9,PCouleur=0,Fond=16764108,"Masque=#,##0.00",IsBordureActive=-1,BordH=epbMoyenne,BordB=epbMoyenne,BordG=epbMoyenne,BordD=epbMoyenne,BordIV=epbFine,BordIH=epbFine
rnpIndicTotalColonne:Horz=ahDroite,Vert=avCentre,Orientation=oHorizontale,Degre=0,RenvoiL=0,PNom=Arial,PTaille=9,PCouleur=0,Fond=16764108,"Masque=#,##0.00",IsBordureActive=-1,BordH=epbMoyenne,BordB=epbMoyenne,BordG=epbMoyenne,BordD=epbMoyenne,BordIV=epbFine,BordIH=epbFine
rnpIndicTotalSsTotalLigne:Horz=ahDroite,Vert=avCentre,Orientation=oHorizontale,Degre=0,RenvoiL=0,PNom=Arial,PTaille=9,PCouleur=0,Fond=16751001,"Masque=#,##0.00",IsBordureActive=-1,BordH=epbFine,BordB=epbMoyenne,BordG=epbMoyenne,BordD=epbMoyenne,BordIV=epbFine,BordIH=epbFine
rnpIndicTotalSsTotalColonne:Horz=ahDroite,Vert=avCentre,Orientation=oHorizontale,Degre=0,RenvoiL=0,PNom=Arial,PTaille=9,PCouleur=0,Fond=16751001,"Masque=#,##0.00",IsBordureActive=-1,BordH=epbMoyenne,BordB=epbMoyenne,BordG=epbFine,BordD=epbMoyenne,BordIV=epbFine,BordIH=epbFine
rnpIndicTotalCroise:Horz=ahDroite,Vert=avCentre,Orientation=oHorizontale,Degre=0,RenvoiL=0,PNom=Arial,PTaille=10,PCouleur=16777215,Fond=10040115,"Masque=#,##0.00",IsBordureActive=-1,BordH=epbMoyenne,BordB=epbMoyenne,BordG=epbMoyenne,BordD=epbMoyenne,BordIV=epbFine,BordIH=epbFine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sharedStrings.xml><?xml version="1.0" encoding="utf-8"?>
<sst xmlns="http://schemas.openxmlformats.org/spreadsheetml/2006/main" count="3" uniqueCount="2">
  <si>
    <t>REF</t>
  </si>
  <si>
    <t>Der Conso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</si>
</sst>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4" fontId="1" fillId="3" borderId="1" xfId="0" applyNumberFormat="1" applyFont="1" applyFill="1" applyBorder="1" applyAlignment="1">
      <alignment horizontal="right" vertical="center"/>
    </xf>
    <xf numFmtId="0" fontId="0" fillId="4" borderId="1" xfId="0" applyFill="1" applyBorder="1"/>
    <xf numFmtId="0" fontId="0" fillId="5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20"/>
  <sheetViews>
    <sheetView tabSelected="1" zoomScale="85" zoomScaleNormal="85" workbookViewId="0">
      <selection activeCell="Q10" sqref="Q10"/>
    </sheetView>
  </sheetViews>
  <sheetFormatPr baseColWidth="10" defaultRowHeight="15" x14ac:dyDescent="0.25"/>
  <sheetData>
    <row r="1" spans="1:17" x14ac:dyDescent="0.25">
      <c r="A1" s="3" t="s">
        <v>0</v>
      </c>
      <c r="B1" s="1">
        <v>2011</v>
      </c>
      <c r="C1" s="1">
        <v>2012</v>
      </c>
      <c r="D1" s="1">
        <v>2013</v>
      </c>
      <c r="E1" s="1">
        <v>2014</v>
      </c>
      <c r="F1" s="1">
        <v>2015</v>
      </c>
      <c r="G1" s="1">
        <v>2016</v>
      </c>
      <c r="H1" s="1">
        <v>2017</v>
      </c>
      <c r="I1" s="1">
        <v>2018</v>
      </c>
      <c r="J1" s="1">
        <v>2019</v>
      </c>
      <c r="K1" s="1">
        <v>2020</v>
      </c>
      <c r="L1" s="1">
        <v>2021</v>
      </c>
      <c r="P1" t="s">
        <v>0</v>
      </c>
      <c r="Q1" t="s">
        <v>1</v>
      </c>
    </row>
    <row r="2" spans="1:17" x14ac:dyDescent="0.25">
      <c r="A2" s="1">
        <v>8900420</v>
      </c>
      <c r="B2" s="2"/>
      <c r="C2" s="2"/>
      <c r="D2" s="2"/>
      <c r="E2" s="2">
        <v>1</v>
      </c>
      <c r="F2" s="2"/>
      <c r="G2" s="2"/>
      <c r="H2" s="2"/>
      <c r="I2" s="2"/>
      <c r="J2" s="2"/>
      <c r="K2" s="2"/>
      <c r="L2" s="2"/>
      <c r="N2">
        <f>INDEX($B$1:$L$1,1,MATCH(9^9,B2:L2))</f>
        <v>2014</v>
      </c>
      <c r="P2" s="4">
        <v>8902130</v>
      </c>
      <c r="Q2" s="5">
        <f>INDEX($N$2:$N$20,MATCH($P$2,$A$2:$A$20,0))</f>
        <v>2013</v>
      </c>
    </row>
    <row r="3" spans="1:17" x14ac:dyDescent="0.25">
      <c r="A3" s="1">
        <v>8900540</v>
      </c>
      <c r="B3" s="2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N3">
        <f t="shared" ref="N3:N20" si="0">INDEX($B$1:$L$1,1,MATCH(9^9,B3:L3))</f>
        <v>2011</v>
      </c>
    </row>
    <row r="4" spans="1:17" x14ac:dyDescent="0.25">
      <c r="A4" s="1">
        <v>8901700</v>
      </c>
      <c r="B4" s="2">
        <v>6</v>
      </c>
      <c r="C4" s="2">
        <v>2</v>
      </c>
      <c r="D4" s="2">
        <v>6</v>
      </c>
      <c r="E4" s="2">
        <v>4</v>
      </c>
      <c r="F4" s="2">
        <v>3</v>
      </c>
      <c r="G4" s="2">
        <v>2</v>
      </c>
      <c r="H4" s="2">
        <v>1</v>
      </c>
      <c r="I4" s="2">
        <v>2</v>
      </c>
      <c r="J4" s="2"/>
      <c r="K4" s="2">
        <v>1</v>
      </c>
      <c r="L4" s="2"/>
      <c r="N4">
        <f t="shared" si="0"/>
        <v>2020</v>
      </c>
    </row>
    <row r="5" spans="1:17" x14ac:dyDescent="0.25">
      <c r="A5" s="1">
        <v>8901720</v>
      </c>
      <c r="B5" s="2">
        <v>2</v>
      </c>
      <c r="C5" s="2"/>
      <c r="D5" s="2">
        <v>1</v>
      </c>
      <c r="E5" s="2">
        <v>1</v>
      </c>
      <c r="F5" s="2"/>
      <c r="G5" s="2">
        <v>2</v>
      </c>
      <c r="H5" s="2">
        <v>1</v>
      </c>
      <c r="I5" s="2"/>
      <c r="J5" s="2"/>
      <c r="K5" s="2"/>
      <c r="L5" s="2"/>
      <c r="N5">
        <f t="shared" si="0"/>
        <v>2017</v>
      </c>
    </row>
    <row r="6" spans="1:17" x14ac:dyDescent="0.25">
      <c r="A6" s="1">
        <v>8901910</v>
      </c>
      <c r="B6" s="2">
        <v>2</v>
      </c>
      <c r="C6" s="2">
        <v>1</v>
      </c>
      <c r="D6" s="2"/>
      <c r="E6" s="2"/>
      <c r="F6" s="2">
        <v>1</v>
      </c>
      <c r="G6" s="2"/>
      <c r="H6" s="2">
        <v>1</v>
      </c>
      <c r="I6" s="2"/>
      <c r="J6" s="2"/>
      <c r="K6" s="2"/>
      <c r="L6" s="2"/>
      <c r="N6">
        <f t="shared" si="0"/>
        <v>2017</v>
      </c>
    </row>
    <row r="7" spans="1:17" x14ac:dyDescent="0.25">
      <c r="A7" s="1">
        <v>8902120</v>
      </c>
      <c r="B7" s="2"/>
      <c r="C7" s="2"/>
      <c r="D7" s="2">
        <v>1</v>
      </c>
      <c r="E7" s="2"/>
      <c r="F7" s="2"/>
      <c r="G7" s="2"/>
      <c r="H7" s="2"/>
      <c r="I7" s="2"/>
      <c r="J7" s="2"/>
      <c r="K7" s="2"/>
      <c r="L7" s="2"/>
      <c r="N7">
        <f t="shared" si="0"/>
        <v>2013</v>
      </c>
    </row>
    <row r="8" spans="1:17" x14ac:dyDescent="0.25">
      <c r="A8" s="1">
        <v>8902130</v>
      </c>
      <c r="B8" s="2"/>
      <c r="C8" s="2"/>
      <c r="D8" s="2">
        <v>1</v>
      </c>
      <c r="E8" s="2"/>
      <c r="F8" s="2"/>
      <c r="G8" s="2"/>
      <c r="H8" s="2"/>
      <c r="I8" s="2"/>
      <c r="J8" s="2"/>
      <c r="K8" s="2"/>
      <c r="L8" s="2"/>
      <c r="N8">
        <f t="shared" si="0"/>
        <v>2013</v>
      </c>
    </row>
    <row r="9" spans="1:17" x14ac:dyDescent="0.25">
      <c r="A9" s="1">
        <v>8902640</v>
      </c>
      <c r="B9" s="2"/>
      <c r="C9" s="2">
        <v>2</v>
      </c>
      <c r="D9" s="2"/>
      <c r="E9" s="2">
        <v>1</v>
      </c>
      <c r="F9" s="2">
        <v>1</v>
      </c>
      <c r="G9" s="2"/>
      <c r="H9" s="2"/>
      <c r="I9" s="2">
        <v>1</v>
      </c>
      <c r="J9" s="2">
        <v>1</v>
      </c>
      <c r="K9" s="2"/>
      <c r="L9" s="2"/>
      <c r="N9">
        <f t="shared" si="0"/>
        <v>2019</v>
      </c>
    </row>
    <row r="10" spans="1:17" x14ac:dyDescent="0.25">
      <c r="A10" s="1">
        <v>8903570</v>
      </c>
      <c r="B10" s="2">
        <v>0</v>
      </c>
      <c r="C10" s="2"/>
      <c r="D10" s="2"/>
      <c r="E10" s="2"/>
      <c r="F10" s="2"/>
      <c r="G10" s="2"/>
      <c r="H10" s="2"/>
      <c r="I10" s="2"/>
      <c r="J10" s="2"/>
      <c r="K10" s="2"/>
      <c r="L10" s="2"/>
      <c r="N10">
        <f t="shared" si="0"/>
        <v>2011</v>
      </c>
    </row>
    <row r="11" spans="1:17" x14ac:dyDescent="0.25">
      <c r="A11" s="1">
        <v>8904070</v>
      </c>
      <c r="B11" s="2">
        <v>2</v>
      </c>
      <c r="C11" s="2">
        <v>2</v>
      </c>
      <c r="D11" s="2">
        <v>1</v>
      </c>
      <c r="E11" s="2">
        <v>2</v>
      </c>
      <c r="F11" s="2">
        <v>1</v>
      </c>
      <c r="G11" s="2">
        <v>2</v>
      </c>
      <c r="H11" s="2"/>
      <c r="I11" s="2"/>
      <c r="J11" s="2"/>
      <c r="K11" s="2"/>
      <c r="L11" s="2"/>
      <c r="N11">
        <f t="shared" si="0"/>
        <v>2016</v>
      </c>
    </row>
    <row r="12" spans="1:17" x14ac:dyDescent="0.25">
      <c r="A12" s="1">
        <v>8904180</v>
      </c>
      <c r="B12" s="2">
        <v>0</v>
      </c>
      <c r="C12" s="2">
        <v>1</v>
      </c>
      <c r="D12" s="2"/>
      <c r="E12" s="2">
        <v>1</v>
      </c>
      <c r="F12" s="2"/>
      <c r="G12" s="2">
        <v>1</v>
      </c>
      <c r="H12" s="2"/>
      <c r="I12" s="2"/>
      <c r="J12" s="2"/>
      <c r="K12" s="2"/>
      <c r="L12" s="2"/>
      <c r="N12">
        <f t="shared" si="0"/>
        <v>2016</v>
      </c>
    </row>
    <row r="13" spans="1:17" x14ac:dyDescent="0.25">
      <c r="A13" s="1">
        <v>8904830</v>
      </c>
      <c r="B13" s="2"/>
      <c r="C13" s="2"/>
      <c r="D13" s="2">
        <v>1</v>
      </c>
      <c r="E13" s="2"/>
      <c r="F13" s="2"/>
      <c r="G13" s="2">
        <v>1</v>
      </c>
      <c r="H13" s="2"/>
      <c r="I13" s="2"/>
      <c r="J13" s="2">
        <v>1</v>
      </c>
      <c r="K13" s="2"/>
      <c r="L13" s="2"/>
      <c r="N13">
        <f t="shared" si="0"/>
        <v>2019</v>
      </c>
    </row>
    <row r="14" spans="1:17" x14ac:dyDescent="0.25">
      <c r="A14" s="1">
        <v>8905320</v>
      </c>
      <c r="B14" s="2"/>
      <c r="C14" s="2"/>
      <c r="D14" s="2"/>
      <c r="E14" s="2"/>
      <c r="F14" s="2">
        <v>1</v>
      </c>
      <c r="G14" s="2"/>
      <c r="H14" s="2"/>
      <c r="I14" s="2"/>
      <c r="J14" s="2"/>
      <c r="K14" s="2"/>
      <c r="L14" s="2"/>
      <c r="N14">
        <f t="shared" si="0"/>
        <v>2015</v>
      </c>
    </row>
    <row r="15" spans="1:17" x14ac:dyDescent="0.25">
      <c r="A15" s="1">
        <v>8906190</v>
      </c>
      <c r="B15" s="2">
        <v>1</v>
      </c>
      <c r="C15" s="2">
        <v>0</v>
      </c>
      <c r="D15" s="2">
        <v>1</v>
      </c>
      <c r="E15" s="2">
        <v>1</v>
      </c>
      <c r="F15" s="2">
        <v>5</v>
      </c>
      <c r="G15" s="2">
        <v>1</v>
      </c>
      <c r="H15" s="2"/>
      <c r="I15" s="2">
        <v>3</v>
      </c>
      <c r="J15" s="2">
        <v>1</v>
      </c>
      <c r="K15" s="2"/>
      <c r="L15" s="2"/>
      <c r="N15">
        <f t="shared" si="0"/>
        <v>2019</v>
      </c>
    </row>
    <row r="16" spans="1:17" x14ac:dyDescent="0.25">
      <c r="A16" s="1">
        <v>8906250</v>
      </c>
      <c r="B16" s="2"/>
      <c r="C16" s="2"/>
      <c r="D16" s="2">
        <v>1</v>
      </c>
      <c r="E16" s="2">
        <v>2</v>
      </c>
      <c r="F16" s="2"/>
      <c r="G16" s="2"/>
      <c r="H16" s="2"/>
      <c r="I16" s="2"/>
      <c r="J16" s="2"/>
      <c r="K16" s="2"/>
      <c r="L16" s="2"/>
      <c r="N16">
        <f t="shared" si="0"/>
        <v>2014</v>
      </c>
    </row>
    <row r="17" spans="1:14" x14ac:dyDescent="0.25">
      <c r="A17" s="1">
        <v>8906300</v>
      </c>
      <c r="B17" s="2"/>
      <c r="C17" s="2"/>
      <c r="D17" s="2"/>
      <c r="E17" s="2">
        <v>1</v>
      </c>
      <c r="F17" s="2"/>
      <c r="G17" s="2"/>
      <c r="H17" s="2"/>
      <c r="I17" s="2"/>
      <c r="J17" s="2"/>
      <c r="K17" s="2"/>
      <c r="L17" s="2"/>
      <c r="N17">
        <f t="shared" si="0"/>
        <v>2014</v>
      </c>
    </row>
    <row r="18" spans="1:14" x14ac:dyDescent="0.25">
      <c r="A18" s="1">
        <v>8906730</v>
      </c>
      <c r="B18" s="2"/>
      <c r="C18" s="2"/>
      <c r="D18" s="2"/>
      <c r="E18" s="2">
        <v>1</v>
      </c>
      <c r="F18" s="2"/>
      <c r="G18" s="2"/>
      <c r="H18" s="2"/>
      <c r="I18" s="2"/>
      <c r="J18" s="2"/>
      <c r="K18" s="2"/>
      <c r="L18" s="2"/>
      <c r="N18">
        <f t="shared" si="0"/>
        <v>2014</v>
      </c>
    </row>
    <row r="19" spans="1:14" x14ac:dyDescent="0.25">
      <c r="A19" s="1">
        <v>8906900</v>
      </c>
      <c r="B19" s="2"/>
      <c r="C19" s="2"/>
      <c r="D19" s="2"/>
      <c r="E19" s="2"/>
      <c r="F19" s="2"/>
      <c r="G19" s="2"/>
      <c r="H19" s="2"/>
      <c r="I19" s="2"/>
      <c r="J19" s="2">
        <v>1</v>
      </c>
      <c r="K19" s="2"/>
      <c r="L19" s="2"/>
      <c r="N19">
        <f t="shared" si="0"/>
        <v>2019</v>
      </c>
    </row>
    <row r="20" spans="1:14" x14ac:dyDescent="0.25">
      <c r="A20" s="1">
        <v>8907240</v>
      </c>
      <c r="B20" s="2"/>
      <c r="C20" s="2">
        <v>1</v>
      </c>
      <c r="D20" s="2"/>
      <c r="E20" s="2"/>
      <c r="F20" s="2"/>
      <c r="G20" s="2"/>
      <c r="H20" s="2"/>
      <c r="I20" s="2"/>
      <c r="J20" s="2"/>
      <c r="K20" s="2"/>
      <c r="L20" s="2"/>
      <c r="N20">
        <f t="shared" si="0"/>
        <v>2012</v>
      </c>
    </row>
  </sheetData>
  <dataValidations count="1">
    <dataValidation type="list" allowBlank="1" showInputMessage="1" showErrorMessage="1" sqref="P2">
      <formula1>$A$2:$A$20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DELLARMI</dc:creator>
  <cp:lastModifiedBy>maison</cp:lastModifiedBy>
  <dcterms:created xsi:type="dcterms:W3CDTF">2021-06-01T08:35:16Z</dcterms:created>
  <dcterms:modified xsi:type="dcterms:W3CDTF">2021-06-01T09:13:59Z</dcterms:modified>
</cp:coreProperties>
</file>