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P2" i="1" l="1"/>
  <c r="M2" i="1"/>
  <c r="L2" i="1"/>
  <c r="M6" i="1"/>
  <c r="O6" i="1" s="1"/>
  <c r="L3" i="1"/>
  <c r="M3" i="1" s="1"/>
  <c r="L4" i="1"/>
  <c r="M4" i="1" s="1"/>
  <c r="L5" i="1"/>
  <c r="M5" i="1" s="1"/>
  <c r="L6" i="1"/>
  <c r="L7" i="1"/>
  <c r="M7" i="1" s="1"/>
  <c r="K2" i="1"/>
  <c r="K3" i="1"/>
  <c r="K4" i="1"/>
  <c r="K5" i="1"/>
  <c r="K6" i="1"/>
  <c r="K7" i="1"/>
  <c r="P4" i="1" l="1"/>
  <c r="O4" i="1"/>
  <c r="Q4" i="1"/>
  <c r="N4" i="1"/>
  <c r="P7" i="1"/>
  <c r="Q7" i="1"/>
  <c r="N7" i="1"/>
  <c r="N5" i="1"/>
  <c r="P5" i="1"/>
  <c r="O5" i="1"/>
  <c r="Q5" i="1"/>
  <c r="P3" i="1"/>
  <c r="Q3" i="1"/>
  <c r="O3" i="1"/>
  <c r="N3" i="1"/>
  <c r="Q2" i="1"/>
  <c r="P6" i="1"/>
  <c r="N6" i="1"/>
  <c r="Q6" i="1"/>
  <c r="O7" i="1"/>
  <c r="O2" i="1"/>
  <c r="N2" i="1"/>
</calcChain>
</file>

<file path=xl/sharedStrings.xml><?xml version="1.0" encoding="utf-8"?>
<sst xmlns="http://schemas.openxmlformats.org/spreadsheetml/2006/main" count="35" uniqueCount="27">
  <si>
    <t>Date de naissance</t>
  </si>
  <si>
    <t>Genre</t>
  </si>
  <si>
    <t>Gua</t>
  </si>
  <si>
    <t>Femme</t>
  </si>
  <si>
    <t>Réduire les 2 derniers chiffres de son année de naissance en les additionnant  jusqu'à obtenir un nombre à 1 chiffre (Ex : 1984 = 3)</t>
  </si>
  <si>
    <t>Si D = Homme</t>
  </si>
  <si>
    <t>Si D = Femme</t>
  </si>
  <si>
    <r>
      <rPr>
        <b/>
        <sz val="12"/>
        <color rgb="FFFF0000"/>
        <rFont val="Calibri (Corps)"/>
      </rPr>
      <t>Retirer</t>
    </r>
    <r>
      <rPr>
        <sz val="12"/>
        <color theme="1"/>
        <rFont val="Calibri"/>
        <family val="2"/>
        <scheme val="minor"/>
      </rPr>
      <t xml:space="preserve"> la valeur obtenue de 10 si né avant 2000 ou 9 si né après 2000 (Ex : né en 1984, résultat = 7 / né en 2004, résultat = 5)</t>
    </r>
  </si>
  <si>
    <r>
      <rPr>
        <b/>
        <sz val="12"/>
        <color rgb="FFFF0000"/>
        <rFont val="Calibri (Corps)"/>
      </rPr>
      <t>Ajouter</t>
    </r>
    <r>
      <rPr>
        <sz val="12"/>
        <color theme="1"/>
        <rFont val="Calibri"/>
        <family val="2"/>
        <scheme val="minor"/>
      </rPr>
      <t xml:space="preserve"> la valeur obtenue à 5 si née avant 2000 ou 6 si née après 2000 (Ex : née en 1984, résultat = 8 / née en 2004, résultat = 10 = 1)</t>
    </r>
  </si>
  <si>
    <t>Pour les 2 cas :</t>
  </si>
  <si>
    <r>
      <t xml:space="preserve">Si né.e </t>
    </r>
    <r>
      <rPr>
        <b/>
        <sz val="12"/>
        <color rgb="FFFF0000"/>
        <rFont val="Calibri (Corps)"/>
      </rPr>
      <t>avant le 04/02</t>
    </r>
    <r>
      <rPr>
        <sz val="12"/>
        <color theme="1"/>
        <rFont val="Calibri"/>
        <family val="2"/>
        <scheme val="minor"/>
      </rPr>
      <t xml:space="preserve"> alors prendre en compte l'année précédente pour le calcul (Ex : né.e le 02/02/1954 = prendre l'année 1953 pour le calcul et non 1954)</t>
    </r>
  </si>
  <si>
    <r>
      <t>Voici les conditions</t>
    </r>
    <r>
      <rPr>
        <b/>
        <sz val="12"/>
        <color theme="1"/>
        <rFont val="Calibri (Corps)"/>
      </rPr>
      <t xml:space="preserve"> :</t>
    </r>
  </si>
  <si>
    <t>Je souhaite que le nombre Gua, colonne E, soit calculé automatiquement.</t>
  </si>
  <si>
    <r>
      <t>Demande</t>
    </r>
    <r>
      <rPr>
        <b/>
        <sz val="12"/>
        <color theme="1"/>
        <rFont val="Calibri (Corps)"/>
      </rPr>
      <t xml:space="preserve"> :</t>
    </r>
  </si>
  <si>
    <t>Homme</t>
  </si>
  <si>
    <t>03</t>
  </si>
  <si>
    <t>01</t>
  </si>
  <si>
    <t>08</t>
  </si>
  <si>
    <t>02</t>
  </si>
  <si>
    <t>somme 2 derniers</t>
  </si>
  <si>
    <t>Homme &lt;2000</t>
  </si>
  <si>
    <t>Homme&gt;2000</t>
  </si>
  <si>
    <t>Femme&lt;2000</t>
  </si>
  <si>
    <t>Femme&gt;2000</t>
  </si>
  <si>
    <t>ANNEE</t>
  </si>
  <si>
    <t>test Colonne C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</si>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</sst>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 (Corps)"/>
    </font>
    <font>
      <b/>
      <u/>
      <sz val="12"/>
      <color theme="1"/>
      <name val="Calibri"/>
      <family val="2"/>
      <scheme val="minor"/>
    </font>
    <font>
      <b/>
      <sz val="12"/>
      <color theme="1"/>
      <name val="Calibri (Corps)"/>
    </font>
    <font>
      <b/>
      <sz val="12"/>
      <color rgb="FFFF0000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theme="0" tint="-0.249977111117893"/>
      <name val="Calibri"/>
      <family val="2"/>
      <scheme val="minor"/>
    </font>
    <font>
      <b/>
      <sz val="12"/>
      <color theme="0" tint="-0.249977111117893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3" xfId="0" applyFont="1" applyBorder="1" applyAlignment="1">
      <alignment horizontal="centerContinuous"/>
    </xf>
    <xf numFmtId="0" fontId="2" fillId="0" borderId="4" xfId="0" applyFont="1" applyBorder="1" applyAlignment="1">
      <alignment horizontal="centerContinuous"/>
    </xf>
    <xf numFmtId="0" fontId="2" fillId="0" borderId="5" xfId="0" applyFont="1" applyBorder="1" applyAlignment="1">
      <alignment horizontal="centerContinuous"/>
    </xf>
    <xf numFmtId="0" fontId="2" fillId="0" borderId="2" xfId="0" applyFont="1" applyBorder="1" applyAlignment="1">
      <alignment horizontal="center"/>
    </xf>
    <xf numFmtId="0" fontId="2" fillId="0" borderId="0" xfId="0" applyFont="1"/>
    <xf numFmtId="0" fontId="4" fillId="0" borderId="0" xfId="0" applyFont="1"/>
    <xf numFmtId="0" fontId="0" fillId="0" borderId="0" xfId="0" applyBorder="1"/>
    <xf numFmtId="0" fontId="4" fillId="0" borderId="0" xfId="0" applyFont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8" xfId="0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13" xfId="0" applyNumberFormat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quotePrefix="1"/>
    <xf numFmtId="0" fontId="2" fillId="0" borderId="0" xfId="0" applyFont="1" applyBorder="1"/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workbookViewId="0">
      <selection activeCell="J6" sqref="J6"/>
    </sheetView>
  </sheetViews>
  <sheetFormatPr baseColWidth="10" defaultRowHeight="15.75"/>
  <cols>
    <col min="1" max="3" width="5.875" customWidth="1"/>
    <col min="4" max="4" width="7.625" bestFit="1" customWidth="1"/>
    <col min="5" max="6" width="5.5" customWidth="1"/>
    <col min="7" max="7" width="3.875" customWidth="1"/>
    <col min="8" max="8" width="15.75" bestFit="1" customWidth="1"/>
    <col min="11" max="11" width="14.375" style="23" bestFit="1" customWidth="1"/>
    <col min="12" max="12" width="11" style="23"/>
    <col min="13" max="13" width="16.125" style="23" bestFit="1" customWidth="1"/>
    <col min="14" max="14" width="13" style="23" bestFit="1" customWidth="1"/>
    <col min="15" max="15" width="12.5" style="23" bestFit="1" customWidth="1"/>
    <col min="16" max="17" width="12" style="23" bestFit="1" customWidth="1"/>
    <col min="18" max="18" width="11" style="23"/>
  </cols>
  <sheetData>
    <row r="1" spans="1:18" s="7" customFormat="1" ht="16.5" thickBot="1">
      <c r="A1" s="3" t="s">
        <v>0</v>
      </c>
      <c r="B1" s="4"/>
      <c r="C1" s="5"/>
      <c r="D1" s="6" t="s">
        <v>1</v>
      </c>
      <c r="E1" s="6" t="s">
        <v>2</v>
      </c>
      <c r="F1" s="32"/>
      <c r="G1" s="28"/>
      <c r="H1" s="34" t="s">
        <v>26</v>
      </c>
      <c r="I1" s="21"/>
      <c r="J1" s="21"/>
      <c r="K1" s="24" t="s">
        <v>25</v>
      </c>
      <c r="L1" s="21" t="s">
        <v>24</v>
      </c>
      <c r="M1" s="21" t="s">
        <v>19</v>
      </c>
      <c r="N1" s="21" t="s">
        <v>20</v>
      </c>
      <c r="O1" s="21" t="s">
        <v>21</v>
      </c>
      <c r="P1" s="21" t="s">
        <v>22</v>
      </c>
      <c r="Q1" s="21" t="s">
        <v>23</v>
      </c>
      <c r="R1" s="21"/>
    </row>
    <row r="2" spans="1:18" ht="16.5" thickBot="1">
      <c r="A2" s="18">
        <v>28</v>
      </c>
      <c r="B2" s="15" t="s">
        <v>15</v>
      </c>
      <c r="C2" s="1">
        <v>1974</v>
      </c>
      <c r="D2" s="2" t="s">
        <v>14</v>
      </c>
      <c r="E2" s="30">
        <f>IF(AND(D2="Homme",C2&lt;2000),10-IF(MID(IF(DATE(C2,B2,A2)&gt;DATE(C2,2,4),C2,C2-1),3,1)+MID(IF(DATE(C2,B2,A2)&gt;DATE(C2,2,4),C2,C2-1),4,1)&gt;=10,MID(MID(IF(DATE(C2,B2,A2)&gt;DATE(C2,2,4),C2,C2-1),3,1)+MID(IF(DATE(C2,B2,A2)&gt;DATE(C2,2,4),C2,C2-1),4,1),1,1)+MID(MID(IF(DATE(C2,B2,A2)&gt;DATE(C2,2,4),C2,C2-1),3,1)+MID(IF(DATE(C2,B2,A2)&gt;DATE(C2,2,4),C2,C2-1),4,1),2,1),MID(IF(DATE(C2,B2,A2)&gt;DATE(C2,2,4),C2,C2-1),3,1)+MID(IF(DATE(C2,B2,A2)&gt;DATE(C2,2,4),C2,C2-1),4,1)),IF(AND(D2="Homme",C2&gt;2000),9-IF(MID(IF(DATE(C2,B2,A2)&gt;DATE(C2,2,4),C2,C2-1),3,1)+MID(IF(DATE(C2,B2,A2)&gt;DATE(C2,2,4),C2,C2-1),4,1)&gt;=10,MID(MID(IF(DATE(C2,B2,A2)&gt;DATE(C2,2,4),C2,C2-1),3,1)+MID(IF(DATE(C2,B2,A2)&gt;DATE(C2,2,4),C2,C2-1),4,1),1,1)+MID(MID(IF(DATE(C2,B2,A2)&gt;DATE(C2,2,4),C2,C2-1),3,1)+MID(IF(DATE(C2,B2,A2)&gt;DATE(C2,2,4),C2,C2-1),4,1),2,1),MID(IF(DATE(C2,B2,A2)&gt;DATE(C2,2,4),C2,C2-1),3,1)+MID(IF(DATE(C2,B2,A2)&gt;DATE(C2,2,4),C2,C2-1),4,1)),IF(AND(D2="Femme",C2&lt;2000),IF(5+IF(MID(IF(DATE(C2,B2,A2)&gt;DATE(C2,2,4),C2,C2-1),3,1)+MID(IF(DATE(C2,B2,A2)&gt;DATE(C2,2,4),C2,C2-1),4,1)&gt;=10,MID(MID(IF(DATE(C2,B2,A2)&gt;DATE(C2,2,4),C2,C2-1),3,1)+MID(IF(DATE(C2,B2,A2)&gt;DATE(C2,2,4),C2,C2-1),4,1),1,1)+MID(MID(IF(DATE(C2,B2,A2)&gt;DATE(C2,2,4),C2,C2-1),3,1)+MID(IF(DATE(C2,B2,A2)&gt;DATE(C2,2,4),C2,C2-1),4,1),2,1),MID(IF(DATE(C2,B2,A2)&gt;DATE(C2,2,4),C2,C2-1),3,1)+MID(IF(DATE(C2,B2,A2)&gt;DATE(C2,2,4),C2,C2-1),4,1))&gt;=10,MID(5+IF(MID(IF(DATE(C2,B2,A2)&gt;DATE(C2,2,4),C2,C2-1),3,1)+MID(IF(DATE(C2,B2,A2)&gt;DATE(C2,2,4),C2,C2-1),4,1)&gt;=10,MID(MID(IF(DATE(C2,B2,A2)&gt;DATE(C2,2,4),C2,C2-1),3,1)+MID(IF(DATE(C2,B2,A2)&gt;DATE(C2,2,4),C2,C2-1),4,1),1,1)+MID(MID(IF(DATE(C2,B2,A2)&gt;DATE(C2,2,4),C2,C2-1),3,1)+MID(IF(DATE(C2,B2,A2)&gt;DATE(C2,2,4),C2,C2-1),4,1),2,1),MID(IF(DATE(C2,B2,A2)&gt;DATE(C2,2,4),C2,C2-1),3,1)+MID(IF(DATE(C2,B2,A2)&gt;DATE(C2,2,4),C2,C2-1),4,1)),1,1)+MID(5+IF(MID(IF(DATE(C2,B2,A2)&gt;DATE(C2,2,4),C2,C2-1),3,1)+MID(IF(DATE(C2,B2,A2)&gt;DATE(C2,2,4),C2,C2-1),4,1)&gt;=10,MID(MID(IF(DATE(C2,B2,A2)&gt;DATE(C2,2,4),C2,C2-1),3,1)+MID(IF(DATE(C2,B2,A2)&gt;DATE(C2,2,4),C2,C2-1),4,1),1,1)+MID(MID(IF(DATE(C2,B2,A2)&gt;DATE(C2,2,4),C2,C2-1),3,1)+MID(IF(DATE(C2,B2,A2)&gt;DATE(C2,2,4),C2,C2-1),4,1),2,1),MID(IF(DATE(C2,B2,A2)&gt;DATE(C2,2,4),C2,C2-1),3,1)+MID(IF(DATE(C2,B2,A2)&gt;DATE(C2,2,4),C2,C2-1),4,1)),2,1),5+IF(MID(IF(DATE(C2,B2,A2)&gt;DATE(C2,2,4),C2,C2-1),3,1)+MID(IF(DATE(C2,B2,A2)&gt;DATE(C2,2,4),C2,C2-1),4,1)&gt;=10,MID(MID(IF(DATE(C2,B2,A2)&gt;DATE(C2,2,4),C2,C2-1),3,1)+MID(IF(DATE(C2,B2,A2)&gt;DATE(C2,2,4),C2,C2-1),4,1),1,1)+MID(MID(IF(DATE(C2,B2,A2)&gt;DATE(C2,2,4),C2,C2-1),3,1)+MID(IF(DATE(C2,B2,A2)&gt;DATE(C2,2,4),C2,C2-1),4,1),2,1),MID(IF(DATE(C2,B2,A2)&gt;DATE(C2,2,4),C2,C2-1),3,1)+MID(IF(DATE(C2,B2,A2)&gt;DATE(C2,2,4),C2,C2-1),4,1))),IF(6+IF(MID(IF(DATE(C2,B2,A2)&gt;DATE(C2,2,4),C2,C2-1),3,1)+MID(IF(DATE(C2,B2,A2)&gt;DATE(C2,2,4),C2,C2-1),4,1)&gt;=10,MID(MID(IF(DATE(C2,B2,A2)&gt;DATE(C2,2,4),C2,C2-1),3,1)+MID(IF(DATE(C2,B2,A2)&gt;DATE(C2,2,4),C2,C2-1),4,1),1,1)+MID(MID(IF(DATE(C2,B2,A2)&gt;DATE(C2,2,4),C2,C2-1),3,1)+MID(IF(DATE(C2,B2,A2)&gt;DATE(C2,2,4),C2,C2-1),4,1),2,1),MID(IF(DATE(C2,B2,A2)&gt;DATE(C2,2,4),C2,C2-1),3,1)+MID(IF(DATE(C2,B2,A2)&gt;DATE(C2,2,4),C2,C2-1),4,1))&gt;=10,MID(6+IF(MID(IF(DATE(C2,B2,A2)&gt;DATE(C2,2,4),C2,C2-1),3,1)+MID(IF(DATE(C2,B2,A2)&gt;DATE(C2,2,4),C2,C2-1),4,1)&gt;=10,MID(MID(IF(DATE(C2,B2,A2)&gt;DATE(C2,2,4),C2,C2-1),3,1)+MID(IF(DATE(C2,B2,A2)&gt;DATE(C2,2,4),C2,C2-1),4,1),1,1)+MID(MID(IF(DATE(C2,B2,A2)&gt;DATE(C2,2,4),C2,C2-1),3,1)+MID(IF(DATE(C2,B2,A2)&gt;DATE(C2,2,4),C2,C2-1),4,1),2,1),MID(IF(DATE(C2,B2,A2)&gt;DATE(C2,2,4),C2,C2-1),3,1)+MID(IF(DATE(C2,B2,A2)&gt;DATE(C2,2,4),C2,C2-1),4,1)),1,1)+MID(6+IF(MID(IF(DATE(C2,B2,A2)&gt;DATE(C2,2,4),C2,C2-1),3,1)+MID(IF(DATE(C2,B2,A2)&gt;DATE(C2,2,4),C2,C2-1),4,1)&gt;=10,MID(MID(IF(DATE(C2,B2,A2)&gt;DATE(C2,2,4),C2,C2-1),3,1)+MID(IF(DATE(C2,B2,A2)&gt;DATE(C2,2,4),C2,C2-1),4,1),1,1)+MID(MID(IF(DATE(C2,B2,A2)&gt;DATE(C2,2,4),C2,C2-1),3,1)+MID(IF(DATE(C2,B2,A2)&gt;DATE(C2,2,4),C2,C2-1),4,1),2,1),MID(IF(DATE(C2,B2,A2)&gt;DATE(C2,2,4),C2,C2-1),3,1)+MID(IF(DATE(C2,B2,A2)&gt;DATE(C2,2,4),C2,C2-1),4,1)),2,1),6+IF(MID(IF(DATE(C2,B2,A2)&gt;DATE(C2,2,4),C2,C2-1),3,1)+MID(IF(DATE(C2,B2,A2)&gt;DATE(C2,2,4),C2,C2-1),4,1)&gt;=10,MID(MID(IF(DATE(C2,B2,A2)&gt;DATE(C2,2,4),C2,C2-1),3,1)+MID(IF(DATE(C2,B2,A2)&gt;DATE(C2,2,4),C2,C2-1),4,1),1,1)+MID(MID(IF(DATE(C2,B2,A2)&gt;DATE(C2,2,4),C2,C2-1),3,1)+MID(IF(DATE(C2,B2,A2)&gt;DATE(C2,2,4),C2,C2-1),4,1),2,1),MID(IF(DATE(C2,B2,A2)&gt;DATE(C2,2,4),C2,C2-1),3,1)+MID(IF(DATE(C2,B2,A2)&gt;DATE(C2,2,4),C2,C2-1),4,1))))))</f>
        <v>8</v>
      </c>
      <c r="F2" s="33"/>
      <c r="G2" s="29"/>
      <c r="H2" s="35">
        <v>8</v>
      </c>
      <c r="I2" s="23"/>
      <c r="J2" s="23"/>
      <c r="K2" s="25">
        <f>MID(C2,3,1)+MID(C2,4,1)</f>
        <v>11</v>
      </c>
      <c r="L2" s="23">
        <f>IF(DATE(C2,B2,A2)&gt;DATE(C2,2,4),C2,C2-1)</f>
        <v>1974</v>
      </c>
      <c r="M2" s="22">
        <f>IF(MID(L2,3,1)+MID(L2,4,1)&gt;=10,MID(MID(L2,3,1)+MID(L2,4,1),1,1)+MID(MID(L2,3,1)+MID(L2,4,1),2,1),MID(L2,3,1)+MID(L2,4,1))</f>
        <v>2</v>
      </c>
      <c r="N2" s="25">
        <f>10-M2</f>
        <v>8</v>
      </c>
      <c r="O2" s="23">
        <f>9-M2</f>
        <v>7</v>
      </c>
      <c r="P2" s="23">
        <f>IF(5+M2&gt;=10,MID(5+M2,1,1)+MID(5+M2,2,1),5+M2)</f>
        <v>7</v>
      </c>
      <c r="Q2" s="23">
        <f>IF(6+M2&gt;=10,MID(6+M2,1,1)+MID(6+M2,2,1),6+M2)</f>
        <v>8</v>
      </c>
    </row>
    <row r="3" spans="1:18" ht="16.5" thickBot="1">
      <c r="A3" s="19">
        <v>16</v>
      </c>
      <c r="B3" s="16" t="s">
        <v>16</v>
      </c>
      <c r="C3" s="11">
        <v>1955</v>
      </c>
      <c r="D3" s="12" t="s">
        <v>14</v>
      </c>
      <c r="E3" s="30">
        <f t="shared" ref="E3:E7" si="0">IF(AND(D3="Homme",C3&lt;2000),10-IF(MID(IF(DATE(C3,B3,A3)&gt;DATE(C3,2,4),C3,C3-1),3,1)+MID(IF(DATE(C3,B3,A3)&gt;DATE(C3,2,4),C3,C3-1),4,1)&gt;=10,MID(MID(IF(DATE(C3,B3,A3)&gt;DATE(C3,2,4),C3,C3-1),3,1)+MID(IF(DATE(C3,B3,A3)&gt;DATE(C3,2,4),C3,C3-1),4,1),1,1)+MID(MID(IF(DATE(C3,B3,A3)&gt;DATE(C3,2,4),C3,C3-1),3,1)+MID(IF(DATE(C3,B3,A3)&gt;DATE(C3,2,4),C3,C3-1),4,1),2,1),MID(IF(DATE(C3,B3,A3)&gt;DATE(C3,2,4),C3,C3-1),3,1)+MID(IF(DATE(C3,B3,A3)&gt;DATE(C3,2,4),C3,C3-1),4,1)),IF(AND(D3="Homme",C3&gt;2000),9-IF(MID(IF(DATE(C3,B3,A3)&gt;DATE(C3,2,4),C3,C3-1),3,1)+MID(IF(DATE(C3,B3,A3)&gt;DATE(C3,2,4),C3,C3-1),4,1)&gt;=10,MID(MID(IF(DATE(C3,B3,A3)&gt;DATE(C3,2,4),C3,C3-1),3,1)+MID(IF(DATE(C3,B3,A3)&gt;DATE(C3,2,4),C3,C3-1),4,1),1,1)+MID(MID(IF(DATE(C3,B3,A3)&gt;DATE(C3,2,4),C3,C3-1),3,1)+MID(IF(DATE(C3,B3,A3)&gt;DATE(C3,2,4),C3,C3-1),4,1),2,1),MID(IF(DATE(C3,B3,A3)&gt;DATE(C3,2,4),C3,C3-1),3,1)+MID(IF(DATE(C3,B3,A3)&gt;DATE(C3,2,4),C3,C3-1),4,1)),IF(AND(D3="Femme",C3&lt;2000),IF(5+IF(MID(IF(DATE(C3,B3,A3)&gt;DATE(C3,2,4),C3,C3-1),3,1)+MID(IF(DATE(C3,B3,A3)&gt;DATE(C3,2,4),C3,C3-1),4,1)&gt;=10,MID(MID(IF(DATE(C3,B3,A3)&gt;DATE(C3,2,4),C3,C3-1),3,1)+MID(IF(DATE(C3,B3,A3)&gt;DATE(C3,2,4),C3,C3-1),4,1),1,1)+MID(MID(IF(DATE(C3,B3,A3)&gt;DATE(C3,2,4),C3,C3-1),3,1)+MID(IF(DATE(C3,B3,A3)&gt;DATE(C3,2,4),C3,C3-1),4,1),2,1),MID(IF(DATE(C3,B3,A3)&gt;DATE(C3,2,4),C3,C3-1),3,1)+MID(IF(DATE(C3,B3,A3)&gt;DATE(C3,2,4),C3,C3-1),4,1))&gt;=10,MID(5+IF(MID(IF(DATE(C3,B3,A3)&gt;DATE(C3,2,4),C3,C3-1),3,1)+MID(IF(DATE(C3,B3,A3)&gt;DATE(C3,2,4),C3,C3-1),4,1)&gt;=10,MID(MID(IF(DATE(C3,B3,A3)&gt;DATE(C3,2,4),C3,C3-1),3,1)+MID(IF(DATE(C3,B3,A3)&gt;DATE(C3,2,4),C3,C3-1),4,1),1,1)+MID(MID(IF(DATE(C3,B3,A3)&gt;DATE(C3,2,4),C3,C3-1),3,1)+MID(IF(DATE(C3,B3,A3)&gt;DATE(C3,2,4),C3,C3-1),4,1),2,1),MID(IF(DATE(C3,B3,A3)&gt;DATE(C3,2,4),C3,C3-1),3,1)+MID(IF(DATE(C3,B3,A3)&gt;DATE(C3,2,4),C3,C3-1),4,1)),1,1)+MID(5+IF(MID(IF(DATE(C3,B3,A3)&gt;DATE(C3,2,4),C3,C3-1),3,1)+MID(IF(DATE(C3,B3,A3)&gt;DATE(C3,2,4),C3,C3-1),4,1)&gt;=10,MID(MID(IF(DATE(C3,B3,A3)&gt;DATE(C3,2,4),C3,C3-1),3,1)+MID(IF(DATE(C3,B3,A3)&gt;DATE(C3,2,4),C3,C3-1),4,1),1,1)+MID(MID(IF(DATE(C3,B3,A3)&gt;DATE(C3,2,4),C3,C3-1),3,1)+MID(IF(DATE(C3,B3,A3)&gt;DATE(C3,2,4),C3,C3-1),4,1),2,1),MID(IF(DATE(C3,B3,A3)&gt;DATE(C3,2,4),C3,C3-1),3,1)+MID(IF(DATE(C3,B3,A3)&gt;DATE(C3,2,4),C3,C3-1),4,1)),2,1),5+IF(MID(IF(DATE(C3,B3,A3)&gt;DATE(C3,2,4),C3,C3-1),3,1)+MID(IF(DATE(C3,B3,A3)&gt;DATE(C3,2,4),C3,C3-1),4,1)&gt;=10,MID(MID(IF(DATE(C3,B3,A3)&gt;DATE(C3,2,4),C3,C3-1),3,1)+MID(IF(DATE(C3,B3,A3)&gt;DATE(C3,2,4),C3,C3-1),4,1),1,1)+MID(MID(IF(DATE(C3,B3,A3)&gt;DATE(C3,2,4),C3,C3-1),3,1)+MID(IF(DATE(C3,B3,A3)&gt;DATE(C3,2,4),C3,C3-1),4,1),2,1),MID(IF(DATE(C3,B3,A3)&gt;DATE(C3,2,4),C3,C3-1),3,1)+MID(IF(DATE(C3,B3,A3)&gt;DATE(C3,2,4),C3,C3-1),4,1))),IF(6+IF(MID(IF(DATE(C3,B3,A3)&gt;DATE(C3,2,4),C3,C3-1),3,1)+MID(IF(DATE(C3,B3,A3)&gt;DATE(C3,2,4),C3,C3-1),4,1)&gt;=10,MID(MID(IF(DATE(C3,B3,A3)&gt;DATE(C3,2,4),C3,C3-1),3,1)+MID(IF(DATE(C3,B3,A3)&gt;DATE(C3,2,4),C3,C3-1),4,1),1,1)+MID(MID(IF(DATE(C3,B3,A3)&gt;DATE(C3,2,4),C3,C3-1),3,1)+MID(IF(DATE(C3,B3,A3)&gt;DATE(C3,2,4),C3,C3-1),4,1),2,1),MID(IF(DATE(C3,B3,A3)&gt;DATE(C3,2,4),C3,C3-1),3,1)+MID(IF(DATE(C3,B3,A3)&gt;DATE(C3,2,4),C3,C3-1),4,1))&gt;=10,MID(6+IF(MID(IF(DATE(C3,B3,A3)&gt;DATE(C3,2,4),C3,C3-1),3,1)+MID(IF(DATE(C3,B3,A3)&gt;DATE(C3,2,4),C3,C3-1),4,1)&gt;=10,MID(MID(IF(DATE(C3,B3,A3)&gt;DATE(C3,2,4),C3,C3-1),3,1)+MID(IF(DATE(C3,B3,A3)&gt;DATE(C3,2,4),C3,C3-1),4,1),1,1)+MID(MID(IF(DATE(C3,B3,A3)&gt;DATE(C3,2,4),C3,C3-1),3,1)+MID(IF(DATE(C3,B3,A3)&gt;DATE(C3,2,4),C3,C3-1),4,1),2,1),MID(IF(DATE(C3,B3,A3)&gt;DATE(C3,2,4),C3,C3-1),3,1)+MID(IF(DATE(C3,B3,A3)&gt;DATE(C3,2,4),C3,C3-1),4,1)),1,1)+MID(6+IF(MID(IF(DATE(C3,B3,A3)&gt;DATE(C3,2,4),C3,C3-1),3,1)+MID(IF(DATE(C3,B3,A3)&gt;DATE(C3,2,4),C3,C3-1),4,1)&gt;=10,MID(MID(IF(DATE(C3,B3,A3)&gt;DATE(C3,2,4),C3,C3-1),3,1)+MID(IF(DATE(C3,B3,A3)&gt;DATE(C3,2,4),C3,C3-1),4,1),1,1)+MID(MID(IF(DATE(C3,B3,A3)&gt;DATE(C3,2,4),C3,C3-1),3,1)+MID(IF(DATE(C3,B3,A3)&gt;DATE(C3,2,4),C3,C3-1),4,1),2,1),MID(IF(DATE(C3,B3,A3)&gt;DATE(C3,2,4),C3,C3-1),3,1)+MID(IF(DATE(C3,B3,A3)&gt;DATE(C3,2,4),C3,C3-1),4,1)),2,1),6+IF(MID(IF(DATE(C3,B3,A3)&gt;DATE(C3,2,4),C3,C3-1),3,1)+MID(IF(DATE(C3,B3,A3)&gt;DATE(C3,2,4),C3,C3-1),4,1)&gt;=10,MID(MID(IF(DATE(C3,B3,A3)&gt;DATE(C3,2,4),C3,C3-1),3,1)+MID(IF(DATE(C3,B3,A3)&gt;DATE(C3,2,4),C3,C3-1),4,1),1,1)+MID(MID(IF(DATE(C3,B3,A3)&gt;DATE(C3,2,4),C3,C3-1),3,1)+MID(IF(DATE(C3,B3,A3)&gt;DATE(C3,2,4),C3,C3-1),4,1),2,1),MID(IF(DATE(C3,B3,A3)&gt;DATE(C3,2,4),C3,C3-1),3,1)+MID(IF(DATE(C3,B3,A3)&gt;DATE(C3,2,4),C3,C3-1),4,1))))))</f>
        <v>1</v>
      </c>
      <c r="F3" s="33"/>
      <c r="G3" s="29"/>
      <c r="H3" s="35">
        <v>1</v>
      </c>
      <c r="I3" s="23"/>
      <c r="J3" s="23"/>
      <c r="K3" s="25">
        <f t="shared" ref="K3:K7" si="1">MID(C3,3,1)+MID(C3,4,1)</f>
        <v>10</v>
      </c>
      <c r="L3" s="23">
        <f t="shared" ref="L3:L7" si="2">IF(DATE(C3,B3,A3)&gt;DATE(C3,2,4),C3,C3-1)</f>
        <v>1954</v>
      </c>
      <c r="M3" s="22">
        <f t="shared" ref="M3:M7" si="3">IF(MID(L3,3,1)+MID(L3,4,1)&gt;=10,MID(MID(L3,3,1)+MID(L3,4,1),1,1)+MID(MID(L3,3,1)+MID(L3,4,1),2,1),MID(L3,3,1)+MID(L3,4,1))</f>
        <v>9</v>
      </c>
      <c r="N3" s="25">
        <f t="shared" ref="N3:N7" si="4">10-M3</f>
        <v>1</v>
      </c>
      <c r="O3" s="23">
        <f t="shared" ref="O3:O7" si="5">9-M3</f>
        <v>0</v>
      </c>
      <c r="P3" s="23">
        <f t="shared" ref="P3:P7" si="6">IF(5+M3&gt;=10,MID(5+M3,1,1)+MID(5+M3,2,1),5+M3)</f>
        <v>5</v>
      </c>
      <c r="Q3" s="23">
        <f t="shared" ref="Q3:Q7" si="7">IF(6+M3&gt;=10,MID(6+M3,1,1)+MID(6+M3,2,1),6+M3)</f>
        <v>6</v>
      </c>
    </row>
    <row r="4" spans="1:18" ht="16.5" thickBot="1">
      <c r="A4" s="19">
        <v>13</v>
      </c>
      <c r="B4" s="16" t="s">
        <v>17</v>
      </c>
      <c r="C4" s="11">
        <v>2002</v>
      </c>
      <c r="D4" s="12" t="s">
        <v>14</v>
      </c>
      <c r="E4" s="30">
        <f t="shared" si="0"/>
        <v>7</v>
      </c>
      <c r="F4" s="33"/>
      <c r="G4" s="29"/>
      <c r="H4" s="35">
        <v>7</v>
      </c>
      <c r="I4" s="23"/>
      <c r="J4" s="23"/>
      <c r="K4" s="25">
        <f t="shared" si="1"/>
        <v>2</v>
      </c>
      <c r="L4" s="23">
        <f t="shared" si="2"/>
        <v>2002</v>
      </c>
      <c r="M4" s="22">
        <f t="shared" si="3"/>
        <v>2</v>
      </c>
      <c r="N4" s="23">
        <f t="shared" si="4"/>
        <v>8</v>
      </c>
      <c r="O4" s="25">
        <f t="shared" si="5"/>
        <v>7</v>
      </c>
      <c r="P4" s="23">
        <f t="shared" si="6"/>
        <v>7</v>
      </c>
      <c r="Q4" s="23">
        <f t="shared" si="7"/>
        <v>8</v>
      </c>
    </row>
    <row r="5" spans="1:18" ht="16.5" thickBot="1">
      <c r="A5" s="19" t="s">
        <v>15</v>
      </c>
      <c r="B5" s="16" t="s">
        <v>16</v>
      </c>
      <c r="C5" s="11">
        <v>1948</v>
      </c>
      <c r="D5" s="12" t="s">
        <v>3</v>
      </c>
      <c r="E5" s="30">
        <f t="shared" si="0"/>
        <v>7</v>
      </c>
      <c r="F5" s="33"/>
      <c r="G5" s="29"/>
      <c r="H5" s="35">
        <v>7</v>
      </c>
      <c r="I5" s="23"/>
      <c r="J5" s="23"/>
      <c r="K5" s="25">
        <f t="shared" si="1"/>
        <v>12</v>
      </c>
      <c r="L5" s="23">
        <f t="shared" si="2"/>
        <v>1947</v>
      </c>
      <c r="M5" s="22">
        <f t="shared" si="3"/>
        <v>2</v>
      </c>
      <c r="N5" s="23">
        <f t="shared" si="4"/>
        <v>8</v>
      </c>
      <c r="O5" s="23">
        <f t="shared" si="5"/>
        <v>7</v>
      </c>
      <c r="P5" s="23">
        <f t="shared" si="6"/>
        <v>7</v>
      </c>
      <c r="Q5" s="23">
        <f t="shared" si="7"/>
        <v>8</v>
      </c>
    </row>
    <row r="6" spans="1:18" ht="16.5" thickBot="1">
      <c r="A6" s="19">
        <v>25</v>
      </c>
      <c r="B6" s="16" t="s">
        <v>18</v>
      </c>
      <c r="C6" s="11">
        <v>1968</v>
      </c>
      <c r="D6" s="12" t="s">
        <v>3</v>
      </c>
      <c r="E6" s="30">
        <f t="shared" si="0"/>
        <v>1</v>
      </c>
      <c r="F6" s="33"/>
      <c r="G6" s="29"/>
      <c r="H6" s="35">
        <v>1</v>
      </c>
      <c r="I6" s="23"/>
      <c r="J6" s="23"/>
      <c r="K6" s="25">
        <f t="shared" si="1"/>
        <v>14</v>
      </c>
      <c r="L6" s="23">
        <f t="shared" si="2"/>
        <v>1968</v>
      </c>
      <c r="M6" s="22">
        <f t="shared" si="3"/>
        <v>5</v>
      </c>
      <c r="N6" s="23">
        <f t="shared" si="4"/>
        <v>5</v>
      </c>
      <c r="O6" s="23">
        <f t="shared" si="5"/>
        <v>4</v>
      </c>
      <c r="P6" s="25">
        <f t="shared" si="6"/>
        <v>1</v>
      </c>
      <c r="Q6" s="23">
        <f t="shared" si="7"/>
        <v>2</v>
      </c>
    </row>
    <row r="7" spans="1:18" ht="16.5" thickBot="1">
      <c r="A7" s="20">
        <v>18</v>
      </c>
      <c r="B7" s="17" t="s">
        <v>16</v>
      </c>
      <c r="C7" s="13">
        <v>2003</v>
      </c>
      <c r="D7" s="14" t="s">
        <v>3</v>
      </c>
      <c r="E7" s="31">
        <f t="shared" si="0"/>
        <v>8</v>
      </c>
      <c r="F7" s="33"/>
      <c r="G7" s="29"/>
      <c r="H7" s="35">
        <v>8</v>
      </c>
      <c r="I7" s="23"/>
      <c r="J7" s="23"/>
      <c r="K7" s="25">
        <f t="shared" si="1"/>
        <v>3</v>
      </c>
      <c r="L7" s="23">
        <f t="shared" si="2"/>
        <v>2002</v>
      </c>
      <c r="M7" s="22">
        <f t="shared" si="3"/>
        <v>2</v>
      </c>
      <c r="N7" s="23">
        <f t="shared" si="4"/>
        <v>8</v>
      </c>
      <c r="O7" s="23">
        <f t="shared" si="5"/>
        <v>7</v>
      </c>
      <c r="P7" s="23">
        <f t="shared" si="6"/>
        <v>7</v>
      </c>
      <c r="Q7" s="25">
        <f t="shared" si="7"/>
        <v>8</v>
      </c>
    </row>
    <row r="8" spans="1:18">
      <c r="A8" s="9"/>
      <c r="B8" s="9"/>
      <c r="C8" s="9"/>
      <c r="D8" s="9"/>
      <c r="E8" s="9"/>
      <c r="F8" s="9"/>
      <c r="G8" s="9"/>
    </row>
    <row r="9" spans="1:18">
      <c r="A9" s="10" t="s">
        <v>13</v>
      </c>
      <c r="B9" s="9"/>
      <c r="C9" s="9"/>
      <c r="D9" s="9"/>
      <c r="E9" s="9"/>
      <c r="F9" s="9"/>
    </row>
    <row r="10" spans="1:18">
      <c r="A10" s="9"/>
      <c r="B10" s="9"/>
      <c r="C10" s="9"/>
      <c r="D10" s="9"/>
      <c r="E10" s="9"/>
      <c r="F10" s="9"/>
      <c r="K10" s="26"/>
    </row>
    <row r="11" spans="1:18">
      <c r="A11" s="9" t="s">
        <v>12</v>
      </c>
      <c r="B11" s="9"/>
      <c r="C11" s="9"/>
      <c r="D11" s="9"/>
      <c r="E11" s="9"/>
      <c r="F11" s="9"/>
      <c r="J11" s="27"/>
    </row>
    <row r="12" spans="1:18">
      <c r="A12" s="9"/>
      <c r="B12" s="9"/>
      <c r="C12" s="9"/>
      <c r="D12" s="9"/>
      <c r="E12" s="9"/>
      <c r="F12" s="9"/>
    </row>
    <row r="13" spans="1:18">
      <c r="A13" s="8" t="s">
        <v>11</v>
      </c>
    </row>
    <row r="15" spans="1:18">
      <c r="A15" t="s">
        <v>5</v>
      </c>
    </row>
    <row r="16" spans="1:18">
      <c r="A16" t="s">
        <v>4</v>
      </c>
    </row>
    <row r="17" spans="1:1">
      <c r="A17" t="s">
        <v>7</v>
      </c>
    </row>
    <row r="19" spans="1:1">
      <c r="A19" t="s">
        <v>6</v>
      </c>
    </row>
    <row r="20" spans="1:1">
      <c r="A20" t="s">
        <v>4</v>
      </c>
    </row>
    <row r="21" spans="1:1">
      <c r="A21" t="s">
        <v>8</v>
      </c>
    </row>
    <row r="23" spans="1:1">
      <c r="A23" t="s">
        <v>9</v>
      </c>
    </row>
    <row r="24" spans="1:1">
      <c r="A24" t="s">
        <v>10</v>
      </c>
    </row>
  </sheetData>
  <pageMargins left="0.7" right="0.7" top="0.75" bottom="0.75" header="0.3" footer="0.3"/>
  <pageSetup paperSize="9" orientation="portrait" r:id="rId1"/>
  <ignoredErrors>
    <ignoredError sqref="B2:B7 A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maison</cp:lastModifiedBy>
  <dcterms:created xsi:type="dcterms:W3CDTF">2021-04-22T10:54:58Z</dcterms:created>
  <dcterms:modified xsi:type="dcterms:W3CDTF">2021-04-22T12:53:14Z</dcterms:modified>
</cp:coreProperties>
</file>