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10575"/>
  </bookViews>
  <sheets>
    <sheet name="Planning  2020" sheetId="3" r:id="rId1"/>
    <sheet name="Feuil2" sheetId="1" r:id="rId2"/>
  </sheets>
  <definedNames>
    <definedName name="_xlnm._FilterDatabase" localSheetId="0" hidden="1">'Planning  2020'!$C$7:$Q$35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08">#REF!</definedName>
    <definedName name="DATA109">#REF!</definedName>
    <definedName name="DATA11">#REF!</definedName>
    <definedName name="DATA110">#REF!</definedName>
    <definedName name="DATA111">#REF!</definedName>
    <definedName name="DATA112">#REF!</definedName>
    <definedName name="DATA113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HKEY">#REF!</definedName>
    <definedName name="TESTKEYS">#REF!</definedName>
    <definedName name="TESTVKEY">#REF!</definedName>
    <definedName name="_xlnm.Print_Area" localSheetId="0">'Planning  2020'!$A$1:$R$37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3" l="1"/>
  <c r="Q6" i="3" s="1"/>
  <c r="P5" i="3"/>
  <c r="P6" i="3" s="1"/>
  <c r="O5" i="3"/>
  <c r="O6" i="3" s="1"/>
  <c r="N5" i="3"/>
  <c r="N6" i="3" s="1"/>
  <c r="M5" i="3"/>
  <c r="M6" i="3" s="1"/>
  <c r="L5" i="3"/>
  <c r="L6" i="3" s="1"/>
</calcChain>
</file>

<file path=xl/sharedStrings.xml><?xml version="1.0" encoding="utf-8"?>
<sst xmlns="http://schemas.openxmlformats.org/spreadsheetml/2006/main" count="158" uniqueCount="65">
  <si>
    <t>PREVENTIF 2021</t>
  </si>
  <si>
    <t>Charge dispo</t>
  </si>
  <si>
    <t>Charge Semaine</t>
  </si>
  <si>
    <t>RESSOURCE</t>
  </si>
  <si>
    <t>STATUT</t>
  </si>
  <si>
    <t>Secteur</t>
  </si>
  <si>
    <t>N° SAP</t>
  </si>
  <si>
    <t>Equipement</t>
  </si>
  <si>
    <t>Bat.</t>
  </si>
  <si>
    <t>MEN</t>
  </si>
  <si>
    <t>MEN+B</t>
  </si>
  <si>
    <t>TRIM</t>
  </si>
  <si>
    <t>SEM</t>
  </si>
  <si>
    <t>ANN</t>
  </si>
  <si>
    <t>S01</t>
  </si>
  <si>
    <t>S02</t>
  </si>
  <si>
    <t>S03</t>
  </si>
  <si>
    <t>TEMPS ET FREQUENCE A DEFINIR</t>
  </si>
  <si>
    <t>Conduits Soudés</t>
  </si>
  <si>
    <t>LASER C02 AFMA + Robot KUKA</t>
  </si>
  <si>
    <t>U57</t>
  </si>
  <si>
    <t>OK</t>
  </si>
  <si>
    <t>SOURCE DE RAYON X 165 KV ESCOFFIER</t>
  </si>
  <si>
    <t xml:space="preserve">A VERIF </t>
  </si>
  <si>
    <t>Etirage Cadres</t>
  </si>
  <si>
    <t>U54</t>
  </si>
  <si>
    <t>???</t>
  </si>
  <si>
    <t>Centrale d'aspiration copeaux ZEDCOP</t>
  </si>
  <si>
    <t>Forest V2000</t>
  </si>
  <si>
    <t>Etirage Panneaux</t>
  </si>
  <si>
    <t>BANC A ETIRER FEL ACB 500T</t>
  </si>
  <si>
    <t>U55</t>
  </si>
  <si>
    <t>BANC A ETIRER FET A.C.B. 1500T</t>
  </si>
  <si>
    <t>BANC A ETIRER FET ACB 250T</t>
  </si>
  <si>
    <t>FILOGUIDES BA SYSTEME N°2</t>
  </si>
  <si>
    <t>Tuyauteries Cintrées</t>
  </si>
  <si>
    <t>U47</t>
  </si>
  <si>
    <t xml:space="preserve">OK NON FAIT </t>
  </si>
  <si>
    <t>CINTREUSE BLM ELECT40</t>
  </si>
  <si>
    <t>CINTREUSE BLM ELECT80</t>
  </si>
  <si>
    <t>CINTREUSE BLM SMART</t>
  </si>
  <si>
    <t>Distillateur HFE 7100 Kuntec</t>
  </si>
  <si>
    <t>ok</t>
  </si>
  <si>
    <t>Usinage Panneaux</t>
  </si>
  <si>
    <t>F5X4-M</t>
  </si>
  <si>
    <t>U66</t>
  </si>
  <si>
    <t>F5X2-M</t>
  </si>
  <si>
    <t>BASCULEUR DECHARGEMENT LARGE N°1</t>
  </si>
  <si>
    <t>U75</t>
  </si>
  <si>
    <t>BASCULEUR DECHARGEMENT LARGE N°2</t>
  </si>
  <si>
    <t>TABLE A VERINS MEDIUM</t>
  </si>
  <si>
    <t>U661</t>
  </si>
  <si>
    <t>NAVETTE CELLULE F5X</t>
  </si>
  <si>
    <t>MAGASINS CADRES</t>
  </si>
  <si>
    <t>Ok</t>
  </si>
  <si>
    <t>F5X1-M</t>
  </si>
  <si>
    <t>F5X3-M</t>
  </si>
  <si>
    <t>U65</t>
  </si>
  <si>
    <t>CADRE F5X-M N°1 - Partie 1</t>
  </si>
  <si>
    <t>CADRE F5X-M N°1  - Partie 2</t>
  </si>
  <si>
    <t>CADRE F5X-M N°2 - Partie 1</t>
  </si>
  <si>
    <t>CADRE F5X-M N°2  - Partie 2</t>
  </si>
  <si>
    <t>CADRE F5X-M N°3 - Partie 1</t>
  </si>
  <si>
    <t>CADRE F5X-M N°3  - Partie 2</t>
  </si>
  <si>
    <t>CADRE F5X-M N°4 - Partie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</si>
</sst>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7.7"/>
      <color theme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22"/>
      <color rgb="FF002060"/>
      <name val="Calibri"/>
      <family val="2"/>
      <scheme val="minor"/>
    </font>
    <font>
      <sz val="3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/>
    <xf numFmtId="9" fontId="5" fillId="0" borderId="0" applyFont="0" applyFill="0" applyBorder="0" applyAlignment="0" applyProtection="0"/>
    <xf numFmtId="0" fontId="6" fillId="0" borderId="0">
      <alignment vertical="top"/>
    </xf>
    <xf numFmtId="0" fontId="12" fillId="0" borderId="0" applyNumberFormat="0" applyFill="0" applyBorder="0" applyAlignment="0" applyProtection="0"/>
  </cellStyleXfs>
  <cellXfs count="45">
    <xf numFmtId="0" fontId="0" fillId="0" borderId="0" xfId="0"/>
    <xf numFmtId="0" fontId="0" fillId="2" borderId="0" xfId="0" applyFill="1"/>
    <xf numFmtId="0" fontId="0" fillId="3" borderId="0" xfId="0" applyFill="1"/>
    <xf numFmtId="0" fontId="7" fillId="4" borderId="0" xfId="0" applyFont="1" applyFill="1" applyAlignment="1">
      <alignment vertical="center"/>
    </xf>
    <xf numFmtId="0" fontId="7" fillId="4" borderId="0" xfId="0" applyFont="1" applyFill="1" applyBorder="1" applyAlignment="1">
      <alignment vertical="center"/>
    </xf>
    <xf numFmtId="2" fontId="10" fillId="0" borderId="6" xfId="0" applyNumberFormat="1" applyFont="1" applyFill="1" applyBorder="1" applyAlignment="1">
      <alignment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1" xfId="0" applyFont="1" applyFill="1" applyBorder="1"/>
    <xf numFmtId="0" fontId="11" fillId="5" borderId="11" xfId="0" applyFont="1" applyFill="1" applyBorder="1" applyAlignment="1">
      <alignment horizontal="left" vertical="center"/>
    </xf>
    <xf numFmtId="0" fontId="11" fillId="6" borderId="11" xfId="0" applyFont="1" applyFill="1" applyBorder="1" applyAlignment="1">
      <alignment horizontal="left" vertical="center"/>
    </xf>
    <xf numFmtId="0" fontId="11" fillId="7" borderId="11" xfId="12" applyFont="1" applyFill="1" applyBorder="1" applyAlignment="1">
      <alignment horizontal="left" vertical="center"/>
    </xf>
    <xf numFmtId="0" fontId="11" fillId="8" borderId="12" xfId="12" applyFont="1" applyFill="1" applyBorder="1" applyAlignment="1">
      <alignment horizontal="left" vertical="center"/>
    </xf>
    <xf numFmtId="165" fontId="10" fillId="0" borderId="3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 vertical="center"/>
    </xf>
    <xf numFmtId="2" fontId="14" fillId="9" borderId="15" xfId="12" applyNumberFormat="1" applyFont="1" applyFill="1" applyBorder="1" applyAlignment="1">
      <alignment horizontal="center" vertical="center"/>
    </xf>
    <xf numFmtId="2" fontId="14" fillId="9" borderId="16" xfId="12" applyNumberFormat="1" applyFont="1" applyFill="1" applyBorder="1" applyAlignment="1">
      <alignment horizontal="center" vertical="center"/>
    </xf>
    <xf numFmtId="0" fontId="11" fillId="0" borderId="9" xfId="1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13" fillId="10" borderId="2" xfId="0" applyFont="1" applyFill="1" applyBorder="1"/>
    <xf numFmtId="0" fontId="13" fillId="10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11" fillId="0" borderId="13" xfId="12" applyFont="1" applyFill="1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0" borderId="2" xfId="0" applyFill="1" applyBorder="1" applyAlignment="1">
      <alignment horizontal="center"/>
    </xf>
    <xf numFmtId="0" fontId="11" fillId="3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/>
    </xf>
    <xf numFmtId="2" fontId="10" fillId="0" borderId="4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</cellXfs>
  <cellStyles count="13">
    <cellStyle name="Euro" xfId="5"/>
    <cellStyle name="Lien hypertexte" xfId="12" builtinId="8"/>
    <cellStyle name="Lien hypertexte 2" xfId="2"/>
    <cellStyle name="Milliers 2" xfId="6"/>
    <cellStyle name="Normal" xfId="0" builtinId="0"/>
    <cellStyle name="Normal 2" xfId="1"/>
    <cellStyle name="Normal 2 2" xfId="7"/>
    <cellStyle name="Normal 3" xfId="3"/>
    <cellStyle name="Normal 3 2" xfId="8"/>
    <cellStyle name="Normal 4" xfId="4"/>
    <cellStyle name="Normal 5" xfId="9"/>
    <cellStyle name="Pourcentage 2" xfId="10"/>
    <cellStyle name="Style 1" xfId="11"/>
  </cellStyles>
  <dxfs count="8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99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 patternType="solid">
          <bgColor rgb="FF00FF00"/>
        </patternFill>
      </fill>
    </dxf>
    <dxf>
      <fill>
        <patternFill>
          <bgColor rgb="FFCCFF33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ill>
        <patternFill>
          <bgColor rgb="FFFF3300"/>
        </patternFill>
      </fill>
    </dxf>
    <dxf>
      <fill>
        <patternFill>
          <bgColor rgb="FFCCFF99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00CC6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99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6FEA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9" tint="-0.24994659260841701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104775</xdr:rowOff>
        </xdr:from>
        <xdr:to>
          <xdr:col>2</xdr:col>
          <xdr:colOff>638175</xdr:colOff>
          <xdr:row>3</xdr:row>
          <xdr:rowOff>104775</xdr:rowOff>
        </xdr:to>
        <xdr:sp macro="" textlink="">
          <xdr:nvSpPr>
            <xdr:cNvPr id="1025" name="Bt_MI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0</xdr:row>
          <xdr:rowOff>142875</xdr:rowOff>
        </xdr:from>
        <xdr:to>
          <xdr:col>4</xdr:col>
          <xdr:colOff>485775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lignes visibles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S37"/>
  <sheetViews>
    <sheetView tabSelected="1" zoomScaleNormal="100" workbookViewId="0">
      <pane xSplit="11" ySplit="7" topLeftCell="L8" activePane="bottomRight" state="frozen"/>
      <selection pane="topRight" activeCell="O1" sqref="O1"/>
      <selection pane="bottomLeft" activeCell="A8" sqref="A8"/>
      <selection pane="bottomRight" activeCell="E3" sqref="E3"/>
    </sheetView>
  </sheetViews>
  <sheetFormatPr baseColWidth="10" defaultRowHeight="15" x14ac:dyDescent="0.25"/>
  <cols>
    <col min="2" max="2" width="10.7109375" hidden="1" customWidth="1"/>
    <col min="3" max="3" width="28" customWidth="1"/>
    <col min="4" max="4" width="13.5703125" bestFit="1" customWidth="1"/>
    <col min="5" max="5" width="35.7109375" customWidth="1"/>
    <col min="6" max="6" width="8.7109375" customWidth="1"/>
    <col min="7" max="11" width="6.7109375" customWidth="1"/>
    <col min="12" max="12" width="8.5703125" customWidth="1"/>
    <col min="13" max="13" width="3" customWidth="1"/>
    <col min="14" max="14" width="7.28515625" customWidth="1"/>
    <col min="15" max="15" width="3.42578125" customWidth="1"/>
    <col min="16" max="16" width="7.28515625" customWidth="1"/>
    <col min="17" max="17" width="3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</row>
    <row r="3" spans="1:1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"/>
    </row>
    <row r="4" spans="1:19" ht="26.25" customHeight="1" thickBot="1" x14ac:dyDescent="0.3">
      <c r="A4" s="1"/>
      <c r="B4" s="3"/>
      <c r="C4" s="37" t="s">
        <v>0</v>
      </c>
      <c r="D4" s="37"/>
      <c r="E4" s="37"/>
      <c r="F4" s="37"/>
      <c r="G4" s="37"/>
      <c r="H4" s="37"/>
      <c r="I4" s="38"/>
      <c r="J4" s="39" t="s">
        <v>1</v>
      </c>
      <c r="K4" s="39"/>
      <c r="L4" s="40">
        <v>35</v>
      </c>
      <c r="M4" s="41"/>
      <c r="N4" s="40">
        <v>35</v>
      </c>
      <c r="O4" s="41"/>
      <c r="P4" s="40">
        <v>35</v>
      </c>
      <c r="Q4" s="41"/>
      <c r="R4" s="2"/>
    </row>
    <row r="5" spans="1:19" ht="25.5" customHeight="1" thickBot="1" x14ac:dyDescent="0.3">
      <c r="A5" s="1"/>
      <c r="B5" s="4"/>
      <c r="C5" s="37"/>
      <c r="D5" s="37"/>
      <c r="E5" s="37"/>
      <c r="F5" s="37"/>
      <c r="G5" s="37"/>
      <c r="H5" s="37"/>
      <c r="I5" s="38"/>
      <c r="J5" s="42" t="s">
        <v>2</v>
      </c>
      <c r="K5" s="42"/>
      <c r="L5" s="5">
        <f t="shared" ref="L5:Q5" si="0">SUMIF(L$8:L$4960,"MEN",$G$8:$G$4960)+SUMIF(L$8:L$4960,"MEN+B",$H$8:$H$4960)+SUMIF(L$8:L$4960,"TRIM",$I$8:$I$4960)+SUMIF(L$8:L$4960,"SEM",$J$8:$J$4960)+SUMIF(L$8:L$4960,"ANN",$K$8:$K$4960)</f>
        <v>18</v>
      </c>
      <c r="M5" s="5">
        <f t="shared" si="0"/>
        <v>0</v>
      </c>
      <c r="N5" s="5">
        <f t="shared" si="0"/>
        <v>8</v>
      </c>
      <c r="O5" s="5">
        <f t="shared" si="0"/>
        <v>0</v>
      </c>
      <c r="P5" s="5">
        <f t="shared" si="0"/>
        <v>10</v>
      </c>
      <c r="Q5" s="5">
        <f t="shared" si="0"/>
        <v>0</v>
      </c>
      <c r="R5" s="2"/>
    </row>
    <row r="6" spans="1:19" ht="25.5" customHeight="1" thickBot="1" x14ac:dyDescent="0.3">
      <c r="A6" s="1"/>
      <c r="B6" s="4"/>
      <c r="C6" s="37"/>
      <c r="D6" s="37"/>
      <c r="E6" s="37"/>
      <c r="F6" s="37"/>
      <c r="G6" s="37"/>
      <c r="H6" s="37"/>
      <c r="I6" s="38"/>
      <c r="J6" s="43" t="s">
        <v>3</v>
      </c>
      <c r="K6" s="44"/>
      <c r="L6" s="5">
        <f>L5/17.5</f>
        <v>1.0285714285714285</v>
      </c>
      <c r="M6" s="5">
        <f t="shared" ref="M6:Q6" si="1">M5/17.5</f>
        <v>0</v>
      </c>
      <c r="N6" s="5">
        <f t="shared" si="1"/>
        <v>0.45714285714285713</v>
      </c>
      <c r="O6" s="5">
        <f t="shared" si="1"/>
        <v>0</v>
      </c>
      <c r="P6" s="5">
        <f t="shared" si="1"/>
        <v>0.5714285714285714</v>
      </c>
      <c r="Q6" s="5">
        <f t="shared" si="1"/>
        <v>0</v>
      </c>
      <c r="R6" s="2"/>
    </row>
    <row r="7" spans="1:19" ht="15.75" thickBot="1" x14ac:dyDescent="0.3">
      <c r="A7" s="1"/>
      <c r="B7" s="6" t="s">
        <v>4</v>
      </c>
      <c r="C7" s="7" t="s">
        <v>5</v>
      </c>
      <c r="D7" s="8" t="s">
        <v>6</v>
      </c>
      <c r="E7" s="9" t="s">
        <v>7</v>
      </c>
      <c r="F7" s="8" t="s">
        <v>8</v>
      </c>
      <c r="G7" s="10" t="s">
        <v>9</v>
      </c>
      <c r="H7" s="10" t="s">
        <v>10</v>
      </c>
      <c r="I7" s="11" t="s">
        <v>11</v>
      </c>
      <c r="J7" s="12" t="s">
        <v>12</v>
      </c>
      <c r="K7" s="13" t="s">
        <v>13</v>
      </c>
      <c r="L7" s="14" t="s">
        <v>14</v>
      </c>
      <c r="M7" s="15"/>
      <c r="N7" s="14" t="s">
        <v>15</v>
      </c>
      <c r="O7" s="15"/>
      <c r="P7" s="14" t="s">
        <v>16</v>
      </c>
      <c r="Q7" s="15"/>
      <c r="R7" s="2"/>
    </row>
    <row r="8" spans="1:19" ht="15" customHeight="1" x14ac:dyDescent="0.25">
      <c r="A8" s="1"/>
      <c r="B8" s="16" t="s">
        <v>17</v>
      </c>
      <c r="C8" s="17" t="s">
        <v>18</v>
      </c>
      <c r="D8" s="18">
        <v>2054</v>
      </c>
      <c r="E8" s="19" t="s">
        <v>19</v>
      </c>
      <c r="F8" s="20" t="s">
        <v>20</v>
      </c>
      <c r="G8" s="21"/>
      <c r="H8" s="21"/>
      <c r="I8" s="21"/>
      <c r="J8" s="21"/>
      <c r="K8" s="22">
        <v>8</v>
      </c>
      <c r="L8" s="23"/>
      <c r="M8" s="24"/>
      <c r="N8" s="23"/>
      <c r="O8" s="24"/>
      <c r="P8" s="23"/>
      <c r="Q8" s="24"/>
      <c r="R8" s="2"/>
    </row>
    <row r="9" spans="1:19" ht="15" customHeight="1" x14ac:dyDescent="0.25">
      <c r="A9" s="1"/>
      <c r="B9" s="16" t="s">
        <v>21</v>
      </c>
      <c r="C9" s="17" t="s">
        <v>18</v>
      </c>
      <c r="D9" s="18">
        <v>2145</v>
      </c>
      <c r="E9" s="19" t="s">
        <v>22</v>
      </c>
      <c r="F9" s="20" t="s">
        <v>20</v>
      </c>
      <c r="G9" s="21"/>
      <c r="H9" s="21"/>
      <c r="I9" s="21"/>
      <c r="J9" s="21">
        <v>5</v>
      </c>
      <c r="K9" s="22"/>
      <c r="L9" s="25"/>
      <c r="M9" s="26"/>
      <c r="N9" s="25"/>
      <c r="O9" s="26"/>
      <c r="P9" s="25"/>
      <c r="Q9" s="26"/>
      <c r="R9" s="2"/>
    </row>
    <row r="10" spans="1:19" ht="15" customHeight="1" x14ac:dyDescent="0.25">
      <c r="A10" s="1"/>
      <c r="B10" s="16" t="s">
        <v>23</v>
      </c>
      <c r="C10" s="17" t="s">
        <v>24</v>
      </c>
      <c r="D10" s="18">
        <v>19103</v>
      </c>
      <c r="E10" s="19" t="s">
        <v>27</v>
      </c>
      <c r="F10" s="20" t="s">
        <v>25</v>
      </c>
      <c r="G10" s="21"/>
      <c r="H10" s="21"/>
      <c r="I10" s="21"/>
      <c r="J10" s="21"/>
      <c r="K10" s="22" t="s">
        <v>26</v>
      </c>
      <c r="L10" s="25"/>
      <c r="M10" s="26"/>
      <c r="N10" s="25"/>
      <c r="O10" s="26"/>
      <c r="P10" s="25"/>
      <c r="Q10" s="26"/>
      <c r="R10" s="2"/>
    </row>
    <row r="11" spans="1:19" ht="15" customHeight="1" x14ac:dyDescent="0.25">
      <c r="A11" s="1"/>
      <c r="B11" s="16" t="s">
        <v>21</v>
      </c>
      <c r="C11" s="17" t="s">
        <v>24</v>
      </c>
      <c r="D11" s="18">
        <v>19191</v>
      </c>
      <c r="E11" s="19" t="s">
        <v>28</v>
      </c>
      <c r="F11" s="20" t="s">
        <v>25</v>
      </c>
      <c r="G11" s="21"/>
      <c r="H11" s="21"/>
      <c r="I11" s="21"/>
      <c r="J11" s="21"/>
      <c r="K11" s="22">
        <v>24</v>
      </c>
      <c r="L11" s="25"/>
      <c r="M11" s="26"/>
      <c r="N11" s="25"/>
      <c r="O11" s="26"/>
      <c r="P11" s="25"/>
      <c r="Q11" s="26"/>
      <c r="R11" s="2"/>
    </row>
    <row r="12" spans="1:19" ht="15" customHeight="1" x14ac:dyDescent="0.25">
      <c r="A12" s="1"/>
      <c r="B12" s="16" t="s">
        <v>21</v>
      </c>
      <c r="C12" s="17" t="s">
        <v>29</v>
      </c>
      <c r="D12" s="18">
        <v>42</v>
      </c>
      <c r="E12" s="19" t="s">
        <v>30</v>
      </c>
      <c r="F12" s="20" t="s">
        <v>31</v>
      </c>
      <c r="G12" s="21"/>
      <c r="H12" s="21"/>
      <c r="I12" s="21">
        <v>6</v>
      </c>
      <c r="J12" s="21"/>
      <c r="K12" s="22">
        <v>12</v>
      </c>
      <c r="L12" s="25" t="s">
        <v>11</v>
      </c>
      <c r="M12" s="26"/>
      <c r="N12" s="25"/>
      <c r="O12" s="26"/>
      <c r="P12" s="25"/>
      <c r="Q12" s="26"/>
      <c r="R12" s="2"/>
    </row>
    <row r="13" spans="1:19" ht="15" customHeight="1" x14ac:dyDescent="0.25">
      <c r="A13" s="1"/>
      <c r="B13" s="16" t="s">
        <v>21</v>
      </c>
      <c r="C13" s="17" t="s">
        <v>29</v>
      </c>
      <c r="D13" s="18">
        <v>43</v>
      </c>
      <c r="E13" s="19" t="s">
        <v>32</v>
      </c>
      <c r="F13" s="20" t="s">
        <v>31</v>
      </c>
      <c r="G13" s="21"/>
      <c r="H13" s="21"/>
      <c r="I13" s="21">
        <v>12</v>
      </c>
      <c r="J13" s="21"/>
      <c r="K13" s="22">
        <v>12</v>
      </c>
      <c r="L13" s="31"/>
      <c r="M13" s="26"/>
      <c r="N13" s="31"/>
      <c r="O13" s="26"/>
      <c r="P13" s="31"/>
      <c r="Q13" s="26"/>
      <c r="R13" s="2"/>
    </row>
    <row r="14" spans="1:19" ht="15" customHeight="1" x14ac:dyDescent="0.25">
      <c r="A14" s="1"/>
      <c r="B14" s="16" t="s">
        <v>21</v>
      </c>
      <c r="C14" s="27" t="s">
        <v>29</v>
      </c>
      <c r="D14" s="30">
        <v>44</v>
      </c>
      <c r="E14" s="28" t="s">
        <v>33</v>
      </c>
      <c r="F14" s="29" t="s">
        <v>31</v>
      </c>
      <c r="G14" s="21"/>
      <c r="H14" s="21"/>
      <c r="I14" s="21">
        <v>10</v>
      </c>
      <c r="J14" s="21"/>
      <c r="K14" s="22"/>
      <c r="L14" s="31"/>
      <c r="M14" s="26"/>
      <c r="N14" s="31"/>
      <c r="O14" s="26"/>
      <c r="P14" s="31" t="s">
        <v>11</v>
      </c>
      <c r="Q14" s="26"/>
      <c r="R14" s="2"/>
    </row>
    <row r="15" spans="1:19" ht="15" customHeight="1" x14ac:dyDescent="0.25">
      <c r="A15" s="1"/>
      <c r="B15" s="16" t="s">
        <v>21</v>
      </c>
      <c r="C15" s="17" t="s">
        <v>29</v>
      </c>
      <c r="D15" s="18">
        <v>52</v>
      </c>
      <c r="E15" s="19" t="s">
        <v>34</v>
      </c>
      <c r="F15" s="20" t="s">
        <v>31</v>
      </c>
      <c r="G15" s="21"/>
      <c r="H15" s="21"/>
      <c r="I15" s="21"/>
      <c r="J15" s="21"/>
      <c r="K15" s="22">
        <v>43</v>
      </c>
      <c r="L15" s="25"/>
      <c r="M15" s="26"/>
      <c r="N15" s="25"/>
      <c r="O15" s="26"/>
      <c r="P15" s="25"/>
      <c r="Q15" s="26"/>
      <c r="R15" s="2"/>
    </row>
    <row r="16" spans="1:19" ht="15" customHeight="1" x14ac:dyDescent="0.25">
      <c r="A16" s="1"/>
      <c r="B16" s="16" t="s">
        <v>37</v>
      </c>
      <c r="C16" s="17" t="s">
        <v>35</v>
      </c>
      <c r="D16" s="18">
        <v>9350</v>
      </c>
      <c r="E16" s="19" t="s">
        <v>38</v>
      </c>
      <c r="F16" s="20" t="s">
        <v>36</v>
      </c>
      <c r="G16" s="21"/>
      <c r="H16" s="21"/>
      <c r="I16" s="21"/>
      <c r="J16" s="21"/>
      <c r="K16" s="22">
        <v>4</v>
      </c>
      <c r="L16" s="25"/>
      <c r="M16" s="26"/>
      <c r="N16" s="25"/>
      <c r="O16" s="26"/>
      <c r="P16" s="25"/>
      <c r="Q16" s="26"/>
      <c r="R16" s="32"/>
      <c r="S16" s="33"/>
    </row>
    <row r="17" spans="1:19" ht="15" customHeight="1" x14ac:dyDescent="0.25">
      <c r="A17" s="1"/>
      <c r="B17" s="16" t="s">
        <v>21</v>
      </c>
      <c r="C17" s="17" t="s">
        <v>35</v>
      </c>
      <c r="D17" s="18">
        <v>9351</v>
      </c>
      <c r="E17" s="19" t="s">
        <v>39</v>
      </c>
      <c r="F17" s="20" t="s">
        <v>36</v>
      </c>
      <c r="G17" s="21"/>
      <c r="H17" s="21"/>
      <c r="I17" s="21"/>
      <c r="J17" s="21"/>
      <c r="K17" s="22">
        <v>4</v>
      </c>
      <c r="L17" s="25"/>
      <c r="M17" s="26"/>
      <c r="N17" s="25"/>
      <c r="O17" s="26"/>
      <c r="P17" s="25"/>
      <c r="Q17" s="26"/>
      <c r="R17" s="32"/>
      <c r="S17" s="33"/>
    </row>
    <row r="18" spans="1:19" ht="15" customHeight="1" x14ac:dyDescent="0.25">
      <c r="A18" s="1"/>
      <c r="B18" s="16" t="s">
        <v>21</v>
      </c>
      <c r="C18" s="17" t="s">
        <v>35</v>
      </c>
      <c r="D18" s="18">
        <v>9352</v>
      </c>
      <c r="E18" s="19" t="s">
        <v>40</v>
      </c>
      <c r="F18" s="20" t="s">
        <v>36</v>
      </c>
      <c r="G18" s="21"/>
      <c r="H18" s="21"/>
      <c r="I18" s="21"/>
      <c r="J18" s="21"/>
      <c r="K18" s="22">
        <v>4</v>
      </c>
      <c r="L18" s="25"/>
      <c r="M18" s="26"/>
      <c r="N18" s="25"/>
      <c r="O18" s="26"/>
      <c r="P18" s="25"/>
      <c r="Q18" s="26"/>
      <c r="R18" s="35"/>
      <c r="S18" s="33"/>
    </row>
    <row r="19" spans="1:19" ht="15" customHeight="1" x14ac:dyDescent="0.25">
      <c r="A19" s="1"/>
      <c r="B19" s="16" t="s">
        <v>17</v>
      </c>
      <c r="C19" s="17" t="s">
        <v>35</v>
      </c>
      <c r="D19" s="18">
        <v>15780</v>
      </c>
      <c r="E19" s="19" t="s">
        <v>41</v>
      </c>
      <c r="F19" s="20" t="s">
        <v>36</v>
      </c>
      <c r="G19" s="21"/>
      <c r="H19" s="21"/>
      <c r="I19" s="21"/>
      <c r="J19" s="21"/>
      <c r="K19" s="22" t="s">
        <v>26</v>
      </c>
      <c r="L19" s="25"/>
      <c r="M19" s="26"/>
      <c r="N19" s="25"/>
      <c r="O19" s="26"/>
      <c r="P19" s="25"/>
      <c r="Q19" s="26"/>
      <c r="R19" s="32"/>
      <c r="S19" s="33"/>
    </row>
    <row r="20" spans="1:19" ht="15" customHeight="1" x14ac:dyDescent="0.25">
      <c r="A20" s="1"/>
      <c r="B20" s="16" t="s">
        <v>42</v>
      </c>
      <c r="C20" s="17" t="s">
        <v>43</v>
      </c>
      <c r="D20" s="18">
        <v>7582</v>
      </c>
      <c r="E20" s="19" t="s">
        <v>44</v>
      </c>
      <c r="F20" s="20" t="s">
        <v>45</v>
      </c>
      <c r="G20" s="21">
        <v>8</v>
      </c>
      <c r="H20" s="21">
        <v>8</v>
      </c>
      <c r="I20" s="21">
        <v>8</v>
      </c>
      <c r="J20" s="21">
        <v>24</v>
      </c>
      <c r="K20" s="22">
        <v>48</v>
      </c>
      <c r="L20" s="25" t="s">
        <v>10</v>
      </c>
      <c r="M20" s="26"/>
      <c r="N20" s="25"/>
      <c r="O20" s="26"/>
      <c r="P20" s="25"/>
      <c r="Q20" s="26"/>
      <c r="R20" s="2"/>
    </row>
    <row r="21" spans="1:19" ht="15" customHeight="1" x14ac:dyDescent="0.25">
      <c r="A21" s="1"/>
      <c r="B21" s="16" t="s">
        <v>42</v>
      </c>
      <c r="C21" s="17" t="s">
        <v>43</v>
      </c>
      <c r="D21" s="18">
        <v>7583</v>
      </c>
      <c r="E21" s="19" t="s">
        <v>46</v>
      </c>
      <c r="F21" s="20" t="s">
        <v>45</v>
      </c>
      <c r="G21" s="21">
        <v>8</v>
      </c>
      <c r="H21" s="21">
        <v>8</v>
      </c>
      <c r="I21" s="21">
        <v>8</v>
      </c>
      <c r="J21" s="21">
        <v>24</v>
      </c>
      <c r="K21" s="22">
        <v>48</v>
      </c>
      <c r="L21" s="25"/>
      <c r="M21" s="26"/>
      <c r="N21" s="25"/>
      <c r="O21" s="26"/>
      <c r="P21" s="25"/>
      <c r="Q21" s="26"/>
      <c r="R21" s="2"/>
    </row>
    <row r="22" spans="1:19" ht="15" customHeight="1" x14ac:dyDescent="0.25">
      <c r="A22" s="1"/>
      <c r="B22" s="16" t="s">
        <v>21</v>
      </c>
      <c r="C22" s="17" t="s">
        <v>43</v>
      </c>
      <c r="D22" s="18">
        <v>7586</v>
      </c>
      <c r="E22" s="19" t="s">
        <v>47</v>
      </c>
      <c r="F22" s="20" t="s">
        <v>48</v>
      </c>
      <c r="G22" s="21"/>
      <c r="H22" s="21"/>
      <c r="I22" s="21">
        <v>4</v>
      </c>
      <c r="J22" s="21">
        <v>8</v>
      </c>
      <c r="K22" s="22">
        <v>8</v>
      </c>
      <c r="L22" s="25"/>
      <c r="M22" s="26"/>
      <c r="N22" s="25" t="s">
        <v>11</v>
      </c>
      <c r="O22" s="26"/>
      <c r="P22" s="25"/>
      <c r="Q22" s="26"/>
      <c r="R22" s="2"/>
    </row>
    <row r="23" spans="1:19" ht="15" customHeight="1" x14ac:dyDescent="0.25">
      <c r="A23" s="1"/>
      <c r="B23" s="16" t="s">
        <v>21</v>
      </c>
      <c r="C23" s="17" t="s">
        <v>43</v>
      </c>
      <c r="D23" s="34">
        <v>7587</v>
      </c>
      <c r="E23" s="19" t="s">
        <v>49</v>
      </c>
      <c r="F23" s="20" t="s">
        <v>48</v>
      </c>
      <c r="G23" s="21"/>
      <c r="H23" s="21"/>
      <c r="I23" s="21">
        <v>4</v>
      </c>
      <c r="J23" s="21">
        <v>8</v>
      </c>
      <c r="K23" s="22">
        <v>8</v>
      </c>
      <c r="L23" s="31"/>
      <c r="M23" s="26"/>
      <c r="N23" s="31"/>
      <c r="O23" s="26"/>
      <c r="P23" s="31"/>
      <c r="Q23" s="26"/>
      <c r="R23" s="2"/>
    </row>
    <row r="24" spans="1:19" ht="15" customHeight="1" x14ac:dyDescent="0.25">
      <c r="A24" s="1"/>
      <c r="B24" s="16" t="s">
        <v>23</v>
      </c>
      <c r="C24" s="17" t="s">
        <v>43</v>
      </c>
      <c r="D24" s="36">
        <v>7589</v>
      </c>
      <c r="E24" s="19" t="s">
        <v>50</v>
      </c>
      <c r="F24" s="20" t="s">
        <v>51</v>
      </c>
      <c r="G24" s="21"/>
      <c r="H24" s="21"/>
      <c r="I24" s="21"/>
      <c r="J24" s="21"/>
      <c r="K24" s="22">
        <v>8</v>
      </c>
      <c r="L24" s="25"/>
      <c r="M24" s="26"/>
      <c r="N24" s="25"/>
      <c r="O24" s="26"/>
      <c r="P24" s="25"/>
      <c r="Q24" s="26"/>
      <c r="R24" s="2"/>
    </row>
    <row r="25" spans="1:19" ht="15" customHeight="1" x14ac:dyDescent="0.25">
      <c r="A25" s="1"/>
      <c r="B25" s="16" t="s">
        <v>21</v>
      </c>
      <c r="C25" s="17" t="s">
        <v>43</v>
      </c>
      <c r="D25" s="36">
        <v>7590</v>
      </c>
      <c r="E25" s="19" t="s">
        <v>52</v>
      </c>
      <c r="F25" s="20" t="s">
        <v>45</v>
      </c>
      <c r="G25" s="21"/>
      <c r="H25" s="21"/>
      <c r="I25" s="21">
        <v>8</v>
      </c>
      <c r="J25" s="21">
        <v>12</v>
      </c>
      <c r="K25" s="22">
        <v>12</v>
      </c>
      <c r="L25" s="25"/>
      <c r="M25" s="26"/>
      <c r="N25" s="25"/>
      <c r="O25" s="26"/>
      <c r="P25" s="25"/>
      <c r="Q25" s="26"/>
      <c r="R25" s="2"/>
    </row>
    <row r="26" spans="1:19" ht="15" customHeight="1" x14ac:dyDescent="0.25">
      <c r="A26" s="1"/>
      <c r="B26" s="16" t="s">
        <v>17</v>
      </c>
      <c r="C26" s="17" t="s">
        <v>43</v>
      </c>
      <c r="D26" s="36">
        <v>7591</v>
      </c>
      <c r="E26" s="19" t="s">
        <v>53</v>
      </c>
      <c r="F26" s="20" t="s">
        <v>45</v>
      </c>
      <c r="G26" s="21"/>
      <c r="H26" s="21"/>
      <c r="I26" s="21"/>
      <c r="J26" s="21"/>
      <c r="K26" s="22">
        <v>16</v>
      </c>
      <c r="L26" s="25"/>
      <c r="M26" s="26"/>
      <c r="N26" s="25"/>
      <c r="O26" s="26"/>
      <c r="P26" s="25"/>
      <c r="Q26" s="26"/>
      <c r="R26" s="2"/>
    </row>
    <row r="27" spans="1:19" ht="15" customHeight="1" x14ac:dyDescent="0.25">
      <c r="A27" s="1"/>
      <c r="B27" s="16" t="s">
        <v>54</v>
      </c>
      <c r="C27" s="17" t="s">
        <v>43</v>
      </c>
      <c r="D27" s="18">
        <v>8140</v>
      </c>
      <c r="E27" s="19" t="s">
        <v>55</v>
      </c>
      <c r="F27" s="20" t="s">
        <v>45</v>
      </c>
      <c r="G27" s="21">
        <v>8</v>
      </c>
      <c r="H27" s="21">
        <v>8</v>
      </c>
      <c r="I27" s="21">
        <v>8</v>
      </c>
      <c r="J27" s="21">
        <v>24</v>
      </c>
      <c r="K27" s="22">
        <v>48</v>
      </c>
      <c r="L27" s="25"/>
      <c r="M27" s="26"/>
      <c r="N27" s="25"/>
      <c r="O27" s="26"/>
      <c r="P27" s="25"/>
      <c r="Q27" s="26"/>
      <c r="R27" s="2"/>
    </row>
    <row r="28" spans="1:19" ht="15" customHeight="1" x14ac:dyDescent="0.25">
      <c r="A28" s="1"/>
      <c r="B28" s="16" t="s">
        <v>42</v>
      </c>
      <c r="C28" s="17" t="s">
        <v>43</v>
      </c>
      <c r="D28" s="18">
        <v>8141</v>
      </c>
      <c r="E28" s="19" t="s">
        <v>56</v>
      </c>
      <c r="F28" s="20" t="s">
        <v>57</v>
      </c>
      <c r="G28" s="21">
        <v>8</v>
      </c>
      <c r="H28" s="21">
        <v>8</v>
      </c>
      <c r="I28" s="21">
        <v>8</v>
      </c>
      <c r="J28" s="21">
        <v>24</v>
      </c>
      <c r="K28" s="22">
        <v>48</v>
      </c>
      <c r="L28" s="25"/>
      <c r="M28" s="26"/>
      <c r="N28" s="25"/>
      <c r="O28" s="26"/>
      <c r="P28" s="25"/>
      <c r="Q28" s="26"/>
      <c r="R28" s="2"/>
    </row>
    <row r="29" spans="1:19" ht="15" customHeight="1" x14ac:dyDescent="0.25">
      <c r="A29" s="1"/>
      <c r="B29" s="16" t="s">
        <v>21</v>
      </c>
      <c r="C29" s="17" t="s">
        <v>43</v>
      </c>
      <c r="D29" s="18">
        <v>8210</v>
      </c>
      <c r="E29" s="19" t="s">
        <v>58</v>
      </c>
      <c r="F29" s="20" t="s">
        <v>45</v>
      </c>
      <c r="G29" s="21"/>
      <c r="H29" s="21"/>
      <c r="I29" s="21"/>
      <c r="J29" s="21">
        <v>4</v>
      </c>
      <c r="K29" s="22">
        <v>8</v>
      </c>
      <c r="L29" s="25"/>
      <c r="M29" s="26"/>
      <c r="N29" s="25"/>
      <c r="O29" s="26"/>
      <c r="P29" s="25"/>
      <c r="Q29" s="26"/>
      <c r="R29" s="2"/>
    </row>
    <row r="30" spans="1:19" ht="15" customHeight="1" x14ac:dyDescent="0.25">
      <c r="A30" s="1"/>
      <c r="B30" s="16"/>
      <c r="C30" s="17" t="s">
        <v>43</v>
      </c>
      <c r="D30" s="18">
        <v>8210</v>
      </c>
      <c r="E30" s="19" t="s">
        <v>59</v>
      </c>
      <c r="F30" s="20" t="s">
        <v>45</v>
      </c>
      <c r="G30" s="21"/>
      <c r="H30" s="21"/>
      <c r="I30" s="21"/>
      <c r="J30" s="21"/>
      <c r="K30" s="22">
        <v>4</v>
      </c>
      <c r="L30" s="25"/>
      <c r="M30" s="26"/>
      <c r="N30" s="25"/>
      <c r="O30" s="26"/>
      <c r="P30" s="25"/>
      <c r="Q30" s="26"/>
      <c r="R30" s="2"/>
    </row>
    <row r="31" spans="1:19" ht="15" customHeight="1" x14ac:dyDescent="0.25">
      <c r="A31" s="1"/>
      <c r="B31" s="16" t="s">
        <v>21</v>
      </c>
      <c r="C31" s="17" t="s">
        <v>43</v>
      </c>
      <c r="D31" s="18">
        <v>8211</v>
      </c>
      <c r="E31" s="19" t="s">
        <v>60</v>
      </c>
      <c r="F31" s="20" t="s">
        <v>45</v>
      </c>
      <c r="G31" s="21"/>
      <c r="H31" s="21"/>
      <c r="I31" s="21"/>
      <c r="J31" s="21">
        <v>4</v>
      </c>
      <c r="K31" s="22">
        <v>8</v>
      </c>
      <c r="L31" s="25"/>
      <c r="M31" s="26"/>
      <c r="N31" s="25" t="s">
        <v>12</v>
      </c>
      <c r="O31" s="26"/>
      <c r="P31" s="25"/>
      <c r="Q31" s="26"/>
      <c r="R31" s="2"/>
    </row>
    <row r="32" spans="1:19" ht="15" customHeight="1" x14ac:dyDescent="0.25">
      <c r="A32" s="1"/>
      <c r="B32" s="16"/>
      <c r="C32" s="17" t="s">
        <v>43</v>
      </c>
      <c r="D32" s="18">
        <v>8211</v>
      </c>
      <c r="E32" s="19" t="s">
        <v>61</v>
      </c>
      <c r="F32" s="20" t="s">
        <v>45</v>
      </c>
      <c r="G32" s="21"/>
      <c r="H32" s="21"/>
      <c r="I32" s="21"/>
      <c r="J32" s="21"/>
      <c r="K32" s="22">
        <v>4</v>
      </c>
      <c r="L32" s="25"/>
      <c r="M32" s="26"/>
      <c r="N32" s="25"/>
      <c r="O32" s="26"/>
      <c r="P32" s="25"/>
      <c r="Q32" s="26"/>
      <c r="R32" s="2"/>
    </row>
    <row r="33" spans="1:18" ht="15" customHeight="1" x14ac:dyDescent="0.25">
      <c r="A33" s="1"/>
      <c r="B33" s="16" t="s">
        <v>21</v>
      </c>
      <c r="C33" s="17" t="s">
        <v>43</v>
      </c>
      <c r="D33" s="18">
        <v>8255</v>
      </c>
      <c r="E33" s="19" t="s">
        <v>62</v>
      </c>
      <c r="F33" s="20" t="s">
        <v>45</v>
      </c>
      <c r="G33" s="21"/>
      <c r="H33" s="21"/>
      <c r="I33" s="21"/>
      <c r="J33" s="21">
        <v>4</v>
      </c>
      <c r="K33" s="22">
        <v>8</v>
      </c>
      <c r="L33" s="25"/>
      <c r="M33" s="26"/>
      <c r="N33" s="25"/>
      <c r="O33" s="26"/>
      <c r="P33" s="25"/>
      <c r="Q33" s="26"/>
      <c r="R33" s="2"/>
    </row>
    <row r="34" spans="1:18" ht="15" customHeight="1" x14ac:dyDescent="0.25">
      <c r="A34" s="1"/>
      <c r="B34" s="16"/>
      <c r="C34" s="17" t="s">
        <v>43</v>
      </c>
      <c r="D34" s="18">
        <v>8255</v>
      </c>
      <c r="E34" s="19" t="s">
        <v>63</v>
      </c>
      <c r="F34" s="20" t="s">
        <v>45</v>
      </c>
      <c r="G34" s="21"/>
      <c r="H34" s="21"/>
      <c r="I34" s="21"/>
      <c r="J34" s="21"/>
      <c r="K34" s="22">
        <v>4</v>
      </c>
      <c r="L34" s="25"/>
      <c r="M34" s="26"/>
      <c r="N34" s="25"/>
      <c r="O34" s="26"/>
      <c r="P34" s="25"/>
      <c r="Q34" s="26"/>
      <c r="R34" s="2"/>
    </row>
    <row r="35" spans="1:18" ht="15" customHeight="1" x14ac:dyDescent="0.25">
      <c r="A35" s="1"/>
      <c r="B35" s="16" t="s">
        <v>21</v>
      </c>
      <c r="C35" s="17" t="s">
        <v>43</v>
      </c>
      <c r="D35" s="18">
        <v>8256</v>
      </c>
      <c r="E35" s="19" t="s">
        <v>64</v>
      </c>
      <c r="F35" s="20" t="s">
        <v>45</v>
      </c>
      <c r="G35" s="21"/>
      <c r="H35" s="21"/>
      <c r="I35" s="21"/>
      <c r="J35" s="21">
        <v>4</v>
      </c>
      <c r="K35" s="22">
        <v>8</v>
      </c>
      <c r="L35" s="25" t="s">
        <v>12</v>
      </c>
      <c r="M35" s="26"/>
      <c r="N35" s="25"/>
      <c r="O35" s="26"/>
      <c r="P35" s="25"/>
      <c r="Q35" s="26"/>
      <c r="R35" s="2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</row>
  </sheetData>
  <autoFilter ref="C7:Q35"/>
  <mergeCells count="7">
    <mergeCell ref="C4:I6"/>
    <mergeCell ref="J4:K4"/>
    <mergeCell ref="L4:M4"/>
    <mergeCell ref="N4:O4"/>
    <mergeCell ref="P4:Q4"/>
    <mergeCell ref="J5:K5"/>
    <mergeCell ref="J6:K6"/>
  </mergeCells>
  <conditionalFormatting sqref="L36:Q1048576">
    <cfRule type="cellIs" dxfId="82" priority="910" operator="equal">
      <formula>"D"</formula>
    </cfRule>
    <cfRule type="cellIs" dxfId="81" priority="911" operator="equal">
      <formula>"A"</formula>
    </cfRule>
    <cfRule type="cellIs" dxfId="80" priority="912" operator="equal">
      <formula>"NR"</formula>
    </cfRule>
    <cfRule type="cellIs" dxfId="79" priority="913" operator="equal">
      <formula>"RS"</formula>
    </cfRule>
    <cfRule type="cellIs" dxfId="78" priority="914" operator="equal">
      <formula>"R"</formula>
    </cfRule>
    <cfRule type="cellIs" dxfId="77" priority="915" operator="equal">
      <formula>"DP"</formula>
    </cfRule>
    <cfRule type="cellIs" dxfId="76" priority="916" operator="equal">
      <formula>"DA"</formula>
    </cfRule>
    <cfRule type="cellIs" dxfId="75" priority="917" operator="equal">
      <formula>"HEBDO"</formula>
    </cfRule>
    <cfRule type="cellIs" dxfId="74" priority="918" operator="equal">
      <formula>"MEN+C"</formula>
    </cfRule>
    <cfRule type="cellIs" dxfId="73" priority="919" operator="equal">
      <formula>"MEN+B"</formula>
    </cfRule>
    <cfRule type="cellIs" dxfId="72" priority="920" operator="equal">
      <formula>"TRIM"</formula>
    </cfRule>
    <cfRule type="cellIs" dxfId="71" priority="921" operator="equal">
      <formula>"SEM"</formula>
    </cfRule>
    <cfRule type="cellIs" dxfId="70" priority="922" operator="equal">
      <formula>"MEN"</formula>
    </cfRule>
    <cfRule type="cellIs" dxfId="69" priority="923" operator="equal">
      <formula>"ANN"</formula>
    </cfRule>
    <cfRule type="cellIs" dxfId="68" priority="924" operator="equal">
      <formula>"S"</formula>
    </cfRule>
  </conditionalFormatting>
  <conditionalFormatting sqref="D8">
    <cfRule type="duplicateValues" dxfId="67" priority="909"/>
  </conditionalFormatting>
  <conditionalFormatting sqref="D9">
    <cfRule type="duplicateValues" dxfId="66" priority="908"/>
  </conditionalFormatting>
  <conditionalFormatting sqref="D13:D15">
    <cfRule type="duplicateValues" dxfId="65" priority="899"/>
  </conditionalFormatting>
  <conditionalFormatting sqref="L4:Q4">
    <cfRule type="cellIs" dxfId="64" priority="889" operator="equal">
      <formula>"SEM"</formula>
    </cfRule>
    <cfRule type="cellIs" dxfId="63" priority="891" operator="equal">
      <formula>"BIHEBDO"</formula>
    </cfRule>
    <cfRule type="cellIs" dxfId="62" priority="892" operator="equal">
      <formula>"HEBDO"</formula>
    </cfRule>
    <cfRule type="cellIs" dxfId="61" priority="893" operator="equal">
      <formula>"ANN"</formula>
    </cfRule>
    <cfRule type="cellIs" dxfId="60" priority="894" operator="equal">
      <formula>"TRIM"</formula>
    </cfRule>
    <cfRule type="cellIs" dxfId="59" priority="895" operator="equal">
      <formula>"BIM"</formula>
    </cfRule>
    <cfRule type="cellIs" dxfId="58" priority="896" operator="equal">
      <formula>"MEN"</formula>
    </cfRule>
  </conditionalFormatting>
  <conditionalFormatting sqref="L4:Q4">
    <cfRule type="cellIs" dxfId="57" priority="890" operator="equal">
      <formula>"S"</formula>
    </cfRule>
  </conditionalFormatting>
  <conditionalFormatting sqref="R18 L8:Q35">
    <cfRule type="cellIs" dxfId="56" priority="870" operator="equal">
      <formula>"JOURN"</formula>
    </cfRule>
    <cfRule type="cellIs" dxfId="55" priority="871" operator="equal">
      <formula>"HEBDO"</formula>
    </cfRule>
    <cfRule type="cellIs" dxfId="54" priority="872" operator="equal">
      <formula>"BIHEB"</formula>
    </cfRule>
    <cfRule type="cellIs" dxfId="53" priority="873" operator="equal">
      <formula>"MEN"</formula>
    </cfRule>
    <cfRule type="cellIs" dxfId="52" priority="874" operator="equal">
      <formula>"MEN+B"</formula>
    </cfRule>
    <cfRule type="cellIs" dxfId="51" priority="875" operator="equal">
      <formula>"MEN+C"</formula>
    </cfRule>
    <cfRule type="cellIs" dxfId="50" priority="876" operator="equal">
      <formula>"BIM"</formula>
    </cfRule>
    <cfRule type="cellIs" dxfId="49" priority="877" operator="equal">
      <formula>"TRIM"</formula>
    </cfRule>
    <cfRule type="cellIs" dxfId="48" priority="878" operator="equal">
      <formula>"SEM"</formula>
    </cfRule>
    <cfRule type="cellIs" dxfId="47" priority="879" operator="equal">
      <formula>"ANN"</formula>
    </cfRule>
    <cfRule type="cellIs" dxfId="46" priority="880" operator="equal">
      <formula>"DA"</formula>
    </cfRule>
    <cfRule type="cellIs" dxfId="45" priority="881" operator="equal">
      <formula>"DP"</formula>
    </cfRule>
    <cfRule type="cellIs" dxfId="44" priority="882" operator="equal">
      <formula>"I"</formula>
    </cfRule>
    <cfRule type="cellIs" dxfId="43" priority="883" operator="equal">
      <formula>"D"</formula>
    </cfRule>
    <cfRule type="cellIs" dxfId="42" priority="884" operator="equal">
      <formula>"A"</formula>
    </cfRule>
    <cfRule type="cellIs" dxfId="41" priority="885" operator="equal">
      <formula>"NR"</formula>
    </cfRule>
    <cfRule type="cellIs" dxfId="40" priority="886" operator="equal">
      <formula>"R"</formula>
    </cfRule>
    <cfRule type="cellIs" dxfId="39" priority="887" operator="equal">
      <formula>"RS"</formula>
    </cfRule>
    <cfRule type="cellIs" dxfId="38" priority="888" operator="equal">
      <formula>"S"</formula>
    </cfRule>
  </conditionalFormatting>
  <conditionalFormatting sqref="L5:Q6">
    <cfRule type="cellIs" dxfId="37" priority="868" operator="between">
      <formula>0</formula>
      <formula>35</formula>
    </cfRule>
  </conditionalFormatting>
  <conditionalFormatting sqref="D10:D12">
    <cfRule type="duplicateValues" dxfId="36" priority="927"/>
  </conditionalFormatting>
  <conditionalFormatting sqref="D30">
    <cfRule type="duplicateValues" dxfId="35" priority="131"/>
  </conditionalFormatting>
  <conditionalFormatting sqref="D32">
    <cfRule type="duplicateValues" dxfId="34" priority="130"/>
  </conditionalFormatting>
  <conditionalFormatting sqref="D34">
    <cfRule type="duplicateValues" dxfId="33" priority="129"/>
  </conditionalFormatting>
  <conditionalFormatting sqref="C7:Q35">
    <cfRule type="cellIs" dxfId="32" priority="98" operator="equal">
      <formula>"MEN+B"</formula>
    </cfRule>
  </conditionalFormatting>
  <conditionalFormatting sqref="D31 D16:D29 D33 D35">
    <cfRule type="duplicateValues" dxfId="31" priority="929"/>
  </conditionalFormatting>
  <pageMargins left="0.7" right="0.7" top="0.75" bottom="0.75" header="0.3" footer="0.3"/>
  <pageSetup paperSize="4401" scale="82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Bt_MIF">
          <controlPr defaultSize="0" autoLine="0" r:id="rId5">
            <anchor moveWithCells="1">
              <from>
                <xdr:col>0</xdr:col>
                <xdr:colOff>0</xdr:colOff>
                <xdr:row>0</xdr:row>
                <xdr:rowOff>104775</xdr:rowOff>
              </from>
              <to>
                <xdr:col>2</xdr:col>
                <xdr:colOff>638175</xdr:colOff>
                <xdr:row>3</xdr:row>
                <xdr:rowOff>104775</xdr:rowOff>
              </to>
            </anchor>
          </controlPr>
        </control>
      </mc:Choice>
      <mc:Fallback>
        <control shapeId="1025" r:id="rId4" name="Bt_MIF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copieLignesFiltrées">
            <anchor moveWithCells="1" sizeWithCells="1">
              <from>
                <xdr:col>2</xdr:col>
                <xdr:colOff>1181100</xdr:colOff>
                <xdr:row>0</xdr:row>
                <xdr:rowOff>142875</xdr:rowOff>
              </from>
              <to>
                <xdr:col>4</xdr:col>
                <xdr:colOff>485775</xdr:colOff>
                <xdr:row>2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zoomScaleNormal="100" workbookViewId="0">
      <selection activeCell="F16" sqref="F16"/>
    </sheetView>
  </sheetViews>
  <sheetFormatPr baseColWidth="10" defaultRowHeight="15" x14ac:dyDescent="0.25"/>
  <sheetData>
    <row r="1" spans="1:15" ht="15.75" thickBot="1" x14ac:dyDescent="0.3"/>
    <row r="2" spans="1:15" ht="15.75" thickBot="1" x14ac:dyDescent="0.3">
      <c r="A2" s="37" t="s">
        <v>0</v>
      </c>
      <c r="B2" s="37"/>
      <c r="C2" s="37"/>
      <c r="D2" s="37"/>
      <c r="E2" s="37"/>
      <c r="F2" s="37"/>
      <c r="G2" s="38"/>
      <c r="H2" s="39" t="s">
        <v>1</v>
      </c>
      <c r="I2" s="39"/>
      <c r="J2" s="40">
        <v>35</v>
      </c>
      <c r="K2" s="41"/>
      <c r="L2" s="40">
        <v>35</v>
      </c>
      <c r="M2" s="41"/>
      <c r="N2" s="40">
        <v>35</v>
      </c>
      <c r="O2" s="41"/>
    </row>
    <row r="3" spans="1:15" ht="15.75" thickBot="1" x14ac:dyDescent="0.3">
      <c r="A3" s="37"/>
      <c r="B3" s="37"/>
      <c r="C3" s="37"/>
      <c r="D3" s="37"/>
      <c r="E3" s="37"/>
      <c r="F3" s="37"/>
      <c r="G3" s="38"/>
      <c r="H3" s="42" t="s">
        <v>2</v>
      </c>
      <c r="I3" s="42"/>
      <c r="J3" s="5">
        <v>18</v>
      </c>
      <c r="K3" s="5">
        <v>0</v>
      </c>
      <c r="L3" s="5">
        <v>8</v>
      </c>
      <c r="M3" s="5">
        <v>0</v>
      </c>
      <c r="N3" s="5">
        <v>10</v>
      </c>
      <c r="O3" s="5">
        <v>0</v>
      </c>
    </row>
    <row r="4" spans="1:15" ht="15.75" thickBot="1" x14ac:dyDescent="0.3">
      <c r="A4" s="37"/>
      <c r="B4" s="37"/>
      <c r="C4" s="37"/>
      <c r="D4" s="37"/>
      <c r="E4" s="37"/>
      <c r="F4" s="37"/>
      <c r="G4" s="38"/>
      <c r="H4" s="43" t="s">
        <v>3</v>
      </c>
      <c r="I4" s="44"/>
      <c r="J4" s="5">
        <v>1.0285714285714285</v>
      </c>
      <c r="K4" s="5">
        <v>0</v>
      </c>
      <c r="L4" s="5">
        <v>0.45714285714285713</v>
      </c>
      <c r="M4" s="5">
        <v>0</v>
      </c>
      <c r="N4" s="5">
        <v>0.5714285714285714</v>
      </c>
      <c r="O4" s="5">
        <v>0</v>
      </c>
    </row>
    <row r="5" spans="1:15" ht="15.75" thickBot="1" x14ac:dyDescent="0.3">
      <c r="A5" s="7" t="s">
        <v>5</v>
      </c>
      <c r="B5" s="8" t="s">
        <v>6</v>
      </c>
      <c r="C5" s="9" t="s">
        <v>7</v>
      </c>
      <c r="D5" s="8" t="s">
        <v>8</v>
      </c>
      <c r="E5" s="10" t="s">
        <v>9</v>
      </c>
      <c r="F5" s="10" t="s">
        <v>10</v>
      </c>
      <c r="G5" s="11" t="s">
        <v>11</v>
      </c>
      <c r="H5" s="12" t="s">
        <v>12</v>
      </c>
      <c r="I5" s="13" t="s">
        <v>13</v>
      </c>
      <c r="J5" s="14" t="s">
        <v>14</v>
      </c>
      <c r="K5" s="15"/>
      <c r="L5" s="14" t="s">
        <v>15</v>
      </c>
      <c r="M5" s="15"/>
      <c r="N5" s="14" t="s">
        <v>16</v>
      </c>
      <c r="O5" s="15"/>
    </row>
    <row r="6" spans="1:15" x14ac:dyDescent="0.25">
      <c r="A6" s="17" t="s">
        <v>29</v>
      </c>
      <c r="B6" s="18">
        <v>42</v>
      </c>
      <c r="C6" s="19" t="s">
        <v>30</v>
      </c>
      <c r="D6" s="20" t="s">
        <v>31</v>
      </c>
      <c r="E6" s="21"/>
      <c r="F6" s="21"/>
      <c r="G6" s="21">
        <v>6</v>
      </c>
      <c r="H6" s="21"/>
      <c r="I6" s="22">
        <v>12</v>
      </c>
      <c r="J6" s="25" t="s">
        <v>11</v>
      </c>
      <c r="K6" s="26"/>
      <c r="L6" s="25"/>
      <c r="M6" s="26"/>
      <c r="N6" s="25"/>
      <c r="O6" s="26"/>
    </row>
    <row r="7" spans="1:15" x14ac:dyDescent="0.25">
      <c r="A7" s="17" t="s">
        <v>43</v>
      </c>
      <c r="B7" s="18">
        <v>8256</v>
      </c>
      <c r="C7" s="19" t="s">
        <v>64</v>
      </c>
      <c r="D7" s="20" t="s">
        <v>45</v>
      </c>
      <c r="E7" s="21"/>
      <c r="F7" s="21"/>
      <c r="G7" s="21"/>
      <c r="H7" s="21">
        <v>4</v>
      </c>
      <c r="I7" s="22">
        <v>8</v>
      </c>
      <c r="J7" s="25" t="s">
        <v>12</v>
      </c>
      <c r="K7" s="26"/>
      <c r="L7" s="25"/>
      <c r="M7" s="26"/>
      <c r="N7" s="25"/>
      <c r="O7" s="26"/>
    </row>
  </sheetData>
  <mergeCells count="7">
    <mergeCell ref="H4:I4"/>
    <mergeCell ref="A2:G4"/>
    <mergeCell ref="H2:I2"/>
    <mergeCell ref="J2:K2"/>
    <mergeCell ref="L2:M2"/>
    <mergeCell ref="N2:O2"/>
    <mergeCell ref="H3:I3"/>
  </mergeCells>
  <conditionalFormatting sqref="J2:O2">
    <cfRule type="cellIs" dxfId="30" priority="24" operator="equal">
      <formula>"SEM"</formula>
    </cfRule>
    <cfRule type="cellIs" dxfId="29" priority="26" operator="equal">
      <formula>"BIHEBDO"</formula>
    </cfRule>
    <cfRule type="cellIs" dxfId="28" priority="27" operator="equal">
      <formula>"HEBDO"</formula>
    </cfRule>
    <cfRule type="cellIs" dxfId="27" priority="28" operator="equal">
      <formula>"ANN"</formula>
    </cfRule>
    <cfRule type="cellIs" dxfId="26" priority="29" operator="equal">
      <formula>"TRIM"</formula>
    </cfRule>
    <cfRule type="cellIs" dxfId="25" priority="30" operator="equal">
      <formula>"BIM"</formula>
    </cfRule>
    <cfRule type="cellIs" dxfId="24" priority="31" operator="equal">
      <formula>"MEN"</formula>
    </cfRule>
  </conditionalFormatting>
  <conditionalFormatting sqref="J2:O2">
    <cfRule type="cellIs" dxfId="23" priority="25" operator="equal">
      <formula>"S"</formula>
    </cfRule>
  </conditionalFormatting>
  <conditionalFormatting sqref="J3:O4">
    <cfRule type="cellIs" dxfId="22" priority="23" operator="between">
      <formula>0</formula>
      <formula>35</formula>
    </cfRule>
  </conditionalFormatting>
  <conditionalFormatting sqref="A5:O7">
    <cfRule type="cellIs" dxfId="21" priority="22" operator="equal">
      <formula>"MEN+B"</formula>
    </cfRule>
  </conditionalFormatting>
  <conditionalFormatting sqref="J6:O7">
    <cfRule type="cellIs" dxfId="20" priority="2" operator="equal">
      <formula>"JOURN"</formula>
    </cfRule>
    <cfRule type="cellIs" dxfId="19" priority="3" operator="equal">
      <formula>"HEBDO"</formula>
    </cfRule>
    <cfRule type="cellIs" dxfId="18" priority="4" operator="equal">
      <formula>"BIHEB"</formula>
    </cfRule>
    <cfRule type="cellIs" dxfId="17" priority="5" operator="equal">
      <formula>"MEN"</formula>
    </cfRule>
    <cfRule type="cellIs" dxfId="16" priority="6" operator="equal">
      <formula>"MEN+B"</formula>
    </cfRule>
    <cfRule type="cellIs" dxfId="15" priority="7" operator="equal">
      <formula>"MEN+C"</formula>
    </cfRule>
    <cfRule type="cellIs" dxfId="14" priority="8" operator="equal">
      <formula>"BIM"</formula>
    </cfRule>
    <cfRule type="cellIs" dxfId="13" priority="9" operator="equal">
      <formula>"TRIM"</formula>
    </cfRule>
    <cfRule type="cellIs" dxfId="12" priority="10" operator="equal">
      <formula>"SEM"</formula>
    </cfRule>
    <cfRule type="cellIs" dxfId="11" priority="11" operator="equal">
      <formula>"ANN"</formula>
    </cfRule>
    <cfRule type="cellIs" dxfId="10" priority="12" operator="equal">
      <formula>"DA"</formula>
    </cfRule>
    <cfRule type="cellIs" dxfId="9" priority="13" operator="equal">
      <formula>"DP"</formula>
    </cfRule>
    <cfRule type="cellIs" dxfId="8" priority="14" operator="equal">
      <formula>"I"</formula>
    </cfRule>
    <cfRule type="cellIs" dxfId="7" priority="15" operator="equal">
      <formula>"D"</formula>
    </cfRule>
    <cfRule type="cellIs" dxfId="6" priority="16" operator="equal">
      <formula>"A"</formula>
    </cfRule>
    <cfRule type="cellIs" dxfId="5" priority="17" operator="equal">
      <formula>"NR"</formula>
    </cfRule>
    <cfRule type="cellIs" dxfId="4" priority="18" operator="equal">
      <formula>"R"</formula>
    </cfRule>
    <cfRule type="cellIs" dxfId="3" priority="19" operator="equal">
      <formula>"RS"</formula>
    </cfRule>
    <cfRule type="cellIs" dxfId="2" priority="20" operator="equal">
      <formula>"S"</formula>
    </cfRule>
  </conditionalFormatting>
  <conditionalFormatting sqref="B6">
    <cfRule type="duplicateValues" dxfId="1" priority="21"/>
  </conditionalFormatting>
  <conditionalFormatting sqref="B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 2020</vt:lpstr>
      <vt:lpstr>Feuil2</vt:lpstr>
      <vt:lpstr>'Planning  2020'!Zone_d_impression</vt:lpstr>
    </vt:vector>
  </TitlesOfParts>
  <Company>STELIA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maison</cp:lastModifiedBy>
  <cp:lastPrinted>2021-01-05T17:51:58Z</cp:lastPrinted>
  <dcterms:created xsi:type="dcterms:W3CDTF">2021-01-05T14:52:04Z</dcterms:created>
  <dcterms:modified xsi:type="dcterms:W3CDTF">2021-01-05T18:05:09Z</dcterms:modified>
</cp:coreProperties>
</file>