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0" yWindow="480" windowWidth="20730" windowHeight="11760" activeTab="1"/>
  </bookViews>
  <sheets>
    <sheet name="Table 1" sheetId="1" r:id="rId1"/>
    <sheet name="CIC" sheetId="2" r:id="rId2"/>
  </sheets>
  <definedNames>
    <definedName name="_xlnm._FilterDatabase" localSheetId="1" hidden="1">CIC!$A$1:$A$76</definedName>
    <definedName name="_xlnm._FilterDatabase" localSheetId="0" hidden="1">'Table 1'!$B$1:$B$111</definedName>
  </definedNames>
  <calcPr calcId="145621"/>
</workbook>
</file>

<file path=xl/calcChain.xml><?xml version="1.0" encoding="utf-8"?>
<calcChain xmlns="http://schemas.openxmlformats.org/spreadsheetml/2006/main">
  <c r="G76" i="2" l="1"/>
  <c r="F76" i="2"/>
  <c r="E76" i="2"/>
  <c r="A76" i="2"/>
  <c r="G75" i="2"/>
  <c r="F75" i="2"/>
  <c r="E75" i="2"/>
  <c r="A75" i="2"/>
  <c r="G74" i="2"/>
  <c r="F74" i="2"/>
  <c r="E74" i="2"/>
  <c r="A74" i="2"/>
  <c r="G73" i="2"/>
  <c r="F73" i="2"/>
  <c r="E73" i="2"/>
  <c r="A73" i="2"/>
  <c r="G72" i="2"/>
  <c r="F72" i="2"/>
  <c r="E72" i="2"/>
  <c r="A72" i="2"/>
  <c r="G71" i="2"/>
  <c r="F71" i="2"/>
  <c r="E71" i="2"/>
  <c r="A71" i="2"/>
  <c r="G70" i="2"/>
  <c r="F70" i="2"/>
  <c r="E70" i="2"/>
  <c r="A70" i="2"/>
  <c r="G69" i="2"/>
  <c r="F69" i="2"/>
  <c r="E69" i="2"/>
  <c r="A69" i="2"/>
  <c r="G68" i="2"/>
  <c r="F68" i="2"/>
  <c r="E68" i="2"/>
  <c r="A68" i="2"/>
  <c r="G67" i="2"/>
  <c r="F67" i="2"/>
  <c r="E67" i="2"/>
  <c r="A67" i="2"/>
  <c r="G66" i="2"/>
  <c r="F66" i="2"/>
  <c r="E66" i="2"/>
  <c r="A66" i="2"/>
  <c r="G65" i="2"/>
  <c r="F65" i="2"/>
  <c r="E65" i="2"/>
  <c r="A65" i="2"/>
  <c r="G64" i="2"/>
  <c r="F64" i="2"/>
  <c r="E64" i="2"/>
  <c r="A64" i="2"/>
  <c r="G63" i="2"/>
  <c r="F63" i="2"/>
  <c r="E63" i="2"/>
  <c r="A63" i="2"/>
  <c r="G62" i="2"/>
  <c r="F62" i="2"/>
  <c r="E62" i="2"/>
  <c r="A62" i="2"/>
  <c r="G61" i="2"/>
  <c r="F61" i="2"/>
  <c r="E61" i="2"/>
  <c r="A61" i="2"/>
  <c r="G60" i="2"/>
  <c r="F60" i="2"/>
  <c r="E60" i="2"/>
  <c r="A60" i="2"/>
  <c r="G59" i="2"/>
  <c r="F59" i="2"/>
  <c r="E59" i="2"/>
  <c r="A59" i="2"/>
  <c r="G58" i="2"/>
  <c r="F58" i="2"/>
  <c r="E58" i="2"/>
  <c r="A58" i="2"/>
  <c r="G57" i="2"/>
  <c r="F57" i="2"/>
  <c r="E57" i="2"/>
  <c r="A57" i="2"/>
  <c r="G56" i="2"/>
  <c r="F56" i="2"/>
  <c r="E56" i="2"/>
  <c r="A56" i="2"/>
  <c r="G55" i="2"/>
  <c r="F55" i="2"/>
  <c r="E55" i="2"/>
  <c r="A55" i="2"/>
  <c r="G54" i="2"/>
  <c r="F54" i="2"/>
  <c r="E54" i="2"/>
  <c r="A54" i="2"/>
  <c r="G53" i="2"/>
  <c r="F53" i="2"/>
  <c r="E53" i="2"/>
  <c r="A53" i="2"/>
  <c r="G52" i="2"/>
  <c r="F52" i="2"/>
  <c r="E52" i="2"/>
  <c r="A52" i="2"/>
  <c r="G51" i="2"/>
  <c r="F51" i="2"/>
  <c r="E51" i="2"/>
  <c r="A51" i="2"/>
  <c r="G50" i="2"/>
  <c r="F50" i="2"/>
  <c r="E50" i="2"/>
  <c r="A50" i="2"/>
  <c r="G49" i="2"/>
  <c r="F49" i="2"/>
  <c r="E49" i="2"/>
  <c r="A49" i="2"/>
  <c r="G48" i="2"/>
  <c r="F48" i="2"/>
  <c r="E48" i="2"/>
  <c r="A48" i="2"/>
  <c r="G47" i="2"/>
  <c r="F47" i="2"/>
  <c r="E47" i="2"/>
  <c r="A47" i="2"/>
  <c r="G46" i="2"/>
  <c r="F46" i="2"/>
  <c r="E46" i="2"/>
  <c r="A46" i="2"/>
  <c r="G45" i="2"/>
  <c r="F45" i="2"/>
  <c r="E45" i="2"/>
  <c r="A45" i="2"/>
  <c r="G44" i="2"/>
  <c r="F44" i="2"/>
  <c r="E44" i="2"/>
  <c r="A44" i="2"/>
  <c r="G43" i="2"/>
  <c r="F43" i="2"/>
  <c r="E43" i="2"/>
  <c r="A43" i="2"/>
  <c r="G42" i="2"/>
  <c r="F42" i="2"/>
  <c r="E42" i="2"/>
  <c r="A42" i="2"/>
  <c r="G41" i="2"/>
  <c r="F41" i="2"/>
  <c r="E41" i="2"/>
  <c r="A41" i="2"/>
  <c r="G40" i="2"/>
  <c r="F40" i="2"/>
  <c r="E40" i="2"/>
  <c r="A40" i="2"/>
  <c r="G39" i="2"/>
  <c r="F39" i="2"/>
  <c r="E39" i="2"/>
  <c r="A39" i="2"/>
  <c r="G38" i="2"/>
  <c r="F38" i="2"/>
  <c r="E38" i="2"/>
  <c r="A38" i="2"/>
  <c r="G37" i="2"/>
  <c r="F37" i="2"/>
  <c r="E37" i="2"/>
  <c r="A37" i="2"/>
  <c r="G36" i="2"/>
  <c r="F36" i="2"/>
  <c r="E36" i="2"/>
  <c r="A36" i="2"/>
  <c r="G35" i="2"/>
  <c r="F35" i="2"/>
  <c r="E35" i="2"/>
  <c r="A35" i="2"/>
  <c r="G34" i="2"/>
  <c r="F34" i="2"/>
  <c r="E34" i="2"/>
  <c r="A34" i="2"/>
  <c r="G33" i="2"/>
  <c r="F33" i="2"/>
  <c r="E33" i="2"/>
  <c r="A33" i="2"/>
  <c r="G32" i="2"/>
  <c r="F32" i="2"/>
  <c r="E32" i="2"/>
  <c r="A32" i="2"/>
  <c r="G31" i="2"/>
  <c r="F31" i="2"/>
  <c r="E31" i="2"/>
  <c r="A31" i="2"/>
  <c r="G30" i="2"/>
  <c r="F30" i="2"/>
  <c r="E30" i="2"/>
  <c r="A30" i="2"/>
  <c r="G29" i="2"/>
  <c r="F29" i="2"/>
  <c r="E29" i="2"/>
  <c r="A29" i="2"/>
  <c r="G28" i="2"/>
  <c r="F28" i="2"/>
  <c r="E28" i="2"/>
  <c r="A28" i="2"/>
  <c r="G27" i="2"/>
  <c r="F27" i="2"/>
  <c r="E27" i="2"/>
  <c r="A27" i="2"/>
  <c r="G26" i="2"/>
  <c r="F26" i="2"/>
  <c r="E26" i="2"/>
  <c r="A26" i="2"/>
  <c r="G25" i="2"/>
  <c r="F25" i="2"/>
  <c r="E25" i="2"/>
  <c r="A25" i="2"/>
  <c r="G24" i="2"/>
  <c r="F24" i="2"/>
  <c r="E24" i="2"/>
  <c r="A24" i="2"/>
  <c r="G23" i="2"/>
  <c r="F23" i="2"/>
  <c r="E23" i="2"/>
  <c r="A23" i="2"/>
  <c r="G22" i="2"/>
  <c r="F22" i="2"/>
  <c r="E22" i="2"/>
  <c r="A22" i="2"/>
  <c r="G21" i="2"/>
  <c r="F21" i="2"/>
  <c r="E21" i="2"/>
  <c r="A21" i="2"/>
  <c r="G20" i="2"/>
  <c r="F20" i="2"/>
  <c r="E20" i="2"/>
  <c r="A20" i="2"/>
  <c r="G19" i="2"/>
  <c r="F19" i="2"/>
  <c r="E19" i="2"/>
  <c r="A19" i="2"/>
  <c r="G18" i="2"/>
  <c r="F18" i="2"/>
  <c r="E18" i="2"/>
  <c r="A18" i="2"/>
  <c r="G17" i="2"/>
  <c r="F17" i="2"/>
  <c r="E17" i="2"/>
  <c r="A17" i="2"/>
  <c r="G16" i="2"/>
  <c r="F16" i="2"/>
  <c r="E16" i="2"/>
  <c r="A16" i="2"/>
  <c r="G15" i="2"/>
  <c r="F15" i="2"/>
  <c r="E15" i="2"/>
  <c r="A15" i="2"/>
  <c r="G14" i="2"/>
  <c r="F14" i="2"/>
  <c r="E14" i="2"/>
  <c r="A14" i="2"/>
  <c r="G13" i="2"/>
  <c r="F13" i="2"/>
  <c r="E13" i="2"/>
  <c r="A13" i="2"/>
  <c r="G12" i="2"/>
  <c r="F12" i="2"/>
  <c r="E12" i="2"/>
  <c r="A12" i="2"/>
  <c r="G11" i="2"/>
  <c r="F11" i="2"/>
  <c r="E11" i="2"/>
  <c r="A11" i="2"/>
  <c r="G10" i="2"/>
  <c r="F10" i="2"/>
  <c r="E10" i="2"/>
  <c r="A10" i="2"/>
  <c r="G9" i="2"/>
  <c r="F9" i="2"/>
  <c r="E9" i="2"/>
  <c r="A9" i="2"/>
  <c r="G8" i="2"/>
  <c r="F8" i="2"/>
  <c r="E8" i="2"/>
  <c r="A8" i="2"/>
  <c r="G7" i="2"/>
  <c r="F7" i="2"/>
  <c r="E7" i="2"/>
  <c r="A7" i="2"/>
  <c r="G6" i="2"/>
  <c r="F6" i="2"/>
  <c r="E6" i="2"/>
  <c r="A6" i="2"/>
  <c r="G5" i="2"/>
  <c r="F5" i="2"/>
  <c r="E5" i="2"/>
  <c r="A5" i="2"/>
  <c r="G4" i="2"/>
  <c r="F4" i="2"/>
  <c r="E4" i="2"/>
  <c r="A4" i="2"/>
  <c r="G3" i="2"/>
  <c r="F3" i="2"/>
  <c r="E3" i="2"/>
  <c r="A3" i="2"/>
  <c r="G2" i="2"/>
  <c r="F2" i="2"/>
  <c r="E2" i="2"/>
  <c r="E78" i="1"/>
  <c r="D78" i="1"/>
</calcChain>
</file>

<file path=xl/sharedStrings.xml><?xml version="1.0" encoding="utf-8"?>
<sst xmlns="http://schemas.openxmlformats.org/spreadsheetml/2006/main" count="237" uniqueCount="53">
  <si>
    <t>Date</t>
  </si>
  <si>
    <t>Opération</t>
  </si>
  <si>
    <t>DébitEUROS</t>
  </si>
  <si>
    <t>Crédit EUROS</t>
  </si>
  <si>
    <t>VIR LOYER FRANCE DOUCHE</t>
  </si>
  <si>
    <t>VIR INST ACLOG LAMBERT 06</t>
  </si>
  <si>
    <t>VIR ACTION LOGEMENT SERVICES</t>
  </si>
  <si>
    <t>EFFET DOMICILIE   RELEVE 590062</t>
  </si>
  <si>
    <t>PRLV SEPA PROFILTEK FRANCE, SAR</t>
  </si>
  <si>
    <t>PRLV SEPA GOOGLE IRELAND LIMITE</t>
  </si>
  <si>
    <t>PRLV SEPA MMA IARD SA</t>
  </si>
  <si>
    <t>VIR INST FRANCE-DOUCHE</t>
  </si>
  <si>
    <t>VIR CONVERSION NRJ 88.89</t>
  </si>
  <si>
    <t>VIR CBB NRJ 85.87.89</t>
  </si>
  <si>
    <t>VIR CBB NRJ 90.91</t>
  </si>
  <si>
    <t>VIR SMART E BUSINESS 177</t>
  </si>
  <si>
    <t>PRLV SEPA SARL APHORIA EXPERTIS</t>
  </si>
  <si>
    <t>PRLV SEPA TOTAL MS</t>
  </si>
  <si>
    <t>FAC.CIC SGT20005241510923</t>
  </si>
  <si>
    <t>VIR IBC 2695043</t>
  </si>
  <si>
    <t>VIR PROFILTEK REGUL ENCOURS</t>
  </si>
  <si>
    <t>VIR CONVERSION NRJ 92</t>
  </si>
  <si>
    <t>VIR D. KONFORT 425.426</t>
  </si>
  <si>
    <t>VIR RL CHAUFFAGE 145.146</t>
  </si>
  <si>
    <t>VIR PORSCHE MARSEILLE</t>
  </si>
  <si>
    <t>VIR FRANFINANCE</t>
  </si>
  <si>
    <t>EFFET DOMICILIE   RELEVE 629963</t>
  </si>
  <si>
    <t>PRLV SEPA URSSAF PACA</t>
  </si>
  <si>
    <t>REM CHQ             REF18071A01</t>
  </si>
  <si>
    <t>VIR NDF MICHEL</t>
  </si>
  <si>
    <t>VIR ASTI 434</t>
  </si>
  <si>
    <t>VIR RL CHAUFFAGE 149.153.154</t>
  </si>
  <si>
    <t>VIR CONVERSION NRJ 94.95</t>
  </si>
  <si>
    <t>VIR MFB A MCC INVEST</t>
  </si>
  <si>
    <t>PRLV SEPA DGFIP</t>
  </si>
  <si>
    <t>PRLV SEPA TOTAL MARKETING FRANC</t>
  </si>
  <si>
    <t>VIR CONVERSION NRJ 83/96/98</t>
  </si>
  <si>
    <t>VIR SALAIRE M. LAMBERT</t>
  </si>
  <si>
    <t>COTIS ASS PRET  18071 983606 03</t>
  </si>
  <si>
    <t>PRLV SEPA ESCOTA-AUTOROUTE ESTE</t>
  </si>
  <si>
    <t>VIR SALAIRE D. MICHEL</t>
  </si>
  <si>
    <t>RELEVE CARTE</t>
  </si>
  <si>
    <t>VIR ACOMPTE SUR FACTURE PROFILT</t>
  </si>
  <si>
    <t>EFFET DOMICILIE   RELEVE 662316</t>
  </si>
  <si>
    <r>
      <t xml:space="preserve">Vous disposez d'une carte de paiement : pour simplifier la lecture de vos relevés, vos paiements de moins de 10 EUR effectués auprès d'un même commerçant vous sont désormais présentés de manière regroupée. Retrouvez facilement le détail de ces opérations dans votre espace client sur </t>
    </r>
    <r>
      <rPr>
        <i/>
        <sz val="8"/>
        <color indexed="63"/>
        <rFont val="Arial"/>
        <family val="1"/>
        <charset val="204"/>
      </rPr>
      <t xml:space="preserve">www.cic.fr </t>
    </r>
    <r>
      <rPr>
        <sz val="8"/>
        <color indexed="63"/>
        <rFont val="Arial"/>
        <family val="1"/>
        <charset val="204"/>
      </rPr>
      <t>ou auprès de votre guichet.</t>
    </r>
  </si>
  <si>
    <t>DATE</t>
  </si>
  <si>
    <t>JOURNAL</t>
  </si>
  <si>
    <t>AUXILIAIRE</t>
  </si>
  <si>
    <t>N°PIECE</t>
  </si>
  <si>
    <t>LIBELLE</t>
  </si>
  <si>
    <t xml:space="preserve">DEBIT </t>
  </si>
  <si>
    <t>CREDIT</t>
  </si>
  <si>
    <t>BQ</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</si>
</sst>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22" x14ac:knownFonts="1">
    <font>
      <sz val="10"/>
      <name val="Times New Roman"/>
      <family val="1"/>
      <charset val="204"/>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8"/>
      <color indexed="63"/>
      <name val="Arial"/>
      <family val="2"/>
    </font>
    <font>
      <sz val="8"/>
      <color indexed="63"/>
      <name val="Arial"/>
      <family val="2"/>
    </font>
    <font>
      <sz val="8"/>
      <color indexed="63"/>
      <name val="Arial"/>
      <family val="1"/>
      <charset val="204"/>
    </font>
    <font>
      <i/>
      <sz val="8"/>
      <color indexed="63"/>
      <name val="Arial"/>
      <family val="1"/>
      <charset val="204"/>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BCBEC0"/>
        <bgColor indexed="64"/>
      </patternFill>
    </fill>
    <fill>
      <patternFill patternType="solid">
        <fgColor rgb="FFD1D3D4"/>
        <bgColor indexed="64"/>
      </patternFill>
    </fill>
  </fills>
  <borders count="1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231F20"/>
      </left>
      <right/>
      <top style="thin">
        <color rgb="FF231F20"/>
      </top>
      <bottom style="thin">
        <color rgb="FF231F20"/>
      </bottom>
      <diagonal/>
    </border>
    <border>
      <left style="thin">
        <color rgb="FF231F20"/>
      </left>
      <right/>
      <top style="thin">
        <color rgb="FF231F20"/>
      </top>
      <bottom/>
      <diagonal/>
    </border>
    <border>
      <left style="thin">
        <color rgb="FF231F20"/>
      </left>
      <right/>
      <top/>
      <bottom/>
      <diagonal/>
    </border>
    <border>
      <left style="thin">
        <color rgb="FF231F20"/>
      </left>
      <right/>
      <top/>
      <bottom style="thin">
        <color rgb="FF231F20"/>
      </bottom>
      <diagonal/>
    </border>
  </borders>
  <cellStyleXfs count="42">
    <xf numFmtId="0" fontId="0" fillId="0" borderId="0" applyNumberFormat="0" applyFill="0" applyBorder="0" applyProtection="0">
      <alignment vertical="top" wrapText="1"/>
    </xf>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40">
    <xf numFmtId="0" fontId="0" fillId="0" borderId="0" xfId="0">
      <alignment vertical="top" wrapText="1"/>
    </xf>
    <xf numFmtId="2" fontId="0" fillId="0" borderId="0" xfId="0" applyNumberFormat="1">
      <alignment vertical="top" wrapText="1"/>
    </xf>
    <xf numFmtId="0" fontId="0" fillId="0" borderId="0" xfId="0" applyAlignment="1">
      <alignment horizontal="left" vertical="center" wrapText="1"/>
    </xf>
    <xf numFmtId="0" fontId="18" fillId="33" borderId="10" xfId="0" applyFont="1" applyFill="1" applyBorder="1" applyAlignment="1">
      <alignment vertical="top" wrapText="1"/>
    </xf>
    <xf numFmtId="2" fontId="18" fillId="33" borderId="10" xfId="0" applyNumberFormat="1" applyFont="1" applyFill="1" applyBorder="1" applyAlignment="1">
      <alignment vertical="top" wrapText="1"/>
    </xf>
    <xf numFmtId="0" fontId="0" fillId="0" borderId="0" xfId="0" applyBorder="1" applyAlignment="1">
      <alignment horizontal="left" vertical="center" wrapText="1"/>
    </xf>
    <xf numFmtId="0" fontId="0" fillId="0" borderId="0" xfId="0" applyAlignment="1">
      <alignment horizontal="left" wrapText="1"/>
    </xf>
    <xf numFmtId="164" fontId="19" fillId="0" borderId="11" xfId="0" applyNumberFormat="1" applyFont="1" applyBorder="1" applyAlignment="1">
      <alignment vertical="top" shrinkToFit="1"/>
    </xf>
    <xf numFmtId="0" fontId="19" fillId="0" borderId="11" xfId="0" applyFont="1" applyBorder="1" applyAlignment="1">
      <alignment vertical="top" wrapText="1"/>
    </xf>
    <xf numFmtId="2" fontId="19" fillId="0" borderId="11" xfId="0" applyNumberFormat="1" applyFont="1" applyBorder="1" applyAlignment="1">
      <alignment horizontal="right" vertical="top"/>
    </xf>
    <xf numFmtId="2" fontId="0" fillId="0" borderId="11" xfId="0" applyNumberFormat="1" applyBorder="1" applyAlignment="1">
      <alignment wrapText="1"/>
    </xf>
    <xf numFmtId="0" fontId="0" fillId="0" borderId="0" xfId="0" applyBorder="1" applyAlignment="1">
      <alignment horizontal="left" wrapText="1"/>
    </xf>
    <xf numFmtId="164" fontId="19" fillId="34" borderId="12" xfId="0" applyNumberFormat="1" applyFont="1" applyFill="1" applyBorder="1" applyAlignment="1">
      <alignment vertical="top" shrinkToFit="1"/>
    </xf>
    <xf numFmtId="0" fontId="19" fillId="34" borderId="12" xfId="0" applyFont="1" applyFill="1" applyBorder="1" applyAlignment="1">
      <alignment vertical="top" wrapText="1"/>
    </xf>
    <xf numFmtId="2" fontId="19" fillId="34" borderId="12" xfId="0" applyNumberFormat="1" applyFont="1" applyFill="1" applyBorder="1" applyAlignment="1">
      <alignment horizontal="right" vertical="top"/>
    </xf>
    <xf numFmtId="2" fontId="0" fillId="34" borderId="12" xfId="0" applyNumberFormat="1" applyFill="1" applyBorder="1" applyAlignment="1">
      <alignment wrapText="1"/>
    </xf>
    <xf numFmtId="2" fontId="0" fillId="34" borderId="12" xfId="0" applyNumberFormat="1" applyFill="1" applyBorder="1" applyAlignment="1">
      <alignment horizontal="right"/>
    </xf>
    <xf numFmtId="2" fontId="19" fillId="34" borderId="12" xfId="0" applyNumberFormat="1" applyFont="1" applyFill="1" applyBorder="1" applyAlignment="1">
      <alignment vertical="top" wrapText="1"/>
    </xf>
    <xf numFmtId="164" fontId="19" fillId="0" borderId="12" xfId="0" applyNumberFormat="1" applyFont="1" applyBorder="1" applyAlignment="1">
      <alignment vertical="top" shrinkToFit="1"/>
    </xf>
    <xf numFmtId="0" fontId="19" fillId="0" borderId="12" xfId="0" applyFont="1" applyBorder="1" applyAlignment="1">
      <alignment vertical="top" wrapText="1"/>
    </xf>
    <xf numFmtId="2" fontId="19" fillId="0" borderId="12" xfId="0" applyNumberFormat="1" applyFont="1" applyBorder="1" applyAlignment="1">
      <alignment horizontal="right" vertical="top"/>
    </xf>
    <xf numFmtId="2" fontId="0" fillId="0" borderId="12" xfId="0" applyNumberFormat="1" applyBorder="1" applyAlignment="1">
      <alignment wrapText="1"/>
    </xf>
    <xf numFmtId="2" fontId="0" fillId="0" borderId="12" xfId="0" applyNumberFormat="1" applyBorder="1" applyAlignment="1">
      <alignment horizontal="right"/>
    </xf>
    <xf numFmtId="2" fontId="19" fillId="0" borderId="12" xfId="0" applyNumberFormat="1" applyFont="1" applyBorder="1" applyAlignment="1">
      <alignment vertical="top" wrapText="1"/>
    </xf>
    <xf numFmtId="0" fontId="0" fillId="0" borderId="0" xfId="0" applyAlignment="1">
      <alignment vertical="center" wrapText="1"/>
    </xf>
    <xf numFmtId="164" fontId="19" fillId="34" borderId="13" xfId="0" applyNumberFormat="1" applyFont="1" applyFill="1" applyBorder="1" applyAlignment="1">
      <alignment vertical="top" shrinkToFit="1"/>
    </xf>
    <xf numFmtId="0" fontId="19" fillId="34" borderId="13" xfId="0" applyFont="1" applyFill="1" applyBorder="1" applyAlignment="1">
      <alignment vertical="top" wrapText="1"/>
    </xf>
    <xf numFmtId="2" fontId="19" fillId="34" borderId="13" xfId="0" applyNumberFormat="1" applyFont="1" applyFill="1" applyBorder="1" applyAlignment="1">
      <alignment horizontal="right" vertical="top"/>
    </xf>
    <xf numFmtId="2" fontId="0" fillId="34" borderId="13" xfId="0" applyNumberFormat="1" applyFill="1" applyBorder="1" applyAlignment="1">
      <alignment wrapText="1"/>
    </xf>
    <xf numFmtId="2" fontId="0" fillId="0" borderId="11" xfId="0" applyNumberFormat="1" applyBorder="1" applyAlignment="1">
      <alignment vertical="center" wrapText="1"/>
    </xf>
    <xf numFmtId="164" fontId="19" fillId="0" borderId="13" xfId="0" applyNumberFormat="1" applyFont="1" applyBorder="1" applyAlignment="1">
      <alignment vertical="top" shrinkToFit="1"/>
    </xf>
    <xf numFmtId="0" fontId="19" fillId="0" borderId="13" xfId="0" applyFont="1" applyBorder="1" applyAlignment="1">
      <alignment vertical="top" wrapText="1"/>
    </xf>
    <xf numFmtId="2" fontId="0" fillId="0" borderId="13" xfId="0" applyNumberFormat="1" applyBorder="1" applyAlignment="1">
      <alignment horizontal="right"/>
    </xf>
    <xf numFmtId="2" fontId="19" fillId="0" borderId="13" xfId="0" applyNumberFormat="1" applyFont="1" applyBorder="1" applyAlignment="1">
      <alignment vertical="top" wrapText="1"/>
    </xf>
    <xf numFmtId="2" fontId="19" fillId="0" borderId="13" xfId="0" applyNumberFormat="1" applyFont="1" applyBorder="1" applyAlignment="1">
      <alignment horizontal="right" vertical="top"/>
    </xf>
    <xf numFmtId="2" fontId="0" fillId="0" borderId="13" xfId="0" applyNumberFormat="1" applyBorder="1" applyAlignment="1">
      <alignment wrapText="1"/>
    </xf>
    <xf numFmtId="0" fontId="0" fillId="0" borderId="0" xfId="0" applyAlignment="1">
      <alignment wrapText="1"/>
    </xf>
    <xf numFmtId="2" fontId="0" fillId="0" borderId="0" xfId="0" applyNumberFormat="1" applyAlignment="1">
      <alignment vertical="top"/>
    </xf>
    <xf numFmtId="0" fontId="20" fillId="0" borderId="0" xfId="0" applyFont="1" applyAlignment="1">
      <alignment horizontal="left" vertical="top" wrapText="1" indent="7"/>
    </xf>
    <xf numFmtId="14" fontId="0" fillId="0" borderId="0" xfId="0" applyNumberFormat="1">
      <alignment vertical="top" wrapText="1"/>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676275</xdr:colOff>
          <xdr:row>0</xdr:row>
          <xdr:rowOff>19050</xdr:rowOff>
        </xdr:from>
        <xdr:to>
          <xdr:col>9</xdr:col>
          <xdr:colOff>19050</xdr:colOff>
          <xdr:row>1</xdr:row>
          <xdr:rowOff>9525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TEST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105"/>
  <sheetViews>
    <sheetView workbookViewId="0">
      <selection activeCell="C2" sqref="C2"/>
    </sheetView>
  </sheetViews>
  <sheetFormatPr baseColWidth="10" defaultColWidth="12" defaultRowHeight="12.75" x14ac:dyDescent="0.2"/>
  <cols>
    <col min="1" max="1" width="10.5" customWidth="1"/>
    <col min="2" max="2" width="15.6640625" customWidth="1"/>
    <col min="3" max="3" width="51.5" customWidth="1"/>
    <col min="4" max="4" width="11.6640625" style="1" bestFit="1" customWidth="1"/>
    <col min="5" max="5" width="14.33203125" customWidth="1"/>
    <col min="6" max="6" width="11.83203125" customWidth="1"/>
  </cols>
  <sheetData>
    <row r="1" spans="1:6" ht="25.5" customHeight="1" x14ac:dyDescent="0.2">
      <c r="A1" s="2"/>
      <c r="B1" s="3" t="s">
        <v>0</v>
      </c>
      <c r="C1" s="3" t="s">
        <v>1</v>
      </c>
      <c r="D1" s="4" t="s">
        <v>2</v>
      </c>
      <c r="E1" s="3" t="s">
        <v>3</v>
      </c>
      <c r="F1" s="5"/>
    </row>
    <row r="2" spans="1:6" ht="24.75" customHeight="1" x14ac:dyDescent="0.2">
      <c r="A2" s="6"/>
      <c r="B2" s="7">
        <v>44137</v>
      </c>
      <c r="C2" s="8" t="s">
        <v>4</v>
      </c>
      <c r="D2" s="9">
        <v>1800</v>
      </c>
      <c r="E2" s="10"/>
      <c r="F2" s="11"/>
    </row>
    <row r="3" spans="1:6" ht="17.25" customHeight="1" x14ac:dyDescent="0.2">
      <c r="A3" s="6"/>
      <c r="B3" s="12">
        <v>44137</v>
      </c>
      <c r="C3" s="13" t="s">
        <v>5</v>
      </c>
      <c r="D3" s="14">
        <v>1200</v>
      </c>
      <c r="E3" s="15"/>
      <c r="F3" s="11"/>
    </row>
    <row r="4" spans="1:6" ht="20.100000000000001" customHeight="1" x14ac:dyDescent="0.2">
      <c r="A4" s="6"/>
      <c r="B4" s="12">
        <v>44137</v>
      </c>
      <c r="C4" s="13" t="s">
        <v>6</v>
      </c>
      <c r="D4" s="16"/>
      <c r="E4" s="17">
        <v>1500</v>
      </c>
      <c r="F4" s="11"/>
    </row>
    <row r="5" spans="1:6" ht="11.1" customHeight="1" x14ac:dyDescent="0.2">
      <c r="A5" s="6"/>
      <c r="B5" s="18">
        <v>44137</v>
      </c>
      <c r="C5" s="19" t="s">
        <v>7</v>
      </c>
      <c r="D5" s="20">
        <v>675.26</v>
      </c>
      <c r="E5" s="21"/>
      <c r="F5" s="11"/>
    </row>
    <row r="6" spans="1:6" ht="11.1" customHeight="1" x14ac:dyDescent="0.2">
      <c r="A6" s="6"/>
      <c r="B6" s="12">
        <v>44138</v>
      </c>
      <c r="C6" s="13" t="s">
        <v>8</v>
      </c>
      <c r="D6" s="14">
        <v>7574.31</v>
      </c>
      <c r="E6" s="15"/>
      <c r="F6" s="11"/>
    </row>
    <row r="7" spans="1:6" ht="11.1" customHeight="1" x14ac:dyDescent="0.2">
      <c r="A7" s="6"/>
      <c r="B7" s="18">
        <v>44138</v>
      </c>
      <c r="C7" s="19" t="s">
        <v>6</v>
      </c>
      <c r="D7" s="22"/>
      <c r="E7" s="23">
        <v>1500</v>
      </c>
      <c r="F7" s="11"/>
    </row>
    <row r="8" spans="1:6" ht="11.1" customHeight="1" x14ac:dyDescent="0.2">
      <c r="A8" s="6"/>
      <c r="B8" s="12">
        <v>44139</v>
      </c>
      <c r="C8" s="13" t="s">
        <v>9</v>
      </c>
      <c r="D8" s="14">
        <v>500</v>
      </c>
      <c r="E8" s="15"/>
      <c r="F8" s="11"/>
    </row>
    <row r="9" spans="1:6" ht="12" customHeight="1" x14ac:dyDescent="0.2">
      <c r="A9" s="24"/>
      <c r="B9" s="18">
        <v>44139</v>
      </c>
      <c r="C9" s="19" t="s">
        <v>6</v>
      </c>
      <c r="D9" s="22"/>
      <c r="E9" s="23">
        <v>1500</v>
      </c>
    </row>
    <row r="10" spans="1:6" ht="11.1" customHeight="1" x14ac:dyDescent="0.2">
      <c r="A10" s="24"/>
      <c r="B10" s="12">
        <v>44140</v>
      </c>
      <c r="C10" s="13" t="s">
        <v>10</v>
      </c>
      <c r="D10" s="14">
        <v>401.75</v>
      </c>
      <c r="E10" s="15"/>
    </row>
    <row r="11" spans="1:6" ht="11.1" customHeight="1" x14ac:dyDescent="0.2">
      <c r="A11" s="24"/>
      <c r="B11" s="12">
        <v>44140</v>
      </c>
      <c r="C11" s="13" t="s">
        <v>6</v>
      </c>
      <c r="D11" s="16"/>
      <c r="E11" s="17">
        <v>1500</v>
      </c>
    </row>
    <row r="12" spans="1:6" ht="11.1" customHeight="1" x14ac:dyDescent="0.2">
      <c r="A12" s="24"/>
      <c r="B12" s="18">
        <v>44140</v>
      </c>
      <c r="C12" s="19" t="s">
        <v>6</v>
      </c>
      <c r="D12" s="22"/>
      <c r="E12" s="23">
        <v>1500</v>
      </c>
    </row>
    <row r="13" spans="1:6" ht="11.1" customHeight="1" x14ac:dyDescent="0.2">
      <c r="A13" s="24"/>
      <c r="B13" s="12">
        <v>44140</v>
      </c>
      <c r="C13" s="13" t="s">
        <v>11</v>
      </c>
      <c r="D13" s="16"/>
      <c r="E13" s="17">
        <v>5059</v>
      </c>
    </row>
    <row r="14" spans="1:6" ht="11.1" customHeight="1" x14ac:dyDescent="0.2">
      <c r="A14" s="24"/>
      <c r="B14" s="12">
        <v>44140</v>
      </c>
      <c r="C14" s="13" t="s">
        <v>12</v>
      </c>
      <c r="D14" s="14">
        <v>1775</v>
      </c>
      <c r="E14" s="15"/>
    </row>
    <row r="15" spans="1:6" ht="11.1" customHeight="1" x14ac:dyDescent="0.2">
      <c r="A15" s="24"/>
      <c r="B15" s="18">
        <v>44140</v>
      </c>
      <c r="C15" s="19" t="s">
        <v>13</v>
      </c>
      <c r="D15" s="20">
        <v>2800</v>
      </c>
      <c r="E15" s="21"/>
    </row>
    <row r="16" spans="1:6" ht="11.1" customHeight="1" x14ac:dyDescent="0.2">
      <c r="A16" s="24"/>
      <c r="B16" s="12">
        <v>44140</v>
      </c>
      <c r="C16" s="13" t="s">
        <v>14</v>
      </c>
      <c r="D16" s="14">
        <v>1550</v>
      </c>
      <c r="E16" s="15"/>
    </row>
    <row r="17" spans="1:6" ht="11.1" customHeight="1" x14ac:dyDescent="0.2">
      <c r="A17" s="24"/>
      <c r="B17" s="18">
        <v>44144</v>
      </c>
      <c r="C17" s="19" t="s">
        <v>9</v>
      </c>
      <c r="D17" s="20">
        <v>500</v>
      </c>
      <c r="E17" s="21"/>
    </row>
    <row r="18" spans="1:6" ht="11.1" customHeight="1" x14ac:dyDescent="0.2">
      <c r="A18" s="24"/>
      <c r="B18" s="18">
        <v>44144</v>
      </c>
      <c r="C18" s="19" t="s">
        <v>15</v>
      </c>
      <c r="D18" s="20">
        <v>360</v>
      </c>
      <c r="E18" s="21"/>
    </row>
    <row r="19" spans="1:6" ht="11.1" customHeight="1" x14ac:dyDescent="0.2">
      <c r="A19" s="24"/>
      <c r="B19" s="12">
        <v>44145</v>
      </c>
      <c r="C19" s="13" t="s">
        <v>16</v>
      </c>
      <c r="D19" s="14">
        <v>487.2</v>
      </c>
      <c r="E19" s="15"/>
    </row>
    <row r="20" spans="1:6" ht="11.1" customHeight="1" x14ac:dyDescent="0.2">
      <c r="A20" s="24"/>
      <c r="B20" s="12">
        <v>44145</v>
      </c>
      <c r="C20" s="13" t="s">
        <v>16</v>
      </c>
      <c r="D20" s="14">
        <v>793.2</v>
      </c>
      <c r="E20" s="15"/>
    </row>
    <row r="21" spans="1:6" ht="11.1" customHeight="1" x14ac:dyDescent="0.2">
      <c r="A21" s="6"/>
      <c r="B21" s="18">
        <v>44145</v>
      </c>
      <c r="C21" s="19" t="s">
        <v>17</v>
      </c>
      <c r="D21" s="20">
        <v>273.77999999999997</v>
      </c>
      <c r="E21" s="21"/>
      <c r="F21" s="11"/>
    </row>
    <row r="22" spans="1:6" ht="11.1" customHeight="1" x14ac:dyDescent="0.2">
      <c r="A22" s="6"/>
      <c r="B22" s="18">
        <v>44145</v>
      </c>
      <c r="C22" s="19" t="s">
        <v>18</v>
      </c>
      <c r="D22" s="20">
        <v>80.599999999999994</v>
      </c>
      <c r="E22" s="21"/>
      <c r="F22" s="11"/>
    </row>
    <row r="23" spans="1:6" ht="11.1" customHeight="1" x14ac:dyDescent="0.2">
      <c r="A23" s="6"/>
      <c r="B23" s="18">
        <v>44144</v>
      </c>
      <c r="C23" s="19" t="s">
        <v>19</v>
      </c>
      <c r="D23" s="20">
        <v>2849.4</v>
      </c>
      <c r="E23" s="21"/>
      <c r="F23" s="11"/>
    </row>
    <row r="24" spans="1:6" ht="11.1" customHeight="1" x14ac:dyDescent="0.2">
      <c r="A24" s="6"/>
      <c r="B24" s="18">
        <v>44146</v>
      </c>
      <c r="C24" s="19" t="s">
        <v>9</v>
      </c>
      <c r="D24" s="20">
        <v>500</v>
      </c>
      <c r="E24" s="21"/>
      <c r="F24" s="11"/>
    </row>
    <row r="25" spans="1:6" ht="11.1" customHeight="1" x14ac:dyDescent="0.2">
      <c r="A25" s="6"/>
      <c r="B25" s="18">
        <v>44146</v>
      </c>
      <c r="C25" s="19" t="s">
        <v>6</v>
      </c>
      <c r="D25" s="22"/>
      <c r="E25" s="23">
        <v>3500</v>
      </c>
      <c r="F25" s="11"/>
    </row>
    <row r="26" spans="1:6" ht="11.1" customHeight="1" x14ac:dyDescent="0.2">
      <c r="A26" s="6"/>
      <c r="B26" s="12">
        <v>44146</v>
      </c>
      <c r="C26" s="13" t="s">
        <v>6</v>
      </c>
      <c r="D26" s="16"/>
      <c r="E26" s="17">
        <v>3500</v>
      </c>
      <c r="F26" s="11"/>
    </row>
    <row r="27" spans="1:6" ht="11.1" customHeight="1" x14ac:dyDescent="0.2">
      <c r="A27" s="6"/>
      <c r="B27" s="18">
        <v>44146</v>
      </c>
      <c r="C27" s="19" t="s">
        <v>6</v>
      </c>
      <c r="D27" s="22"/>
      <c r="E27" s="23">
        <v>3500</v>
      </c>
      <c r="F27" s="11"/>
    </row>
    <row r="28" spans="1:6" ht="11.1" customHeight="1" x14ac:dyDescent="0.2">
      <c r="A28" s="6"/>
      <c r="B28" s="12">
        <v>44146</v>
      </c>
      <c r="C28" s="13" t="s">
        <v>6</v>
      </c>
      <c r="D28" s="16"/>
      <c r="E28" s="17">
        <v>3500</v>
      </c>
      <c r="F28" s="11"/>
    </row>
    <row r="29" spans="1:6" ht="21.95" customHeight="1" x14ac:dyDescent="0.2">
      <c r="A29" s="24"/>
      <c r="B29" s="18">
        <v>44147</v>
      </c>
      <c r="C29" s="19" t="s">
        <v>20</v>
      </c>
      <c r="D29" s="20">
        <v>3583.01</v>
      </c>
      <c r="E29" s="21"/>
    </row>
    <row r="30" spans="1:6" ht="20.100000000000001" customHeight="1" x14ac:dyDescent="0.2">
      <c r="A30" s="24"/>
      <c r="B30" s="12">
        <v>44148</v>
      </c>
      <c r="C30" s="13" t="s">
        <v>6</v>
      </c>
      <c r="D30" s="16"/>
      <c r="E30" s="17">
        <v>3500</v>
      </c>
    </row>
    <row r="31" spans="1:6" ht="11.1" customHeight="1" x14ac:dyDescent="0.2">
      <c r="A31" s="24"/>
      <c r="B31" s="18">
        <v>44148</v>
      </c>
      <c r="C31" s="19" t="s">
        <v>21</v>
      </c>
      <c r="D31" s="20">
        <v>775</v>
      </c>
      <c r="E31" s="21"/>
    </row>
    <row r="32" spans="1:6" ht="11.1" customHeight="1" x14ac:dyDescent="0.2">
      <c r="A32" s="24"/>
      <c r="B32" s="12">
        <v>44148</v>
      </c>
      <c r="C32" s="13" t="s">
        <v>22</v>
      </c>
      <c r="D32" s="14">
        <v>1075</v>
      </c>
      <c r="E32" s="15"/>
    </row>
    <row r="33" spans="1:6" ht="11.1" customHeight="1" x14ac:dyDescent="0.2">
      <c r="A33" s="24"/>
      <c r="B33" s="18">
        <v>44148</v>
      </c>
      <c r="C33" s="19" t="s">
        <v>23</v>
      </c>
      <c r="D33" s="20">
        <v>1475</v>
      </c>
      <c r="E33" s="21"/>
    </row>
    <row r="34" spans="1:6" ht="11.1" customHeight="1" x14ac:dyDescent="0.2">
      <c r="A34" s="24"/>
      <c r="B34" s="12">
        <v>44148</v>
      </c>
      <c r="C34" s="13" t="s">
        <v>24</v>
      </c>
      <c r="D34" s="14">
        <v>4371.28</v>
      </c>
      <c r="E34" s="15"/>
    </row>
    <row r="35" spans="1:6" ht="11.1" customHeight="1" x14ac:dyDescent="0.2">
      <c r="A35" s="24"/>
      <c r="B35" s="18">
        <v>44151</v>
      </c>
      <c r="C35" s="19" t="s">
        <v>25</v>
      </c>
      <c r="D35" s="22"/>
      <c r="E35" s="23">
        <v>4179.05</v>
      </c>
    </row>
    <row r="36" spans="1:6" ht="11.1" customHeight="1" x14ac:dyDescent="0.2">
      <c r="A36" s="24"/>
      <c r="B36" s="18">
        <v>44151</v>
      </c>
      <c r="C36" s="19" t="s">
        <v>6</v>
      </c>
      <c r="D36" s="22"/>
      <c r="E36" s="23">
        <v>3500</v>
      </c>
    </row>
    <row r="37" spans="1:6" ht="11.1" customHeight="1" x14ac:dyDescent="0.2">
      <c r="A37" s="24"/>
      <c r="B37" s="12">
        <v>44151</v>
      </c>
      <c r="C37" s="13" t="s">
        <v>6</v>
      </c>
      <c r="D37" s="16"/>
      <c r="E37" s="17">
        <v>1500</v>
      </c>
    </row>
    <row r="38" spans="1:6" ht="11.1" customHeight="1" x14ac:dyDescent="0.2">
      <c r="A38" s="24"/>
      <c r="B38" s="18">
        <v>44151</v>
      </c>
      <c r="C38" s="19" t="s">
        <v>6</v>
      </c>
      <c r="D38" s="22"/>
      <c r="E38" s="23">
        <v>1500</v>
      </c>
    </row>
    <row r="39" spans="1:6" ht="11.1" customHeight="1" x14ac:dyDescent="0.2">
      <c r="A39" s="24"/>
      <c r="B39" s="12">
        <v>44151</v>
      </c>
      <c r="C39" s="13" t="s">
        <v>6</v>
      </c>
      <c r="D39" s="16"/>
      <c r="E39" s="17">
        <v>1500</v>
      </c>
    </row>
    <row r="40" spans="1:6" ht="11.1" customHeight="1" x14ac:dyDescent="0.2">
      <c r="A40" s="24"/>
      <c r="B40" s="18">
        <v>44151</v>
      </c>
      <c r="C40" s="19" t="s">
        <v>26</v>
      </c>
      <c r="D40" s="20">
        <v>15218.18</v>
      </c>
      <c r="E40" s="21"/>
    </row>
    <row r="41" spans="1:6" ht="13.5" customHeight="1" x14ac:dyDescent="0.2">
      <c r="A41" s="24"/>
      <c r="B41" s="12">
        <v>44152</v>
      </c>
      <c r="C41" s="13" t="s">
        <v>27</v>
      </c>
      <c r="D41" s="14">
        <v>4244</v>
      </c>
      <c r="E41" s="15"/>
    </row>
    <row r="42" spans="1:6" ht="11.1" customHeight="1" x14ac:dyDescent="0.2">
      <c r="A42" s="24"/>
      <c r="B42" s="12">
        <v>44152</v>
      </c>
      <c r="C42" s="13" t="s">
        <v>9</v>
      </c>
      <c r="D42" s="14">
        <v>500</v>
      </c>
      <c r="E42" s="15"/>
    </row>
    <row r="43" spans="1:6" ht="12" customHeight="1" x14ac:dyDescent="0.2">
      <c r="A43" s="6"/>
      <c r="B43" s="18">
        <v>44148</v>
      </c>
      <c r="C43" s="19" t="s">
        <v>28</v>
      </c>
      <c r="D43" s="22"/>
      <c r="E43" s="23">
        <v>6289</v>
      </c>
      <c r="F43" s="11"/>
    </row>
    <row r="44" spans="1:6" ht="11.1" customHeight="1" x14ac:dyDescent="0.2">
      <c r="A44" s="6"/>
      <c r="B44" s="12">
        <v>44153</v>
      </c>
      <c r="C44" s="13" t="s">
        <v>6</v>
      </c>
      <c r="D44" s="16"/>
      <c r="E44" s="17">
        <v>3500</v>
      </c>
      <c r="F44" s="11"/>
    </row>
    <row r="45" spans="1:6" ht="11.1" customHeight="1" x14ac:dyDescent="0.2">
      <c r="A45" s="6"/>
      <c r="B45" s="18">
        <v>44154</v>
      </c>
      <c r="C45" s="19" t="s">
        <v>6</v>
      </c>
      <c r="D45" s="22"/>
      <c r="E45" s="23">
        <v>1500</v>
      </c>
      <c r="F45" s="11"/>
    </row>
    <row r="46" spans="1:6" ht="11.1" customHeight="1" x14ac:dyDescent="0.2">
      <c r="A46" s="6"/>
      <c r="B46" s="12">
        <v>44154</v>
      </c>
      <c r="C46" s="13" t="s">
        <v>6</v>
      </c>
      <c r="D46" s="16"/>
      <c r="E46" s="17">
        <v>3500</v>
      </c>
      <c r="F46" s="11"/>
    </row>
    <row r="47" spans="1:6" ht="11.1" customHeight="1" x14ac:dyDescent="0.2">
      <c r="A47" s="6"/>
      <c r="B47" s="18">
        <v>44154</v>
      </c>
      <c r="C47" s="19" t="s">
        <v>6</v>
      </c>
      <c r="D47" s="22"/>
      <c r="E47" s="23">
        <v>1500</v>
      </c>
      <c r="F47" s="11"/>
    </row>
    <row r="48" spans="1:6" ht="11.1" customHeight="1" x14ac:dyDescent="0.2">
      <c r="A48" s="6"/>
      <c r="B48" s="12">
        <v>44154</v>
      </c>
      <c r="C48" s="13" t="s">
        <v>6</v>
      </c>
      <c r="D48" s="16"/>
      <c r="E48" s="17">
        <v>1500</v>
      </c>
      <c r="F48" s="11"/>
    </row>
    <row r="49" spans="1:6" ht="11.1" customHeight="1" x14ac:dyDescent="0.2">
      <c r="A49" s="6"/>
      <c r="B49" s="18">
        <v>44154</v>
      </c>
      <c r="C49" s="19" t="s">
        <v>6</v>
      </c>
      <c r="D49" s="22"/>
      <c r="E49" s="23">
        <v>1500</v>
      </c>
      <c r="F49" s="11"/>
    </row>
    <row r="50" spans="1:6" ht="11.1" customHeight="1" x14ac:dyDescent="0.2">
      <c r="A50" s="6"/>
      <c r="B50" s="12">
        <v>44154</v>
      </c>
      <c r="C50" s="13" t="s">
        <v>29</v>
      </c>
      <c r="D50" s="14">
        <v>489.6</v>
      </c>
      <c r="E50" s="15"/>
      <c r="F50" s="11"/>
    </row>
    <row r="51" spans="1:6" ht="11.1" customHeight="1" x14ac:dyDescent="0.2">
      <c r="A51" s="6"/>
      <c r="B51" s="18">
        <v>44155</v>
      </c>
      <c r="C51" s="19" t="s">
        <v>9</v>
      </c>
      <c r="D51" s="20">
        <v>500</v>
      </c>
      <c r="E51" s="21"/>
      <c r="F51" s="11"/>
    </row>
    <row r="52" spans="1:6" ht="11.1" customHeight="1" x14ac:dyDescent="0.2">
      <c r="A52" s="6"/>
      <c r="B52" s="18">
        <v>44155</v>
      </c>
      <c r="C52" s="19" t="s">
        <v>30</v>
      </c>
      <c r="D52" s="20">
        <v>1000</v>
      </c>
      <c r="E52" s="21"/>
      <c r="F52" s="11"/>
    </row>
    <row r="53" spans="1:6" ht="11.1" customHeight="1" x14ac:dyDescent="0.2">
      <c r="A53" s="6"/>
      <c r="B53" s="25">
        <v>44155</v>
      </c>
      <c r="C53" s="26" t="s">
        <v>31</v>
      </c>
      <c r="D53" s="27">
        <v>860</v>
      </c>
      <c r="E53" s="28"/>
      <c r="F53" s="11"/>
    </row>
    <row r="54" spans="1:6" x14ac:dyDescent="0.2">
      <c r="A54" s="24"/>
      <c r="B54" s="7">
        <v>44155</v>
      </c>
      <c r="C54" s="8" t="s">
        <v>32</v>
      </c>
      <c r="D54" s="9">
        <v>1900</v>
      </c>
      <c r="E54" s="29"/>
    </row>
    <row r="55" spans="1:6" x14ac:dyDescent="0.2">
      <c r="A55" s="24"/>
      <c r="B55" s="12">
        <v>44155</v>
      </c>
      <c r="C55" s="13" t="s">
        <v>6</v>
      </c>
      <c r="D55" s="16"/>
      <c r="E55" s="17">
        <v>1500</v>
      </c>
    </row>
    <row r="56" spans="1:6" ht="11.1" customHeight="1" x14ac:dyDescent="0.2">
      <c r="A56" s="24"/>
      <c r="B56" s="18">
        <v>44158</v>
      </c>
      <c r="C56" s="19" t="s">
        <v>33</v>
      </c>
      <c r="D56" s="20">
        <v>9000</v>
      </c>
      <c r="E56" s="21"/>
    </row>
    <row r="57" spans="1:6" ht="11.1" customHeight="1" x14ac:dyDescent="0.2">
      <c r="A57" s="24"/>
      <c r="B57" s="12">
        <v>44159</v>
      </c>
      <c r="C57" s="13" t="s">
        <v>34</v>
      </c>
      <c r="D57" s="14">
        <v>479</v>
      </c>
      <c r="E57" s="15"/>
    </row>
    <row r="58" spans="1:6" ht="11.1" customHeight="1" x14ac:dyDescent="0.2">
      <c r="A58" s="24"/>
      <c r="B58" s="12">
        <v>44159</v>
      </c>
      <c r="C58" s="13" t="s">
        <v>6</v>
      </c>
      <c r="D58" s="16"/>
      <c r="E58" s="17">
        <v>1500</v>
      </c>
    </row>
    <row r="59" spans="1:6" ht="11.1" customHeight="1" x14ac:dyDescent="0.2">
      <c r="A59" s="24"/>
      <c r="B59" s="18">
        <v>44160</v>
      </c>
      <c r="C59" s="19" t="s">
        <v>35</v>
      </c>
      <c r="D59" s="20">
        <v>207.35</v>
      </c>
      <c r="E59" s="21"/>
    </row>
    <row r="60" spans="1:6" ht="11.1" customHeight="1" x14ac:dyDescent="0.2">
      <c r="A60" s="24"/>
      <c r="B60" s="18">
        <v>44160</v>
      </c>
      <c r="C60" s="19" t="s">
        <v>9</v>
      </c>
      <c r="D60" s="20">
        <v>500</v>
      </c>
      <c r="E60" s="21"/>
    </row>
    <row r="61" spans="1:6" ht="11.1" customHeight="1" x14ac:dyDescent="0.2">
      <c r="A61" s="24"/>
      <c r="B61" s="18">
        <v>44160</v>
      </c>
      <c r="C61" s="19" t="s">
        <v>25</v>
      </c>
      <c r="D61" s="22"/>
      <c r="E61" s="23">
        <v>5821.8</v>
      </c>
    </row>
    <row r="62" spans="1:6" ht="11.1" customHeight="1" x14ac:dyDescent="0.2">
      <c r="A62" s="24"/>
      <c r="B62" s="18">
        <v>44160</v>
      </c>
      <c r="C62" s="19" t="s">
        <v>6</v>
      </c>
      <c r="D62" s="22"/>
      <c r="E62" s="23">
        <v>3500</v>
      </c>
    </row>
    <row r="63" spans="1:6" ht="11.1" customHeight="1" x14ac:dyDescent="0.2">
      <c r="A63" s="24"/>
      <c r="B63" s="12">
        <v>44160</v>
      </c>
      <c r="C63" s="13" t="s">
        <v>6</v>
      </c>
      <c r="D63" s="16"/>
      <c r="E63" s="17">
        <v>3500</v>
      </c>
    </row>
    <row r="64" spans="1:6" ht="11.1" customHeight="1" x14ac:dyDescent="0.2">
      <c r="A64" s="24"/>
      <c r="B64" s="30">
        <v>44160</v>
      </c>
      <c r="C64" s="31" t="s">
        <v>6</v>
      </c>
      <c r="D64" s="32"/>
      <c r="E64" s="33">
        <v>3500</v>
      </c>
    </row>
    <row r="65" spans="1:6" ht="12" customHeight="1" x14ac:dyDescent="0.2">
      <c r="A65" s="6"/>
      <c r="B65" s="18">
        <v>44161</v>
      </c>
      <c r="C65" s="19" t="s">
        <v>6</v>
      </c>
      <c r="D65" s="22"/>
      <c r="E65" s="23">
        <v>1500</v>
      </c>
      <c r="F65" s="11"/>
    </row>
    <row r="66" spans="1:6" ht="11.1" customHeight="1" x14ac:dyDescent="0.2">
      <c r="A66" s="6"/>
      <c r="B66" s="12">
        <v>44161</v>
      </c>
      <c r="C66" s="13" t="s">
        <v>6</v>
      </c>
      <c r="D66" s="16"/>
      <c r="E66" s="17">
        <v>1500</v>
      </c>
      <c r="F66" s="11"/>
    </row>
    <row r="67" spans="1:6" ht="11.1" customHeight="1" x14ac:dyDescent="0.2">
      <c r="A67" s="6"/>
      <c r="B67" s="18">
        <v>44162</v>
      </c>
      <c r="C67" s="19" t="s">
        <v>36</v>
      </c>
      <c r="D67" s="20">
        <v>2165</v>
      </c>
      <c r="E67" s="21"/>
      <c r="F67" s="11"/>
    </row>
    <row r="68" spans="1:6" ht="11.1" customHeight="1" x14ac:dyDescent="0.2">
      <c r="A68" s="6"/>
      <c r="B68" s="12">
        <v>44162</v>
      </c>
      <c r="C68" s="13" t="s">
        <v>37</v>
      </c>
      <c r="D68" s="14">
        <v>1061.81</v>
      </c>
      <c r="E68" s="15"/>
      <c r="F68" s="11"/>
    </row>
    <row r="69" spans="1:6" ht="11.1" customHeight="1" x14ac:dyDescent="0.2">
      <c r="A69" s="6"/>
      <c r="B69" s="18">
        <v>44162</v>
      </c>
      <c r="C69" s="19" t="s">
        <v>38</v>
      </c>
      <c r="D69" s="20">
        <v>20.99</v>
      </c>
      <c r="E69" s="21"/>
      <c r="F69" s="11"/>
    </row>
    <row r="70" spans="1:6" ht="11.1" customHeight="1" x14ac:dyDescent="0.2">
      <c r="A70" s="6"/>
      <c r="B70" s="18">
        <v>44165</v>
      </c>
      <c r="C70" s="19" t="s">
        <v>39</v>
      </c>
      <c r="D70" s="20">
        <v>633.32000000000005</v>
      </c>
      <c r="E70" s="21"/>
      <c r="F70" s="11"/>
    </row>
    <row r="71" spans="1:6" ht="11.1" customHeight="1" x14ac:dyDescent="0.2">
      <c r="A71" s="6"/>
      <c r="B71" s="12">
        <v>44165</v>
      </c>
      <c r="C71" s="13" t="s">
        <v>4</v>
      </c>
      <c r="D71" s="14">
        <v>1800</v>
      </c>
      <c r="E71" s="15"/>
      <c r="F71" s="11"/>
    </row>
    <row r="72" spans="1:6" ht="11.1" customHeight="1" x14ac:dyDescent="0.2">
      <c r="A72" s="6"/>
      <c r="B72" s="18">
        <v>44165</v>
      </c>
      <c r="C72" s="19" t="s">
        <v>40</v>
      </c>
      <c r="D72" s="20">
        <v>5247.37</v>
      </c>
      <c r="E72" s="21"/>
      <c r="F72" s="11"/>
    </row>
    <row r="73" spans="1:6" ht="11.1" customHeight="1" x14ac:dyDescent="0.2">
      <c r="A73" s="6"/>
      <c r="B73" s="12">
        <v>44165</v>
      </c>
      <c r="C73" s="13" t="s">
        <v>41</v>
      </c>
      <c r="D73" s="14">
        <v>896</v>
      </c>
      <c r="E73" s="15"/>
      <c r="F73" s="11"/>
    </row>
    <row r="74" spans="1:6" ht="11.1" customHeight="1" x14ac:dyDescent="0.2">
      <c r="A74" s="6"/>
      <c r="B74" s="18">
        <v>44165</v>
      </c>
      <c r="C74" s="19" t="s">
        <v>6</v>
      </c>
      <c r="D74" s="22"/>
      <c r="E74" s="23">
        <v>1500</v>
      </c>
      <c r="F74" s="11"/>
    </row>
    <row r="75" spans="1:6" ht="11.1" customHeight="1" x14ac:dyDescent="0.2">
      <c r="A75" s="6"/>
      <c r="B75" s="12">
        <v>44165</v>
      </c>
      <c r="C75" s="13" t="s">
        <v>42</v>
      </c>
      <c r="D75" s="14">
        <v>1425.04</v>
      </c>
      <c r="E75" s="15"/>
      <c r="F75" s="11"/>
    </row>
    <row r="76" spans="1:6" ht="11.1" customHeight="1" x14ac:dyDescent="0.2">
      <c r="A76" s="6"/>
      <c r="B76" s="30">
        <v>44165</v>
      </c>
      <c r="C76" s="31" t="s">
        <v>43</v>
      </c>
      <c r="D76" s="34">
        <v>975.57</v>
      </c>
      <c r="E76" s="35"/>
      <c r="F76" s="11"/>
    </row>
    <row r="77" spans="1:6" ht="11.1" customHeight="1" x14ac:dyDescent="0.2">
      <c r="A77" s="24"/>
    </row>
    <row r="78" spans="1:6" ht="28.5" customHeight="1" x14ac:dyDescent="0.2">
      <c r="A78" s="36"/>
      <c r="D78" s="37">
        <f>SUM(D2:D76)</f>
        <v>84523.020000000019</v>
      </c>
      <c r="E78" s="37">
        <f>SUM(E2:E76)</f>
        <v>85348.85</v>
      </c>
    </row>
    <row r="79" spans="1:6" ht="20.100000000000001" customHeight="1" x14ac:dyDescent="0.2">
      <c r="A79" s="36"/>
    </row>
    <row r="80" spans="1:6" ht="20.100000000000001" customHeight="1" x14ac:dyDescent="0.2">
      <c r="A80" s="36"/>
    </row>
    <row r="81" spans="1:1" ht="11.1" customHeight="1" x14ac:dyDescent="0.2">
      <c r="A81" s="36"/>
    </row>
    <row r="82" spans="1:1" ht="22.5" customHeight="1" x14ac:dyDescent="0.2">
      <c r="A82" s="36"/>
    </row>
    <row r="83" spans="1:1" ht="15" customHeight="1" x14ac:dyDescent="0.2">
      <c r="A83" s="36"/>
    </row>
    <row r="84" spans="1:1" ht="20.100000000000001" customHeight="1" x14ac:dyDescent="0.2">
      <c r="A84" s="36"/>
    </row>
    <row r="85" spans="1:1" ht="11.1" customHeight="1" x14ac:dyDescent="0.2">
      <c r="A85" s="36"/>
    </row>
    <row r="86" spans="1:1" ht="11.1" customHeight="1" x14ac:dyDescent="0.2">
      <c r="A86" s="36"/>
    </row>
    <row r="87" spans="1:1" ht="11.1" customHeight="1" x14ac:dyDescent="0.2">
      <c r="A87" s="36"/>
    </row>
    <row r="88" spans="1:1" ht="11.1" customHeight="1" x14ac:dyDescent="0.2">
      <c r="A88" s="36"/>
    </row>
    <row r="89" spans="1:1" ht="11.1" customHeight="1" x14ac:dyDescent="0.2">
      <c r="A89" s="36"/>
    </row>
    <row r="90" spans="1:1" ht="11.1" customHeight="1" x14ac:dyDescent="0.2">
      <c r="A90" s="36"/>
    </row>
    <row r="91" spans="1:1" ht="11.1" customHeight="1" x14ac:dyDescent="0.2">
      <c r="A91" s="36"/>
    </row>
    <row r="92" spans="1:1" ht="11.1" customHeight="1" x14ac:dyDescent="0.2">
      <c r="A92" s="36"/>
    </row>
    <row r="93" spans="1:1" ht="11.1" customHeight="1" x14ac:dyDescent="0.2">
      <c r="A93" s="36"/>
    </row>
    <row r="94" spans="1:1" ht="11.1" customHeight="1" x14ac:dyDescent="0.2">
      <c r="A94" s="36"/>
    </row>
    <row r="95" spans="1:1" ht="11.1" customHeight="1" x14ac:dyDescent="0.2">
      <c r="A95" s="36"/>
    </row>
    <row r="96" spans="1:1" ht="11.1" customHeight="1" x14ac:dyDescent="0.2">
      <c r="A96" s="36"/>
    </row>
    <row r="97" spans="1:2" ht="11.1" customHeight="1" x14ac:dyDescent="0.2">
      <c r="A97" s="24"/>
    </row>
    <row r="98" spans="1:2" ht="11.1" customHeight="1" x14ac:dyDescent="0.2">
      <c r="A98" s="38" t="s">
        <v>44</v>
      </c>
      <c r="B98" s="38"/>
    </row>
    <row r="99" spans="1:2" ht="11.1" customHeight="1" x14ac:dyDescent="0.2"/>
    <row r="100" spans="1:2" ht="11.1" customHeight="1" x14ac:dyDescent="0.2"/>
    <row r="101" spans="1:2" ht="11.1" customHeight="1" x14ac:dyDescent="0.2"/>
    <row r="102" spans="1:2" ht="11.1" customHeight="1" x14ac:dyDescent="0.2"/>
    <row r="103" spans="1:2" ht="11.1" customHeight="1" x14ac:dyDescent="0.2"/>
    <row r="104" spans="1:2" ht="20.100000000000001" customHeight="1" x14ac:dyDescent="0.2"/>
    <row r="105" spans="1:2" ht="41.1" customHeight="1" x14ac:dyDescent="0.2"/>
  </sheetData>
  <autoFilter ref="B1:B105"/>
  <pageMargins left="0.78740157499999996" right="0.78740157499999996" top="0.984251969" bottom="0.984251969" header="0.4921259845" footer="0.4921259845"/>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G76"/>
  <sheetViews>
    <sheetView tabSelected="1" workbookViewId="0">
      <selection activeCell="J9" sqref="J9"/>
    </sheetView>
  </sheetViews>
  <sheetFormatPr baseColWidth="10" defaultColWidth="12" defaultRowHeight="12.75" x14ac:dyDescent="0.2"/>
  <cols>
    <col min="1" max="1" width="14.5" style="39" customWidth="1"/>
    <col min="3" max="3" width="14.5" customWidth="1"/>
    <col min="4" max="4" width="16.5" customWidth="1"/>
    <col min="5" max="5" width="48.83203125" customWidth="1"/>
  </cols>
  <sheetData>
    <row r="1" spans="1:7" x14ac:dyDescent="0.2">
      <c r="A1" s="39" t="s">
        <v>45</v>
      </c>
      <c r="B1" t="s">
        <v>46</v>
      </c>
      <c r="C1" t="s">
        <v>47</v>
      </c>
      <c r="D1" t="s">
        <v>48</v>
      </c>
      <c r="E1" t="s">
        <v>49</v>
      </c>
      <c r="F1" t="s">
        <v>50</v>
      </c>
      <c r="G1" t="s">
        <v>51</v>
      </c>
    </row>
    <row r="2" spans="1:7" x14ac:dyDescent="0.2">
      <c r="A2" s="39">
        <v>44137</v>
      </c>
      <c r="B2" t="s">
        <v>52</v>
      </c>
      <c r="C2">
        <v>471000</v>
      </c>
      <c r="D2" t="s">
        <v>52</v>
      </c>
      <c r="E2" t="str">
        <f>'Table 1'!C2</f>
        <v>VIR LOYER FRANCE DOUCHE</v>
      </c>
      <c r="F2" s="1">
        <f>'Table 1'!D2</f>
        <v>1800</v>
      </c>
      <c r="G2" s="1">
        <f>'Table 1'!E2</f>
        <v>0</v>
      </c>
    </row>
    <row r="3" spans="1:7" x14ac:dyDescent="0.2">
      <c r="A3" s="39">
        <f>'Table 1'!B3</f>
        <v>44137</v>
      </c>
      <c r="B3" t="s">
        <v>52</v>
      </c>
      <c r="C3">
        <v>471000</v>
      </c>
      <c r="D3" t="s">
        <v>52</v>
      </c>
      <c r="E3" t="str">
        <f>'Table 1'!C3</f>
        <v>VIR INST ACLOG LAMBERT 06</v>
      </c>
      <c r="F3" s="1">
        <f>'Table 1'!D3</f>
        <v>1200</v>
      </c>
      <c r="G3" s="1">
        <f>'Table 1'!E3</f>
        <v>0</v>
      </c>
    </row>
    <row r="4" spans="1:7" x14ac:dyDescent="0.2">
      <c r="A4" s="39">
        <f>'Table 1'!B4</f>
        <v>44137</v>
      </c>
      <c r="B4" t="s">
        <v>52</v>
      </c>
      <c r="C4">
        <v>471000</v>
      </c>
      <c r="D4" t="s">
        <v>52</v>
      </c>
      <c r="E4" t="str">
        <f>'Table 1'!C4</f>
        <v>VIR ACTION LOGEMENT SERVICES</v>
      </c>
      <c r="F4" s="1">
        <f>'Table 1'!D4</f>
        <v>0</v>
      </c>
      <c r="G4" s="1">
        <f>'Table 1'!E4</f>
        <v>1500</v>
      </c>
    </row>
    <row r="5" spans="1:7" x14ac:dyDescent="0.2">
      <c r="A5" s="39">
        <f>'Table 1'!B5</f>
        <v>44137</v>
      </c>
      <c r="B5" t="s">
        <v>52</v>
      </c>
      <c r="C5">
        <v>471000</v>
      </c>
      <c r="D5" t="s">
        <v>52</v>
      </c>
      <c r="E5" t="str">
        <f>'Table 1'!C5</f>
        <v>EFFET DOMICILIE   RELEVE 590062</v>
      </c>
      <c r="F5" s="1">
        <f>'Table 1'!D5</f>
        <v>675.26</v>
      </c>
      <c r="G5" s="1">
        <f>'Table 1'!E5</f>
        <v>0</v>
      </c>
    </row>
    <row r="6" spans="1:7" x14ac:dyDescent="0.2">
      <c r="A6" s="39">
        <f>'Table 1'!B6</f>
        <v>44138</v>
      </c>
      <c r="B6" t="s">
        <v>52</v>
      </c>
      <c r="C6">
        <v>471000</v>
      </c>
      <c r="D6" t="s">
        <v>52</v>
      </c>
      <c r="E6" t="str">
        <f>'Table 1'!C6</f>
        <v>PRLV SEPA PROFILTEK FRANCE, SAR</v>
      </c>
      <c r="F6" s="1">
        <f>'Table 1'!D6</f>
        <v>7574.31</v>
      </c>
      <c r="G6" s="1">
        <f>'Table 1'!E6</f>
        <v>0</v>
      </c>
    </row>
    <row r="7" spans="1:7" x14ac:dyDescent="0.2">
      <c r="A7" s="39">
        <f>'Table 1'!B7</f>
        <v>44138</v>
      </c>
      <c r="B7" t="s">
        <v>52</v>
      </c>
      <c r="C7">
        <v>471000</v>
      </c>
      <c r="D7" t="s">
        <v>52</v>
      </c>
      <c r="E7" t="str">
        <f>'Table 1'!C7</f>
        <v>VIR ACTION LOGEMENT SERVICES</v>
      </c>
      <c r="F7" s="1">
        <f>'Table 1'!D7</f>
        <v>0</v>
      </c>
      <c r="G7" s="1">
        <f>'Table 1'!E7</f>
        <v>1500</v>
      </c>
    </row>
    <row r="8" spans="1:7" x14ac:dyDescent="0.2">
      <c r="A8" s="39">
        <f>'Table 1'!B8</f>
        <v>44139</v>
      </c>
      <c r="B8" t="s">
        <v>52</v>
      </c>
      <c r="C8">
        <v>471000</v>
      </c>
      <c r="D8" t="s">
        <v>52</v>
      </c>
      <c r="E8" t="str">
        <f>'Table 1'!C8</f>
        <v>PRLV SEPA GOOGLE IRELAND LIMITE</v>
      </c>
      <c r="F8" s="1">
        <f>'Table 1'!D8</f>
        <v>500</v>
      </c>
      <c r="G8" s="1">
        <f>'Table 1'!E8</f>
        <v>0</v>
      </c>
    </row>
    <row r="9" spans="1:7" x14ac:dyDescent="0.2">
      <c r="A9" s="39">
        <f>'Table 1'!B9</f>
        <v>44139</v>
      </c>
      <c r="B9" t="s">
        <v>52</v>
      </c>
      <c r="C9">
        <v>471000</v>
      </c>
      <c r="D9" t="s">
        <v>52</v>
      </c>
      <c r="E9" t="str">
        <f>'Table 1'!C9</f>
        <v>VIR ACTION LOGEMENT SERVICES</v>
      </c>
      <c r="F9" s="1">
        <f>'Table 1'!D9</f>
        <v>0</v>
      </c>
      <c r="G9" s="1">
        <f>'Table 1'!E9</f>
        <v>1500</v>
      </c>
    </row>
    <row r="10" spans="1:7" x14ac:dyDescent="0.2">
      <c r="A10" s="39">
        <f>'Table 1'!B10</f>
        <v>44140</v>
      </c>
      <c r="B10" t="s">
        <v>52</v>
      </c>
      <c r="C10">
        <v>471000</v>
      </c>
      <c r="D10" t="s">
        <v>52</v>
      </c>
      <c r="E10" t="str">
        <f>'Table 1'!C10</f>
        <v>PRLV SEPA MMA IARD SA</v>
      </c>
      <c r="F10" s="1">
        <f>'Table 1'!D10</f>
        <v>401.75</v>
      </c>
      <c r="G10" s="1">
        <f>'Table 1'!E10</f>
        <v>0</v>
      </c>
    </row>
    <row r="11" spans="1:7" x14ac:dyDescent="0.2">
      <c r="A11" s="39">
        <f>'Table 1'!B11</f>
        <v>44140</v>
      </c>
      <c r="B11" t="s">
        <v>52</v>
      </c>
      <c r="C11">
        <v>471000</v>
      </c>
      <c r="D11" t="s">
        <v>52</v>
      </c>
      <c r="E11" t="str">
        <f>'Table 1'!C11</f>
        <v>VIR ACTION LOGEMENT SERVICES</v>
      </c>
      <c r="F11" s="1">
        <f>'Table 1'!D11</f>
        <v>0</v>
      </c>
      <c r="G11" s="1">
        <f>'Table 1'!E11</f>
        <v>1500</v>
      </c>
    </row>
    <row r="12" spans="1:7" x14ac:dyDescent="0.2">
      <c r="A12" s="39">
        <f>'Table 1'!B12</f>
        <v>44140</v>
      </c>
      <c r="B12" t="s">
        <v>52</v>
      </c>
      <c r="C12">
        <v>471000</v>
      </c>
      <c r="D12" t="s">
        <v>52</v>
      </c>
      <c r="E12" t="str">
        <f>'Table 1'!C12</f>
        <v>VIR ACTION LOGEMENT SERVICES</v>
      </c>
      <c r="F12" s="1">
        <f>'Table 1'!D12</f>
        <v>0</v>
      </c>
      <c r="G12" s="1">
        <f>'Table 1'!E12</f>
        <v>1500</v>
      </c>
    </row>
    <row r="13" spans="1:7" x14ac:dyDescent="0.2">
      <c r="A13" s="39">
        <f>'Table 1'!B13</f>
        <v>44140</v>
      </c>
      <c r="B13" t="s">
        <v>52</v>
      </c>
      <c r="C13">
        <v>471000</v>
      </c>
      <c r="D13" t="s">
        <v>52</v>
      </c>
      <c r="E13" t="str">
        <f>'Table 1'!C13</f>
        <v>VIR INST FRANCE-DOUCHE</v>
      </c>
      <c r="F13" s="1">
        <f>'Table 1'!D13</f>
        <v>0</v>
      </c>
      <c r="G13" s="1">
        <f>'Table 1'!E13</f>
        <v>5059</v>
      </c>
    </row>
    <row r="14" spans="1:7" x14ac:dyDescent="0.2">
      <c r="A14" s="39">
        <f>'Table 1'!B14</f>
        <v>44140</v>
      </c>
      <c r="B14" t="s">
        <v>52</v>
      </c>
      <c r="C14">
        <v>471000</v>
      </c>
      <c r="D14" t="s">
        <v>52</v>
      </c>
      <c r="E14" t="str">
        <f>'Table 1'!C14</f>
        <v>VIR CONVERSION NRJ 88.89</v>
      </c>
      <c r="F14" s="1">
        <f>'Table 1'!D14</f>
        <v>1775</v>
      </c>
      <c r="G14" s="1">
        <f>'Table 1'!E14</f>
        <v>0</v>
      </c>
    </row>
    <row r="15" spans="1:7" x14ac:dyDescent="0.2">
      <c r="A15" s="39">
        <f>'Table 1'!B15</f>
        <v>44140</v>
      </c>
      <c r="B15" t="s">
        <v>52</v>
      </c>
      <c r="C15">
        <v>471000</v>
      </c>
      <c r="D15" t="s">
        <v>52</v>
      </c>
      <c r="E15" t="str">
        <f>'Table 1'!C15</f>
        <v>VIR CBB NRJ 85.87.89</v>
      </c>
      <c r="F15" s="1">
        <f>'Table 1'!D15</f>
        <v>2800</v>
      </c>
      <c r="G15" s="1">
        <f>'Table 1'!E15</f>
        <v>0</v>
      </c>
    </row>
    <row r="16" spans="1:7" x14ac:dyDescent="0.2">
      <c r="A16" s="39">
        <f>'Table 1'!B16</f>
        <v>44140</v>
      </c>
      <c r="B16" t="s">
        <v>52</v>
      </c>
      <c r="C16">
        <v>471000</v>
      </c>
      <c r="D16" t="s">
        <v>52</v>
      </c>
      <c r="E16" t="str">
        <f>'Table 1'!C16</f>
        <v>VIR CBB NRJ 90.91</v>
      </c>
      <c r="F16" s="1">
        <f>'Table 1'!D16</f>
        <v>1550</v>
      </c>
      <c r="G16" s="1">
        <f>'Table 1'!E16</f>
        <v>0</v>
      </c>
    </row>
    <row r="17" spans="1:7" x14ac:dyDescent="0.2">
      <c r="A17" s="39">
        <f>'Table 1'!B17</f>
        <v>44144</v>
      </c>
      <c r="B17" t="s">
        <v>52</v>
      </c>
      <c r="C17">
        <v>471000</v>
      </c>
      <c r="D17" t="s">
        <v>52</v>
      </c>
      <c r="E17" t="str">
        <f>'Table 1'!C17</f>
        <v>PRLV SEPA GOOGLE IRELAND LIMITE</v>
      </c>
      <c r="F17" s="1">
        <f>'Table 1'!D17</f>
        <v>500</v>
      </c>
      <c r="G17" s="1">
        <f>'Table 1'!E17</f>
        <v>0</v>
      </c>
    </row>
    <row r="18" spans="1:7" x14ac:dyDescent="0.2">
      <c r="A18" s="39">
        <f>'Table 1'!B18</f>
        <v>44144</v>
      </c>
      <c r="B18" t="s">
        <v>52</v>
      </c>
      <c r="C18">
        <v>471000</v>
      </c>
      <c r="D18" t="s">
        <v>52</v>
      </c>
      <c r="E18" t="str">
        <f>'Table 1'!C18</f>
        <v>VIR SMART E BUSINESS 177</v>
      </c>
      <c r="F18" s="1">
        <f>'Table 1'!D18</f>
        <v>360</v>
      </c>
      <c r="G18" s="1">
        <f>'Table 1'!E18</f>
        <v>0</v>
      </c>
    </row>
    <row r="19" spans="1:7" x14ac:dyDescent="0.2">
      <c r="A19" s="39">
        <f>'Table 1'!B19</f>
        <v>44145</v>
      </c>
      <c r="B19" t="s">
        <v>52</v>
      </c>
      <c r="C19">
        <v>471000</v>
      </c>
      <c r="D19" t="s">
        <v>52</v>
      </c>
      <c r="E19" t="str">
        <f>'Table 1'!C19</f>
        <v>PRLV SEPA SARL APHORIA EXPERTIS</v>
      </c>
      <c r="F19" s="1">
        <f>'Table 1'!D19</f>
        <v>487.2</v>
      </c>
      <c r="G19" s="1">
        <f>'Table 1'!E19</f>
        <v>0</v>
      </c>
    </row>
    <row r="20" spans="1:7" x14ac:dyDescent="0.2">
      <c r="A20" s="39">
        <f>'Table 1'!B20</f>
        <v>44145</v>
      </c>
      <c r="B20" t="s">
        <v>52</v>
      </c>
      <c r="C20">
        <v>471000</v>
      </c>
      <c r="D20" t="s">
        <v>52</v>
      </c>
      <c r="E20" t="str">
        <f>'Table 1'!C20</f>
        <v>PRLV SEPA SARL APHORIA EXPERTIS</v>
      </c>
      <c r="F20" s="1">
        <f>'Table 1'!D20</f>
        <v>793.2</v>
      </c>
      <c r="G20" s="1">
        <f>'Table 1'!E20</f>
        <v>0</v>
      </c>
    </row>
    <row r="21" spans="1:7" x14ac:dyDescent="0.2">
      <c r="A21" s="39">
        <f>'Table 1'!B21</f>
        <v>44145</v>
      </c>
      <c r="B21" t="s">
        <v>52</v>
      </c>
      <c r="C21">
        <v>471000</v>
      </c>
      <c r="D21" t="s">
        <v>52</v>
      </c>
      <c r="E21" t="str">
        <f>'Table 1'!C21</f>
        <v>PRLV SEPA TOTAL MS</v>
      </c>
      <c r="F21" s="1">
        <f>'Table 1'!D21</f>
        <v>273.77999999999997</v>
      </c>
      <c r="G21" s="1">
        <f>'Table 1'!E21</f>
        <v>0</v>
      </c>
    </row>
    <row r="22" spans="1:7" x14ac:dyDescent="0.2">
      <c r="A22" s="39">
        <f>'Table 1'!B22</f>
        <v>44145</v>
      </c>
      <c r="B22" t="s">
        <v>52</v>
      </c>
      <c r="C22">
        <v>471000</v>
      </c>
      <c r="D22" t="s">
        <v>52</v>
      </c>
      <c r="E22" t="str">
        <f>'Table 1'!C22</f>
        <v>FAC.CIC SGT20005241510923</v>
      </c>
      <c r="F22" s="1">
        <f>'Table 1'!D22</f>
        <v>80.599999999999994</v>
      </c>
      <c r="G22" s="1">
        <f>'Table 1'!E22</f>
        <v>0</v>
      </c>
    </row>
    <row r="23" spans="1:7" x14ac:dyDescent="0.2">
      <c r="A23" s="39">
        <f>'Table 1'!B23</f>
        <v>44144</v>
      </c>
      <c r="B23" t="s">
        <v>52</v>
      </c>
      <c r="C23">
        <v>471000</v>
      </c>
      <c r="D23" t="s">
        <v>52</v>
      </c>
      <c r="E23" t="str">
        <f>'Table 1'!C23</f>
        <v>VIR IBC 2695043</v>
      </c>
      <c r="F23" s="1">
        <f>'Table 1'!D23</f>
        <v>2849.4</v>
      </c>
      <c r="G23" s="1">
        <f>'Table 1'!E23</f>
        <v>0</v>
      </c>
    </row>
    <row r="24" spans="1:7" x14ac:dyDescent="0.2">
      <c r="A24" s="39">
        <f>'Table 1'!B24</f>
        <v>44146</v>
      </c>
      <c r="B24" t="s">
        <v>52</v>
      </c>
      <c r="C24">
        <v>471000</v>
      </c>
      <c r="D24" t="s">
        <v>52</v>
      </c>
      <c r="E24" t="str">
        <f>'Table 1'!C24</f>
        <v>PRLV SEPA GOOGLE IRELAND LIMITE</v>
      </c>
      <c r="F24" s="1">
        <f>'Table 1'!D24</f>
        <v>500</v>
      </c>
      <c r="G24" s="1">
        <f>'Table 1'!E24</f>
        <v>0</v>
      </c>
    </row>
    <row r="25" spans="1:7" x14ac:dyDescent="0.2">
      <c r="A25" s="39">
        <f>'Table 1'!B25</f>
        <v>44146</v>
      </c>
      <c r="B25" t="s">
        <v>52</v>
      </c>
      <c r="C25">
        <v>471000</v>
      </c>
      <c r="D25" t="s">
        <v>52</v>
      </c>
      <c r="E25" t="str">
        <f>'Table 1'!C25</f>
        <v>VIR ACTION LOGEMENT SERVICES</v>
      </c>
      <c r="F25" s="1">
        <f>'Table 1'!D25</f>
        <v>0</v>
      </c>
      <c r="G25" s="1">
        <f>'Table 1'!E25</f>
        <v>3500</v>
      </c>
    </row>
    <row r="26" spans="1:7" x14ac:dyDescent="0.2">
      <c r="A26" s="39">
        <f>'Table 1'!B26</f>
        <v>44146</v>
      </c>
      <c r="B26" t="s">
        <v>52</v>
      </c>
      <c r="C26">
        <v>471000</v>
      </c>
      <c r="D26" t="s">
        <v>52</v>
      </c>
      <c r="E26" t="str">
        <f>'Table 1'!C26</f>
        <v>VIR ACTION LOGEMENT SERVICES</v>
      </c>
      <c r="F26" s="1">
        <f>'Table 1'!D26</f>
        <v>0</v>
      </c>
      <c r="G26" s="1">
        <f>'Table 1'!E26</f>
        <v>3500</v>
      </c>
    </row>
    <row r="27" spans="1:7" x14ac:dyDescent="0.2">
      <c r="A27" s="39">
        <f>'Table 1'!B27</f>
        <v>44146</v>
      </c>
      <c r="B27" t="s">
        <v>52</v>
      </c>
      <c r="C27">
        <v>471000</v>
      </c>
      <c r="D27" t="s">
        <v>52</v>
      </c>
      <c r="E27" t="str">
        <f>'Table 1'!C27</f>
        <v>VIR ACTION LOGEMENT SERVICES</v>
      </c>
      <c r="F27" s="1">
        <f>'Table 1'!D27</f>
        <v>0</v>
      </c>
      <c r="G27" s="1">
        <f>'Table 1'!E27</f>
        <v>3500</v>
      </c>
    </row>
    <row r="28" spans="1:7" x14ac:dyDescent="0.2">
      <c r="A28" s="39">
        <f>'Table 1'!B28</f>
        <v>44146</v>
      </c>
      <c r="B28" t="s">
        <v>52</v>
      </c>
      <c r="C28">
        <v>471000</v>
      </c>
      <c r="D28" t="s">
        <v>52</v>
      </c>
      <c r="E28" t="str">
        <f>'Table 1'!C28</f>
        <v>VIR ACTION LOGEMENT SERVICES</v>
      </c>
      <c r="F28" s="1">
        <f>'Table 1'!D28</f>
        <v>0</v>
      </c>
      <c r="G28" s="1">
        <f>'Table 1'!E28</f>
        <v>3500</v>
      </c>
    </row>
    <row r="29" spans="1:7" x14ac:dyDescent="0.2">
      <c r="A29" s="39">
        <f>'Table 1'!B29</f>
        <v>44147</v>
      </c>
      <c r="B29" t="s">
        <v>52</v>
      </c>
      <c r="C29">
        <v>471000</v>
      </c>
      <c r="D29" t="s">
        <v>52</v>
      </c>
      <c r="E29" t="str">
        <f>'Table 1'!C29</f>
        <v>VIR PROFILTEK REGUL ENCOURS</v>
      </c>
      <c r="F29" s="1">
        <f>'Table 1'!D29</f>
        <v>3583.01</v>
      </c>
      <c r="G29" s="1">
        <f>'Table 1'!E29</f>
        <v>0</v>
      </c>
    </row>
    <row r="30" spans="1:7" x14ac:dyDescent="0.2">
      <c r="A30" s="39">
        <f>'Table 1'!B30</f>
        <v>44148</v>
      </c>
      <c r="B30" t="s">
        <v>52</v>
      </c>
      <c r="C30">
        <v>471000</v>
      </c>
      <c r="D30" t="s">
        <v>52</v>
      </c>
      <c r="E30" t="str">
        <f>'Table 1'!C30</f>
        <v>VIR ACTION LOGEMENT SERVICES</v>
      </c>
      <c r="F30" s="1">
        <f>'Table 1'!D30</f>
        <v>0</v>
      </c>
      <c r="G30" s="1">
        <f>'Table 1'!E30</f>
        <v>3500</v>
      </c>
    </row>
    <row r="31" spans="1:7" x14ac:dyDescent="0.2">
      <c r="A31" s="39">
        <f>'Table 1'!B31</f>
        <v>44148</v>
      </c>
      <c r="B31" t="s">
        <v>52</v>
      </c>
      <c r="C31">
        <v>471000</v>
      </c>
      <c r="D31" t="s">
        <v>52</v>
      </c>
      <c r="E31" t="str">
        <f>'Table 1'!C31</f>
        <v>VIR CONVERSION NRJ 92</v>
      </c>
      <c r="F31" s="1">
        <f>'Table 1'!D31</f>
        <v>775</v>
      </c>
      <c r="G31" s="1">
        <f>'Table 1'!E31</f>
        <v>0</v>
      </c>
    </row>
    <row r="32" spans="1:7" x14ac:dyDescent="0.2">
      <c r="A32" s="39">
        <f>'Table 1'!B32</f>
        <v>44148</v>
      </c>
      <c r="B32" t="s">
        <v>52</v>
      </c>
      <c r="C32">
        <v>471000</v>
      </c>
      <c r="D32" t="s">
        <v>52</v>
      </c>
      <c r="E32" t="str">
        <f>'Table 1'!C32</f>
        <v>VIR D. KONFORT 425.426</v>
      </c>
      <c r="F32" s="1">
        <f>'Table 1'!D32</f>
        <v>1075</v>
      </c>
      <c r="G32" s="1">
        <f>'Table 1'!E32</f>
        <v>0</v>
      </c>
    </row>
    <row r="33" spans="1:7" x14ac:dyDescent="0.2">
      <c r="A33" s="39">
        <f>'Table 1'!B33</f>
        <v>44148</v>
      </c>
      <c r="B33" t="s">
        <v>52</v>
      </c>
      <c r="C33">
        <v>471000</v>
      </c>
      <c r="D33" t="s">
        <v>52</v>
      </c>
      <c r="E33" t="str">
        <f>'Table 1'!C33</f>
        <v>VIR RL CHAUFFAGE 145.146</v>
      </c>
      <c r="F33" s="1">
        <f>'Table 1'!D33</f>
        <v>1475</v>
      </c>
      <c r="G33" s="1">
        <f>'Table 1'!E33</f>
        <v>0</v>
      </c>
    </row>
    <row r="34" spans="1:7" x14ac:dyDescent="0.2">
      <c r="A34" s="39">
        <f>'Table 1'!B34</f>
        <v>44148</v>
      </c>
      <c r="B34" t="s">
        <v>52</v>
      </c>
      <c r="C34">
        <v>471000</v>
      </c>
      <c r="D34" t="s">
        <v>52</v>
      </c>
      <c r="E34" t="str">
        <f>'Table 1'!C34</f>
        <v>VIR PORSCHE MARSEILLE</v>
      </c>
      <c r="F34" s="1">
        <f>'Table 1'!D34</f>
        <v>4371.28</v>
      </c>
      <c r="G34" s="1">
        <f>'Table 1'!E34</f>
        <v>0</v>
      </c>
    </row>
    <row r="35" spans="1:7" x14ac:dyDescent="0.2">
      <c r="A35" s="39">
        <f>'Table 1'!B35</f>
        <v>44151</v>
      </c>
      <c r="B35" t="s">
        <v>52</v>
      </c>
      <c r="C35">
        <v>471000</v>
      </c>
      <c r="D35" t="s">
        <v>52</v>
      </c>
      <c r="E35" t="str">
        <f>'Table 1'!C35</f>
        <v>VIR FRANFINANCE</v>
      </c>
      <c r="F35" s="1">
        <f>'Table 1'!D35</f>
        <v>0</v>
      </c>
      <c r="G35" s="1">
        <f>'Table 1'!E35</f>
        <v>4179.05</v>
      </c>
    </row>
    <row r="36" spans="1:7" x14ac:dyDescent="0.2">
      <c r="A36" s="39">
        <f>'Table 1'!B36</f>
        <v>44151</v>
      </c>
      <c r="B36" t="s">
        <v>52</v>
      </c>
      <c r="C36">
        <v>471000</v>
      </c>
      <c r="D36" t="s">
        <v>52</v>
      </c>
      <c r="E36" t="str">
        <f>'Table 1'!C36</f>
        <v>VIR ACTION LOGEMENT SERVICES</v>
      </c>
      <c r="F36" s="1">
        <f>'Table 1'!D36</f>
        <v>0</v>
      </c>
      <c r="G36" s="1">
        <f>'Table 1'!E36</f>
        <v>3500</v>
      </c>
    </row>
    <row r="37" spans="1:7" x14ac:dyDescent="0.2">
      <c r="A37" s="39">
        <f>'Table 1'!B37</f>
        <v>44151</v>
      </c>
      <c r="B37" t="s">
        <v>52</v>
      </c>
      <c r="C37">
        <v>471000</v>
      </c>
      <c r="D37" t="s">
        <v>52</v>
      </c>
      <c r="E37" t="str">
        <f>'Table 1'!C37</f>
        <v>VIR ACTION LOGEMENT SERVICES</v>
      </c>
      <c r="F37" s="1">
        <f>'Table 1'!D37</f>
        <v>0</v>
      </c>
      <c r="G37" s="1">
        <f>'Table 1'!E37</f>
        <v>1500</v>
      </c>
    </row>
    <row r="38" spans="1:7" x14ac:dyDescent="0.2">
      <c r="A38" s="39">
        <f>'Table 1'!B38</f>
        <v>44151</v>
      </c>
      <c r="B38" t="s">
        <v>52</v>
      </c>
      <c r="C38">
        <v>471000</v>
      </c>
      <c r="D38" t="s">
        <v>52</v>
      </c>
      <c r="E38" t="str">
        <f>'Table 1'!C38</f>
        <v>VIR ACTION LOGEMENT SERVICES</v>
      </c>
      <c r="F38" s="1">
        <f>'Table 1'!D38</f>
        <v>0</v>
      </c>
      <c r="G38" s="1">
        <f>'Table 1'!E38</f>
        <v>1500</v>
      </c>
    </row>
    <row r="39" spans="1:7" x14ac:dyDescent="0.2">
      <c r="A39" s="39">
        <f>'Table 1'!B39</f>
        <v>44151</v>
      </c>
      <c r="B39" t="s">
        <v>52</v>
      </c>
      <c r="C39">
        <v>471000</v>
      </c>
      <c r="D39" t="s">
        <v>52</v>
      </c>
      <c r="E39" t="str">
        <f>'Table 1'!C39</f>
        <v>VIR ACTION LOGEMENT SERVICES</v>
      </c>
      <c r="F39" s="1">
        <f>'Table 1'!D39</f>
        <v>0</v>
      </c>
      <c r="G39" s="1">
        <f>'Table 1'!E39</f>
        <v>1500</v>
      </c>
    </row>
    <row r="40" spans="1:7" x14ac:dyDescent="0.2">
      <c r="A40" s="39">
        <f>'Table 1'!B40</f>
        <v>44151</v>
      </c>
      <c r="B40" t="s">
        <v>52</v>
      </c>
      <c r="C40">
        <v>471000</v>
      </c>
      <c r="D40" t="s">
        <v>52</v>
      </c>
      <c r="E40" t="str">
        <f>'Table 1'!C40</f>
        <v>EFFET DOMICILIE   RELEVE 629963</v>
      </c>
      <c r="F40" s="1">
        <f>'Table 1'!D40</f>
        <v>15218.18</v>
      </c>
      <c r="G40" s="1">
        <f>'Table 1'!E40</f>
        <v>0</v>
      </c>
    </row>
    <row r="41" spans="1:7" x14ac:dyDescent="0.2">
      <c r="A41" s="39">
        <f>'Table 1'!B41</f>
        <v>44152</v>
      </c>
      <c r="B41" t="s">
        <v>52</v>
      </c>
      <c r="C41">
        <v>471000</v>
      </c>
      <c r="D41" t="s">
        <v>52</v>
      </c>
      <c r="E41" t="str">
        <f>'Table 1'!C41</f>
        <v>PRLV SEPA URSSAF PACA</v>
      </c>
      <c r="F41" s="1">
        <f>'Table 1'!D41</f>
        <v>4244</v>
      </c>
      <c r="G41" s="1">
        <f>'Table 1'!E41</f>
        <v>0</v>
      </c>
    </row>
    <row r="42" spans="1:7" x14ac:dyDescent="0.2">
      <c r="A42" s="39">
        <f>'Table 1'!B42</f>
        <v>44152</v>
      </c>
      <c r="B42" t="s">
        <v>52</v>
      </c>
      <c r="C42">
        <v>471000</v>
      </c>
      <c r="D42" t="s">
        <v>52</v>
      </c>
      <c r="E42" t="str">
        <f>'Table 1'!C42</f>
        <v>PRLV SEPA GOOGLE IRELAND LIMITE</v>
      </c>
      <c r="F42" s="1">
        <f>'Table 1'!D42</f>
        <v>500</v>
      </c>
      <c r="G42" s="1">
        <f>'Table 1'!E42</f>
        <v>0</v>
      </c>
    </row>
    <row r="43" spans="1:7" x14ac:dyDescent="0.2">
      <c r="A43" s="39">
        <f>'Table 1'!B43</f>
        <v>44148</v>
      </c>
      <c r="B43" t="s">
        <v>52</v>
      </c>
      <c r="C43">
        <v>471000</v>
      </c>
      <c r="D43" t="s">
        <v>52</v>
      </c>
      <c r="E43" t="str">
        <f>'Table 1'!C43</f>
        <v>REM CHQ             REF18071A01</v>
      </c>
      <c r="F43" s="1">
        <f>'Table 1'!D43</f>
        <v>0</v>
      </c>
      <c r="G43" s="1">
        <f>'Table 1'!E43</f>
        <v>6289</v>
      </c>
    </row>
    <row r="44" spans="1:7" x14ac:dyDescent="0.2">
      <c r="A44" s="39">
        <f>'Table 1'!B44</f>
        <v>44153</v>
      </c>
      <c r="B44" t="s">
        <v>52</v>
      </c>
      <c r="C44">
        <v>471000</v>
      </c>
      <c r="D44" t="s">
        <v>52</v>
      </c>
      <c r="E44" t="str">
        <f>'Table 1'!C44</f>
        <v>VIR ACTION LOGEMENT SERVICES</v>
      </c>
      <c r="F44" s="1">
        <f>'Table 1'!D44</f>
        <v>0</v>
      </c>
      <c r="G44" s="1">
        <f>'Table 1'!E44</f>
        <v>3500</v>
      </c>
    </row>
    <row r="45" spans="1:7" x14ac:dyDescent="0.2">
      <c r="A45" s="39">
        <f>'Table 1'!B45</f>
        <v>44154</v>
      </c>
      <c r="B45" t="s">
        <v>52</v>
      </c>
      <c r="C45">
        <v>471000</v>
      </c>
      <c r="D45" t="s">
        <v>52</v>
      </c>
      <c r="E45" t="str">
        <f>'Table 1'!C45</f>
        <v>VIR ACTION LOGEMENT SERVICES</v>
      </c>
      <c r="F45" s="1">
        <f>'Table 1'!D45</f>
        <v>0</v>
      </c>
      <c r="G45" s="1">
        <f>'Table 1'!E45</f>
        <v>1500</v>
      </c>
    </row>
    <row r="46" spans="1:7" x14ac:dyDescent="0.2">
      <c r="A46" s="39">
        <f>'Table 1'!B46</f>
        <v>44154</v>
      </c>
      <c r="B46" t="s">
        <v>52</v>
      </c>
      <c r="C46">
        <v>471000</v>
      </c>
      <c r="D46" t="s">
        <v>52</v>
      </c>
      <c r="E46" t="str">
        <f>'Table 1'!C46</f>
        <v>VIR ACTION LOGEMENT SERVICES</v>
      </c>
      <c r="F46" s="1">
        <f>'Table 1'!D46</f>
        <v>0</v>
      </c>
      <c r="G46" s="1">
        <f>'Table 1'!E46</f>
        <v>3500</v>
      </c>
    </row>
    <row r="47" spans="1:7" x14ac:dyDescent="0.2">
      <c r="A47" s="39">
        <f>'Table 1'!B47</f>
        <v>44154</v>
      </c>
      <c r="B47" t="s">
        <v>52</v>
      </c>
      <c r="C47">
        <v>471000</v>
      </c>
      <c r="D47" t="s">
        <v>52</v>
      </c>
      <c r="E47" t="str">
        <f>'Table 1'!C47</f>
        <v>VIR ACTION LOGEMENT SERVICES</v>
      </c>
      <c r="F47" s="1">
        <f>'Table 1'!D47</f>
        <v>0</v>
      </c>
      <c r="G47" s="1">
        <f>'Table 1'!E47</f>
        <v>1500</v>
      </c>
    </row>
    <row r="48" spans="1:7" x14ac:dyDescent="0.2">
      <c r="A48" s="39">
        <f>'Table 1'!B48</f>
        <v>44154</v>
      </c>
      <c r="B48" t="s">
        <v>52</v>
      </c>
      <c r="C48">
        <v>471000</v>
      </c>
      <c r="D48" t="s">
        <v>52</v>
      </c>
      <c r="E48" t="str">
        <f>'Table 1'!C48</f>
        <v>VIR ACTION LOGEMENT SERVICES</v>
      </c>
      <c r="F48" s="1">
        <f>'Table 1'!D48</f>
        <v>0</v>
      </c>
      <c r="G48" s="1">
        <f>'Table 1'!E48</f>
        <v>1500</v>
      </c>
    </row>
    <row r="49" spans="1:7" x14ac:dyDescent="0.2">
      <c r="A49" s="39">
        <f>'Table 1'!B49</f>
        <v>44154</v>
      </c>
      <c r="B49" t="s">
        <v>52</v>
      </c>
      <c r="C49">
        <v>471000</v>
      </c>
      <c r="D49" t="s">
        <v>52</v>
      </c>
      <c r="E49" t="str">
        <f>'Table 1'!C49</f>
        <v>VIR ACTION LOGEMENT SERVICES</v>
      </c>
      <c r="F49" s="1">
        <f>'Table 1'!D49</f>
        <v>0</v>
      </c>
      <c r="G49" s="1">
        <f>'Table 1'!E49</f>
        <v>1500</v>
      </c>
    </row>
    <row r="50" spans="1:7" x14ac:dyDescent="0.2">
      <c r="A50" s="39">
        <f>'Table 1'!B50</f>
        <v>44154</v>
      </c>
      <c r="B50" t="s">
        <v>52</v>
      </c>
      <c r="C50">
        <v>471000</v>
      </c>
      <c r="D50" t="s">
        <v>52</v>
      </c>
      <c r="E50" t="str">
        <f>'Table 1'!C50</f>
        <v>VIR NDF MICHEL</v>
      </c>
      <c r="F50" s="1">
        <f>'Table 1'!D50</f>
        <v>489.6</v>
      </c>
      <c r="G50" s="1">
        <f>'Table 1'!E50</f>
        <v>0</v>
      </c>
    </row>
    <row r="51" spans="1:7" x14ac:dyDescent="0.2">
      <c r="A51" s="39">
        <f>'Table 1'!B51</f>
        <v>44155</v>
      </c>
      <c r="B51" t="s">
        <v>52</v>
      </c>
      <c r="C51">
        <v>471000</v>
      </c>
      <c r="D51" t="s">
        <v>52</v>
      </c>
      <c r="E51" t="str">
        <f>'Table 1'!C51</f>
        <v>PRLV SEPA GOOGLE IRELAND LIMITE</v>
      </c>
      <c r="F51" s="1">
        <f>'Table 1'!D51</f>
        <v>500</v>
      </c>
      <c r="G51" s="1">
        <f>'Table 1'!E51</f>
        <v>0</v>
      </c>
    </row>
    <row r="52" spans="1:7" x14ac:dyDescent="0.2">
      <c r="A52" s="39">
        <f>'Table 1'!B52</f>
        <v>44155</v>
      </c>
      <c r="B52" t="s">
        <v>52</v>
      </c>
      <c r="C52">
        <v>471000</v>
      </c>
      <c r="D52" t="s">
        <v>52</v>
      </c>
      <c r="E52" t="str">
        <f>'Table 1'!C52</f>
        <v>VIR ASTI 434</v>
      </c>
      <c r="F52" s="1">
        <f>'Table 1'!D52</f>
        <v>1000</v>
      </c>
      <c r="G52" s="1">
        <f>'Table 1'!E52</f>
        <v>0</v>
      </c>
    </row>
    <row r="53" spans="1:7" x14ac:dyDescent="0.2">
      <c r="A53" s="39">
        <f>'Table 1'!B53</f>
        <v>44155</v>
      </c>
      <c r="B53" t="s">
        <v>52</v>
      </c>
      <c r="C53">
        <v>471000</v>
      </c>
      <c r="D53" t="s">
        <v>52</v>
      </c>
      <c r="E53" t="str">
        <f>'Table 1'!C53</f>
        <v>VIR RL CHAUFFAGE 149.153.154</v>
      </c>
      <c r="F53" s="1">
        <f>'Table 1'!D53</f>
        <v>860</v>
      </c>
      <c r="G53" s="1">
        <f>'Table 1'!E53</f>
        <v>0</v>
      </c>
    </row>
    <row r="54" spans="1:7" x14ac:dyDescent="0.2">
      <c r="A54" s="39">
        <f>'Table 1'!B54</f>
        <v>44155</v>
      </c>
      <c r="B54" t="s">
        <v>52</v>
      </c>
      <c r="C54">
        <v>471000</v>
      </c>
      <c r="D54" t="s">
        <v>52</v>
      </c>
      <c r="E54" t="str">
        <f>'Table 1'!C54</f>
        <v>VIR CONVERSION NRJ 94.95</v>
      </c>
      <c r="F54" s="1">
        <f>'Table 1'!D54</f>
        <v>1900</v>
      </c>
      <c r="G54" s="1">
        <f>'Table 1'!E54</f>
        <v>0</v>
      </c>
    </row>
    <row r="55" spans="1:7" x14ac:dyDescent="0.2">
      <c r="A55" s="39">
        <f>'Table 1'!B55</f>
        <v>44155</v>
      </c>
      <c r="B55" t="s">
        <v>52</v>
      </c>
      <c r="C55">
        <v>471000</v>
      </c>
      <c r="D55" t="s">
        <v>52</v>
      </c>
      <c r="E55" t="str">
        <f>'Table 1'!C55</f>
        <v>VIR ACTION LOGEMENT SERVICES</v>
      </c>
      <c r="F55" s="1">
        <f>'Table 1'!D55</f>
        <v>0</v>
      </c>
      <c r="G55" s="1">
        <f>'Table 1'!E55</f>
        <v>1500</v>
      </c>
    </row>
    <row r="56" spans="1:7" x14ac:dyDescent="0.2">
      <c r="A56" s="39">
        <f>'Table 1'!B56</f>
        <v>44158</v>
      </c>
      <c r="B56" t="s">
        <v>52</v>
      </c>
      <c r="C56">
        <v>471000</v>
      </c>
      <c r="D56" t="s">
        <v>52</v>
      </c>
      <c r="E56" t="str">
        <f>'Table 1'!C56</f>
        <v>VIR MFB A MCC INVEST</v>
      </c>
      <c r="F56" s="1">
        <f>'Table 1'!D56</f>
        <v>9000</v>
      </c>
      <c r="G56" s="1">
        <f>'Table 1'!E56</f>
        <v>0</v>
      </c>
    </row>
    <row r="57" spans="1:7" x14ac:dyDescent="0.2">
      <c r="A57" s="39">
        <f>'Table 1'!B57</f>
        <v>44159</v>
      </c>
      <c r="B57" t="s">
        <v>52</v>
      </c>
      <c r="C57">
        <v>471000</v>
      </c>
      <c r="D57" t="s">
        <v>52</v>
      </c>
      <c r="E57" t="str">
        <f>'Table 1'!C57</f>
        <v>PRLV SEPA DGFIP</v>
      </c>
      <c r="F57" s="1">
        <f>'Table 1'!D57</f>
        <v>479</v>
      </c>
      <c r="G57" s="1">
        <f>'Table 1'!E57</f>
        <v>0</v>
      </c>
    </row>
    <row r="58" spans="1:7" x14ac:dyDescent="0.2">
      <c r="A58" s="39">
        <f>'Table 1'!B58</f>
        <v>44159</v>
      </c>
      <c r="B58" t="s">
        <v>52</v>
      </c>
      <c r="C58">
        <v>471000</v>
      </c>
      <c r="D58" t="s">
        <v>52</v>
      </c>
      <c r="E58" t="str">
        <f>'Table 1'!C58</f>
        <v>VIR ACTION LOGEMENT SERVICES</v>
      </c>
      <c r="F58" s="1">
        <f>'Table 1'!D58</f>
        <v>0</v>
      </c>
      <c r="G58" s="1">
        <f>'Table 1'!E58</f>
        <v>1500</v>
      </c>
    </row>
    <row r="59" spans="1:7" x14ac:dyDescent="0.2">
      <c r="A59" s="39">
        <f>'Table 1'!B59</f>
        <v>44160</v>
      </c>
      <c r="B59" t="s">
        <v>52</v>
      </c>
      <c r="C59">
        <v>471000</v>
      </c>
      <c r="D59" t="s">
        <v>52</v>
      </c>
      <c r="E59" t="str">
        <f>'Table 1'!C59</f>
        <v>PRLV SEPA TOTAL MARKETING FRANC</v>
      </c>
      <c r="F59" s="1">
        <f>'Table 1'!D59</f>
        <v>207.35</v>
      </c>
      <c r="G59" s="1">
        <f>'Table 1'!E59</f>
        <v>0</v>
      </c>
    </row>
    <row r="60" spans="1:7" x14ac:dyDescent="0.2">
      <c r="A60" s="39">
        <f>'Table 1'!B60</f>
        <v>44160</v>
      </c>
      <c r="B60" t="s">
        <v>52</v>
      </c>
      <c r="C60">
        <v>471000</v>
      </c>
      <c r="D60" t="s">
        <v>52</v>
      </c>
      <c r="E60" t="str">
        <f>'Table 1'!C60</f>
        <v>PRLV SEPA GOOGLE IRELAND LIMITE</v>
      </c>
      <c r="F60" s="1">
        <f>'Table 1'!D60</f>
        <v>500</v>
      </c>
      <c r="G60" s="1">
        <f>'Table 1'!E60</f>
        <v>0</v>
      </c>
    </row>
    <row r="61" spans="1:7" x14ac:dyDescent="0.2">
      <c r="A61" s="39">
        <f>'Table 1'!B61</f>
        <v>44160</v>
      </c>
      <c r="B61" t="s">
        <v>52</v>
      </c>
      <c r="C61">
        <v>471000</v>
      </c>
      <c r="D61" t="s">
        <v>52</v>
      </c>
      <c r="E61" t="str">
        <f>'Table 1'!C61</f>
        <v>VIR FRANFINANCE</v>
      </c>
      <c r="F61" s="1">
        <f>'Table 1'!D61</f>
        <v>0</v>
      </c>
      <c r="G61" s="1">
        <f>'Table 1'!E61</f>
        <v>5821.8</v>
      </c>
    </row>
    <row r="62" spans="1:7" x14ac:dyDescent="0.2">
      <c r="A62" s="39">
        <f>'Table 1'!B62</f>
        <v>44160</v>
      </c>
      <c r="B62" t="s">
        <v>52</v>
      </c>
      <c r="C62">
        <v>471000</v>
      </c>
      <c r="D62" t="s">
        <v>52</v>
      </c>
      <c r="E62" t="str">
        <f>'Table 1'!C62</f>
        <v>VIR ACTION LOGEMENT SERVICES</v>
      </c>
      <c r="F62" s="1">
        <f>'Table 1'!D62</f>
        <v>0</v>
      </c>
      <c r="G62" s="1">
        <f>'Table 1'!E62</f>
        <v>3500</v>
      </c>
    </row>
    <row r="63" spans="1:7" x14ac:dyDescent="0.2">
      <c r="A63" s="39">
        <f>'Table 1'!B63</f>
        <v>44160</v>
      </c>
      <c r="B63" t="s">
        <v>52</v>
      </c>
      <c r="C63">
        <v>471000</v>
      </c>
      <c r="D63" t="s">
        <v>52</v>
      </c>
      <c r="E63" t="str">
        <f>'Table 1'!C63</f>
        <v>VIR ACTION LOGEMENT SERVICES</v>
      </c>
      <c r="F63" s="1">
        <f>'Table 1'!D63</f>
        <v>0</v>
      </c>
      <c r="G63" s="1">
        <f>'Table 1'!E63</f>
        <v>3500</v>
      </c>
    </row>
    <row r="64" spans="1:7" x14ac:dyDescent="0.2">
      <c r="A64" s="39">
        <f>'Table 1'!B64</f>
        <v>44160</v>
      </c>
      <c r="B64" t="s">
        <v>52</v>
      </c>
      <c r="C64">
        <v>471000</v>
      </c>
      <c r="D64" t="s">
        <v>52</v>
      </c>
      <c r="E64" t="str">
        <f>'Table 1'!C64</f>
        <v>VIR ACTION LOGEMENT SERVICES</v>
      </c>
      <c r="F64" s="1">
        <f>'Table 1'!D64</f>
        <v>0</v>
      </c>
      <c r="G64" s="1">
        <f>'Table 1'!E64</f>
        <v>3500</v>
      </c>
    </row>
    <row r="65" spans="1:7" x14ac:dyDescent="0.2">
      <c r="A65" s="39">
        <f>'Table 1'!B65</f>
        <v>44161</v>
      </c>
      <c r="B65" t="s">
        <v>52</v>
      </c>
      <c r="C65">
        <v>471000</v>
      </c>
      <c r="D65" t="s">
        <v>52</v>
      </c>
      <c r="E65" t="str">
        <f>'Table 1'!C65</f>
        <v>VIR ACTION LOGEMENT SERVICES</v>
      </c>
      <c r="F65" s="1">
        <f>'Table 1'!D65</f>
        <v>0</v>
      </c>
      <c r="G65" s="1">
        <f>'Table 1'!E65</f>
        <v>1500</v>
      </c>
    </row>
    <row r="66" spans="1:7" x14ac:dyDescent="0.2">
      <c r="A66" s="39">
        <f>'Table 1'!B66</f>
        <v>44161</v>
      </c>
      <c r="B66" t="s">
        <v>52</v>
      </c>
      <c r="C66">
        <v>471000</v>
      </c>
      <c r="D66" t="s">
        <v>52</v>
      </c>
      <c r="E66" t="str">
        <f>'Table 1'!C66</f>
        <v>VIR ACTION LOGEMENT SERVICES</v>
      </c>
      <c r="F66" s="1">
        <f>'Table 1'!D66</f>
        <v>0</v>
      </c>
      <c r="G66" s="1">
        <f>'Table 1'!E66</f>
        <v>1500</v>
      </c>
    </row>
    <row r="67" spans="1:7" x14ac:dyDescent="0.2">
      <c r="A67" s="39">
        <f>'Table 1'!B67</f>
        <v>44162</v>
      </c>
      <c r="B67" t="s">
        <v>52</v>
      </c>
      <c r="C67">
        <v>471000</v>
      </c>
      <c r="D67" t="s">
        <v>52</v>
      </c>
      <c r="E67" t="str">
        <f>'Table 1'!C67</f>
        <v>VIR CONVERSION NRJ 83/96/98</v>
      </c>
      <c r="F67" s="1">
        <f>'Table 1'!D67</f>
        <v>2165</v>
      </c>
      <c r="G67" s="1">
        <f>'Table 1'!E67</f>
        <v>0</v>
      </c>
    </row>
    <row r="68" spans="1:7" x14ac:dyDescent="0.2">
      <c r="A68" s="39">
        <f>'Table 1'!B68</f>
        <v>44162</v>
      </c>
      <c r="B68" t="s">
        <v>52</v>
      </c>
      <c r="C68">
        <v>471000</v>
      </c>
      <c r="D68" t="s">
        <v>52</v>
      </c>
      <c r="E68" t="str">
        <f>'Table 1'!C68</f>
        <v>VIR SALAIRE M. LAMBERT</v>
      </c>
      <c r="F68" s="1">
        <f>'Table 1'!D68</f>
        <v>1061.81</v>
      </c>
      <c r="G68" s="1">
        <f>'Table 1'!E68</f>
        <v>0</v>
      </c>
    </row>
    <row r="69" spans="1:7" ht="12" customHeight="1" x14ac:dyDescent="0.2">
      <c r="A69" s="39">
        <f>'Table 1'!B69</f>
        <v>44162</v>
      </c>
      <c r="B69" t="s">
        <v>52</v>
      </c>
      <c r="C69">
        <v>471000</v>
      </c>
      <c r="D69" t="s">
        <v>52</v>
      </c>
      <c r="E69" t="str">
        <f>'Table 1'!C69</f>
        <v>COTIS ASS PRET  18071 983606 03</v>
      </c>
      <c r="F69" s="1">
        <f>'Table 1'!D69</f>
        <v>20.99</v>
      </c>
      <c r="G69" s="1">
        <f>'Table 1'!E69</f>
        <v>0</v>
      </c>
    </row>
    <row r="70" spans="1:7" x14ac:dyDescent="0.2">
      <c r="A70" s="39">
        <f>'Table 1'!B70</f>
        <v>44165</v>
      </c>
      <c r="B70" t="s">
        <v>52</v>
      </c>
      <c r="C70">
        <v>471000</v>
      </c>
      <c r="D70" t="s">
        <v>52</v>
      </c>
      <c r="E70" t="str">
        <f>'Table 1'!C70</f>
        <v>PRLV SEPA ESCOTA-AUTOROUTE ESTE</v>
      </c>
      <c r="F70" s="1">
        <f>'Table 1'!D70</f>
        <v>633.32000000000005</v>
      </c>
      <c r="G70" s="1">
        <f>'Table 1'!E70</f>
        <v>0</v>
      </c>
    </row>
    <row r="71" spans="1:7" x14ac:dyDescent="0.2">
      <c r="A71" s="39">
        <f>'Table 1'!B71</f>
        <v>44165</v>
      </c>
      <c r="B71" t="s">
        <v>52</v>
      </c>
      <c r="C71">
        <v>471000</v>
      </c>
      <c r="D71" t="s">
        <v>52</v>
      </c>
      <c r="E71" t="str">
        <f>'Table 1'!C71</f>
        <v>VIR LOYER FRANCE DOUCHE</v>
      </c>
      <c r="F71" s="1">
        <f>'Table 1'!D71</f>
        <v>1800</v>
      </c>
      <c r="G71" s="1">
        <f>'Table 1'!E71</f>
        <v>0</v>
      </c>
    </row>
    <row r="72" spans="1:7" x14ac:dyDescent="0.2">
      <c r="A72" s="39">
        <f>'Table 1'!B72</f>
        <v>44165</v>
      </c>
      <c r="B72" t="s">
        <v>52</v>
      </c>
      <c r="C72">
        <v>471000</v>
      </c>
      <c r="D72" t="s">
        <v>52</v>
      </c>
      <c r="E72" t="str">
        <f>'Table 1'!C72</f>
        <v>VIR SALAIRE D. MICHEL</v>
      </c>
      <c r="F72" s="1">
        <f>'Table 1'!D72</f>
        <v>5247.37</v>
      </c>
      <c r="G72" s="1">
        <f>'Table 1'!E72</f>
        <v>0</v>
      </c>
    </row>
    <row r="73" spans="1:7" x14ac:dyDescent="0.2">
      <c r="A73" s="39">
        <f>'Table 1'!B73</f>
        <v>44165</v>
      </c>
      <c r="B73" t="s">
        <v>52</v>
      </c>
      <c r="C73">
        <v>471000</v>
      </c>
      <c r="D73" t="s">
        <v>52</v>
      </c>
      <c r="E73" t="str">
        <f>'Table 1'!C73</f>
        <v>RELEVE CARTE</v>
      </c>
      <c r="F73" s="1">
        <f>'Table 1'!D73</f>
        <v>896</v>
      </c>
      <c r="G73" s="1">
        <f>'Table 1'!E73</f>
        <v>0</v>
      </c>
    </row>
    <row r="74" spans="1:7" x14ac:dyDescent="0.2">
      <c r="A74" s="39">
        <f>'Table 1'!B74</f>
        <v>44165</v>
      </c>
      <c r="B74" t="s">
        <v>52</v>
      </c>
      <c r="C74">
        <v>471000</v>
      </c>
      <c r="D74" t="s">
        <v>52</v>
      </c>
      <c r="E74" t="str">
        <f>'Table 1'!C74</f>
        <v>VIR ACTION LOGEMENT SERVICES</v>
      </c>
      <c r="F74" s="1">
        <f>'Table 1'!D74</f>
        <v>0</v>
      </c>
      <c r="G74" s="1">
        <f>'Table 1'!E74</f>
        <v>1500</v>
      </c>
    </row>
    <row r="75" spans="1:7" x14ac:dyDescent="0.2">
      <c r="A75" s="39">
        <f>'Table 1'!B75</f>
        <v>44165</v>
      </c>
      <c r="B75" t="s">
        <v>52</v>
      </c>
      <c r="C75">
        <v>471000</v>
      </c>
      <c r="D75" t="s">
        <v>52</v>
      </c>
      <c r="E75" t="str">
        <f>'Table 1'!C75</f>
        <v>VIR ACOMPTE SUR FACTURE PROFILT</v>
      </c>
      <c r="F75" s="1">
        <f>'Table 1'!D75</f>
        <v>1425.04</v>
      </c>
      <c r="G75" s="1">
        <f>'Table 1'!E75</f>
        <v>0</v>
      </c>
    </row>
    <row r="76" spans="1:7" x14ac:dyDescent="0.2">
      <c r="A76" s="39">
        <f>'Table 1'!B76</f>
        <v>44165</v>
      </c>
      <c r="B76" t="s">
        <v>52</v>
      </c>
      <c r="C76">
        <v>471000</v>
      </c>
      <c r="D76" t="s">
        <v>52</v>
      </c>
      <c r="E76" t="str">
        <f>'Table 1'!C76</f>
        <v>EFFET DOMICILIE   RELEVE 662316</v>
      </c>
      <c r="F76" s="1">
        <f>'Table 1'!D76</f>
        <v>975.57</v>
      </c>
      <c r="G76" s="1">
        <f>'Table 1'!E76</f>
        <v>0</v>
      </c>
    </row>
  </sheetData>
  <autoFilter ref="A1:A76"/>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est">
                <anchor moveWithCells="1" sizeWithCells="1">
                  <from>
                    <xdr:col>7</xdr:col>
                    <xdr:colOff>676275</xdr:colOff>
                    <xdr:row>0</xdr:row>
                    <xdr:rowOff>19050</xdr:rowOff>
                  </from>
                  <to>
                    <xdr:col>9</xdr:col>
                    <xdr:colOff>19050</xdr:colOff>
                    <xdr:row>1</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 1</vt:lpstr>
      <vt:lpstr>CIC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maison</cp:lastModifiedBy>
  <dcterms:created xsi:type="dcterms:W3CDTF">2020-12-20T10:03:10Z</dcterms:created>
  <dcterms:modified xsi:type="dcterms:W3CDTF">2020-12-20T13:02:40Z</dcterms:modified>
</cp:coreProperties>
</file>