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data" ContentType="application/vnd.openxmlformats-officedocument.model+data"/>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supportingpropertybag.xml" ContentType="application/vnd.ms-excel.rdsupportingpropertybag+xml"/>
  <Override PartName="/xl/richData/rdarray.xml" ContentType="application/vnd.ms-excel.rdarray+xml"/>
  <Override PartName="/xl/richData/rdsupportingpropertybagstructure.xml" ContentType="application/vnd.ms-excel.rdsupportingpropertybagstructure+xml"/>
  <Override PartName="/xl/richData/richStyles.xml" ContentType="application/vnd.ms-excel.richstyl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05" yWindow="-105" windowWidth="19425" windowHeight="10425"/>
  </bookViews>
  <sheets>
    <sheet name="Feuil1" sheetId="1" r:id="rId1"/>
  </sheets>
  <definedNames>
    <definedName name="DonnéesExternes_1" localSheetId="0" hidden="1">Feuil1!$G$7:$I$8</definedName>
  </definedNames>
  <calcPr calcId="145621"/>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 4  2_c4af5c27-4617-4a01-8edb-91a3ae35fd28" name="Table 4  2" connection="Requête - Table 4 (2)"/>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0" i="1" l="1"/>
  <c r="A17" i="1"/>
  <c r="A21" i="1"/>
  <c r="A8" i="1"/>
  <c r="A18" i="1"/>
  <c r="A16" i="1"/>
  <c r="A20" i="1"/>
  <c r="A7" i="1"/>
  <c r="A9" i="1"/>
  <c r="A13" i="1"/>
  <c r="A14" i="1"/>
  <c r="A12" i="1"/>
  <c r="A11" i="1"/>
  <c r="A19" i="1"/>
  <c r="A15" i="1"/>
  <c r="E21" i="1" a="1"/>
  <c r="E7" i="1" a="1"/>
  <c r="J17" i="1" a="1"/>
  <c r="E8" i="1" a="1"/>
  <c r="E19" i="1" a="1"/>
  <c r="F7" i="1" a="1"/>
  <c r="D11" i="1" a="1"/>
  <c r="D10" i="1" a="1"/>
  <c r="D7" i="1" a="1"/>
  <c r="F12" i="1" a="1"/>
  <c r="C14" i="1" a="1"/>
  <c r="E9" i="1" a="1"/>
  <c r="C18" i="1" a="1"/>
  <c r="C12" i="1" a="1"/>
  <c r="C20" i="1" a="1"/>
  <c r="E15" i="1" a="1"/>
  <c r="J11" i="1" a="1"/>
  <c r="D17" i="1" a="1"/>
  <c r="C10" i="1" a="1"/>
  <c r="J16" i="1" a="1"/>
  <c r="E10" i="1" a="1"/>
  <c r="F13" i="1" a="1"/>
  <c r="J14" i="1" a="1"/>
  <c r="E18" i="1" a="1"/>
  <c r="J8" i="1" a="1"/>
  <c r="D18" i="1" a="1"/>
  <c r="F8" i="1" a="1"/>
  <c r="E13" i="1" a="1"/>
  <c r="J21" i="1" a="1"/>
  <c r="E17" i="1" a="1"/>
  <c r="J13" i="1" a="1"/>
  <c r="F10" i="1" a="1"/>
  <c r="C9" i="1" a="1"/>
  <c r="D13" i="1" a="1"/>
  <c r="J19" i="1" a="1"/>
  <c r="C11" i="1" a="1"/>
  <c r="F11" i="1" a="1"/>
  <c r="J20" i="1" a="1"/>
  <c r="E14" i="1" a="1"/>
  <c r="J12" i="1" a="1"/>
  <c r="F20" i="1" a="1"/>
  <c r="E12" i="1" a="1"/>
  <c r="D14" i="1" a="1"/>
  <c r="C21" i="1" a="1"/>
  <c r="F21" i="1" a="1"/>
  <c r="D21" i="1" a="1"/>
  <c r="F14" i="1" a="1"/>
  <c r="J10" i="1" a="1"/>
  <c r="F16" i="1" a="1"/>
  <c r="F17" i="1" a="1"/>
  <c r="C13" i="1" a="1"/>
  <c r="C15" i="1" a="1"/>
  <c r="D16" i="1" a="1"/>
  <c r="F9" i="1" a="1"/>
  <c r="E16" i="1" a="1"/>
  <c r="F15" i="1" a="1"/>
  <c r="C7" i="1" a="1"/>
  <c r="C8" i="1" a="1"/>
  <c r="C16" i="1" a="1"/>
  <c r="D15" i="1" a="1"/>
  <c r="D9" i="1" a="1"/>
  <c r="D12" i="1" a="1"/>
  <c r="D8" i="1" a="1"/>
  <c r="J9" i="1" a="1"/>
  <c r="E20" i="1" a="1"/>
  <c r="F19" i="1" a="1"/>
  <c r="C17" i="1" a="1"/>
  <c r="J18" i="1" a="1"/>
  <c r="F18" i="1" a="1"/>
  <c r="J15" i="1" a="1"/>
  <c r="D20" i="1" a="1"/>
  <c r="D19" i="1" a="1"/>
  <c r="J7" i="1" a="1"/>
  <c r="C19" i="1" a="1"/>
  <c r="E11" i="1" a="1"/>
  <c r="E11" i="1" l="1"/>
  <c r="C10" i="1"/>
  <c r="C19" i="1"/>
  <c r="E16" i="1"/>
  <c r="F11" i="1"/>
  <c r="D17" i="1"/>
  <c r="J7" i="1"/>
  <c r="F9" i="1"/>
  <c r="C11" i="1"/>
  <c r="J11" i="1"/>
  <c r="D19" i="1"/>
  <c r="D16" i="1"/>
  <c r="J19" i="1"/>
  <c r="E15" i="1"/>
  <c r="D20" i="1"/>
  <c r="C15" i="1"/>
  <c r="D13" i="1"/>
  <c r="C20" i="1"/>
  <c r="J15" i="1"/>
  <c r="C13" i="1"/>
  <c r="C9" i="1"/>
  <c r="C12" i="1"/>
  <c r="F18" i="1"/>
  <c r="F17" i="1"/>
  <c r="F10" i="1"/>
  <c r="C18" i="1"/>
  <c r="J18" i="1"/>
  <c r="F16" i="1"/>
  <c r="J13" i="1"/>
  <c r="E9" i="1"/>
  <c r="C17" i="1"/>
  <c r="J10" i="1"/>
  <c r="E17" i="1"/>
  <c r="C14" i="1"/>
  <c r="F19" i="1"/>
  <c r="F14" i="1"/>
  <c r="J21" i="1"/>
  <c r="F12" i="1"/>
  <c r="E20" i="1"/>
  <c r="D21" i="1"/>
  <c r="E13" i="1"/>
  <c r="D7" i="1"/>
  <c r="J9" i="1"/>
  <c r="F21" i="1"/>
  <c r="F8" i="1"/>
  <c r="D10" i="1"/>
  <c r="D8" i="1"/>
  <c r="C21" i="1"/>
  <c r="D18" i="1"/>
  <c r="D11" i="1"/>
  <c r="D12" i="1"/>
  <c r="D14" i="1"/>
  <c r="J8" i="1"/>
  <c r="F7" i="1"/>
  <c r="D9" i="1"/>
  <c r="E12" i="1"/>
  <c r="E18" i="1"/>
  <c r="E19" i="1"/>
  <c r="D15" i="1"/>
  <c r="F20" i="1"/>
  <c r="J14" i="1"/>
  <c r="E8" i="1"/>
  <c r="C16" i="1"/>
  <c r="J12" i="1"/>
  <c r="F13" i="1"/>
  <c r="J17" i="1"/>
  <c r="C8" i="1"/>
  <c r="E14" i="1"/>
  <c r="E10" i="1"/>
  <c r="E7" i="1"/>
  <c r="C7" i="1"/>
  <c r="J20" i="1"/>
  <c r="J16" i="1"/>
  <c r="E21" i="1"/>
  <c r="F15" i="1"/>
</calcChain>
</file>

<file path=xl/connections.xml><?xml version="1.0" encoding="utf-8"?>
<connections xmlns="http://schemas.openxmlformats.org/spreadsheetml/2006/main">
  <connection id="1" keepAlive="1" name="Requête - Table 4" description="Connexion à la requête « Table 4 » dans le classeur." type="5" refreshedVersion="6" background="1" saveData="1">
    <dbPr connection="Provider=Microsoft.Mashup.OleDb.1;Data Source=$Workbook$;Location=&quot;Table 4&quot;;Extended Properties=&quot;&quot;" command="SELECT * FROM [Table 4]"/>
  </connection>
  <connection id="2" name="Requête - Table 4 (2)" description="Connexion à la requête « Table 4 (2) » dans le classeur." type="100" refreshedVersion="6" minRefreshableVersion="5">
    <extLst>
      <ext xmlns:x15="http://schemas.microsoft.com/office/spreadsheetml/2010/11/main" uri="{DE250136-89BD-433C-8126-D09CA5730AF9}">
        <x15:connection id="f0c30904-339b-4a1b-93b4-ae326bcedb42"/>
      </ext>
    </extLst>
  </connection>
  <connection id="3"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metadata.xml><?xml version="1.0" encoding="utf-8"?>
<metadata xmlns="http://schemas.openxmlformats.org/spreadsheetml/2006/main">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xmlns:xda="http://schemas.microsoft.com/office/spreadsheetml/2017/dynamicarray" uri="{bdbb8cdc-fa1e-496e-a857-3c3f30c029c3}">
          <xda:dynamicArrayProperties fDynamic="1" fCollapsed="0"/>
        </ext>
      </extLst>
    </bk>
  </futureMetadata>
  <futureMetadata name="XLRICHVALUE" count="14">
    <bk>
      <extLst>
        <ext xmlns:xlrd="http://schemas.microsoft.com/office/spreadsheetml/2017/richdata" uri="{3e2802c4-a4d2-4d8b-9148-e3be6c30e623}">
          <xlrd:rvb i="2"/>
        </ext>
      </extLst>
    </bk>
    <bk>
      <extLst>
        <ext xmlns:xlrd="http://schemas.microsoft.com/office/spreadsheetml/2017/richdata" uri="{3e2802c4-a4d2-4d8b-9148-e3be6c30e623}">
          <xlrd:rvb i="5"/>
        </ext>
      </extLst>
    </bk>
    <bk>
      <extLst>
        <ext xmlns:xlrd="http://schemas.microsoft.com/office/spreadsheetml/2017/richdata" uri="{3e2802c4-a4d2-4d8b-9148-e3be6c30e623}">
          <xlrd:rvb i="12"/>
        </ext>
      </extLst>
    </bk>
    <bk>
      <extLst>
        <ext xmlns:xlrd="http://schemas.microsoft.com/office/spreadsheetml/2017/richdata" uri="{3e2802c4-a4d2-4d8b-9148-e3be6c30e623}">
          <xlrd:rvb i="15"/>
        </ext>
      </extLst>
    </bk>
    <bk>
      <extLst>
        <ext xmlns:xlrd="http://schemas.microsoft.com/office/spreadsheetml/2017/richdata" uri="{3e2802c4-a4d2-4d8b-9148-e3be6c30e623}">
          <xlrd:rvb i="18"/>
        </ext>
      </extLst>
    </bk>
    <bk>
      <extLst>
        <ext xmlns:xlrd="http://schemas.microsoft.com/office/spreadsheetml/2017/richdata" uri="{3e2802c4-a4d2-4d8b-9148-e3be6c30e623}">
          <xlrd:rvb i="21"/>
        </ext>
      </extLst>
    </bk>
    <bk>
      <extLst>
        <ext xmlns:xlrd="http://schemas.microsoft.com/office/spreadsheetml/2017/richdata" uri="{3e2802c4-a4d2-4d8b-9148-e3be6c30e623}">
          <xlrd:rvb i="24"/>
        </ext>
      </extLst>
    </bk>
    <bk>
      <extLst>
        <ext xmlns:xlrd="http://schemas.microsoft.com/office/spreadsheetml/2017/richdata" uri="{3e2802c4-a4d2-4d8b-9148-e3be6c30e623}">
          <xlrd:rvb i="27"/>
        </ext>
      </extLst>
    </bk>
    <bk>
      <extLst>
        <ext xmlns:xlrd="http://schemas.microsoft.com/office/spreadsheetml/2017/richdata" uri="{3e2802c4-a4d2-4d8b-9148-e3be6c30e623}">
          <xlrd:rvb i="33"/>
        </ext>
      </extLst>
    </bk>
    <bk>
      <extLst>
        <ext xmlns:xlrd="http://schemas.microsoft.com/office/spreadsheetml/2017/richdata" uri="{3e2802c4-a4d2-4d8b-9148-e3be6c30e623}">
          <xlrd:rvb i="36"/>
        </ext>
      </extLst>
    </bk>
    <bk>
      <extLst>
        <ext xmlns:xlrd="http://schemas.microsoft.com/office/spreadsheetml/2017/richdata" uri="{3e2802c4-a4d2-4d8b-9148-e3be6c30e623}">
          <xlrd:rvb i="42"/>
        </ext>
      </extLst>
    </bk>
    <bk>
      <extLst>
        <ext xmlns:xlrd="http://schemas.microsoft.com/office/spreadsheetml/2017/richdata" uri="{3e2802c4-a4d2-4d8b-9148-e3be6c30e623}">
          <xlrd:rvb i="45"/>
        </ext>
      </extLst>
    </bk>
    <bk>
      <extLst>
        <ext xmlns:xlrd="http://schemas.microsoft.com/office/spreadsheetml/2017/richdata" uri="{3e2802c4-a4d2-4d8b-9148-e3be6c30e623}">
          <xlrd:rvb i="48"/>
        </ext>
      </extLst>
    </bk>
    <bk>
      <extLst>
        <ext xmlns:xlrd="http://schemas.microsoft.com/office/spreadsheetml/2017/richdata" uri="{3e2802c4-a4d2-4d8b-9148-e3be6c30e623}">
          <xlrd:rvb i="51"/>
        </ext>
      </extLst>
    </bk>
  </futureMetadata>
  <cellMetadata count="1">
    <bk>
      <rc t="1" v="0"/>
    </bk>
  </cellMetadata>
  <valueMetadata count="14">
    <bk>
      <rc t="2" v="0"/>
    </bk>
    <bk>
      <rc t="2" v="1"/>
    </bk>
    <bk>
      <rc t="2" v="2"/>
    </bk>
    <bk>
      <rc t="2" v="3"/>
    </bk>
    <bk>
      <rc t="2" v="4"/>
    </bk>
    <bk>
      <rc t="2" v="5"/>
    </bk>
    <bk>
      <rc t="2" v="6"/>
    </bk>
    <bk>
      <rc t="2" v="7"/>
    </bk>
    <bk>
      <rc t="2" v="8"/>
    </bk>
    <bk>
      <rc t="2" v="9"/>
    </bk>
    <bk>
      <rc t="2" v="10"/>
    </bk>
    <bk>
      <rc t="2" v="11"/>
    </bk>
    <bk>
      <rc t="2" v="12"/>
    </bk>
    <bk>
      <rc t="2" v="13"/>
    </bk>
  </valueMetadata>
</metadata>
</file>

<file path=xl/sharedStrings.xml><?xml version="1.0" encoding="utf-8"?>
<sst xmlns="http://schemas.openxmlformats.org/spreadsheetml/2006/main" count="80" uniqueCount="12">
  <si>
    <t>#</t>
  </si>
  <si>
    <t>Nom de l'action</t>
  </si>
  <si>
    <t>% 30 derniers jours</t>
  </si>
  <si>
    <t>% 3 derniers jours</t>
  </si>
  <si>
    <t>% 15 derniers jours</t>
  </si>
  <si>
    <t xml:space="preserve">% Annuel </t>
  </si>
  <si>
    <t>% Aujourd'hui</t>
  </si>
  <si>
    <t>Prix Actuel</t>
  </si>
  <si>
    <t>Prix + Bas</t>
  </si>
  <si>
    <t>Prix + haut</t>
  </si>
  <si>
    <t>test</t>
  </si>
  <si>
    <t>essai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</si>
</sst>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2]\ * #,##0.00_);_([$€-2]\ * \(#,##0.00\);_([$€-2]\ * &quot;-&quot;??_);_(@_)"/>
  </numFmts>
  <fonts count="13" x14ac:knownFonts="1">
    <font>
      <sz val="11"/>
      <color theme="1"/>
      <name val="Calibri"/>
      <family val="2"/>
      <scheme val="minor"/>
    </font>
    <font>
      <sz val="11"/>
      <color theme="0"/>
      <name val="Calibri"/>
      <family val="2"/>
      <scheme val="minor"/>
    </font>
    <font>
      <sz val="11"/>
      <color theme="1"/>
      <name val="Calibri"/>
      <family val="2"/>
      <scheme val="minor"/>
    </font>
    <font>
      <b/>
      <sz val="11"/>
      <color theme="1"/>
      <name val="Calibri"/>
      <family val="2"/>
      <scheme val="minor"/>
    </font>
    <font>
      <sz val="11"/>
      <color rgb="FF1A2E45"/>
      <name val="Arial"/>
      <family val="2"/>
    </font>
    <font>
      <sz val="11"/>
      <color rgb="FF2CC357"/>
      <name val="Arial"/>
      <family val="2"/>
    </font>
    <font>
      <sz val="11"/>
      <color rgb="FFF11C3A"/>
      <name val="Arial"/>
      <family val="2"/>
    </font>
    <font>
      <u/>
      <sz val="11"/>
      <color theme="10"/>
      <name val="Calibri"/>
      <family val="2"/>
      <scheme val="minor"/>
    </font>
    <font>
      <sz val="11"/>
      <color theme="10"/>
      <name val="Calibri"/>
      <family val="2"/>
      <scheme val="minor"/>
    </font>
    <font>
      <sz val="11"/>
      <name val="Calibri"/>
      <family val="2"/>
      <scheme val="minor"/>
    </font>
    <font>
      <sz val="11"/>
      <color rgb="FF1A2E45"/>
      <name val="Calibri"/>
      <family val="2"/>
      <scheme val="minor"/>
    </font>
    <font>
      <b/>
      <sz val="9"/>
      <color rgb="FF666666"/>
      <name val="Arial"/>
      <family val="2"/>
    </font>
    <font>
      <sz val="11"/>
      <color rgb="FF000000"/>
      <name val="Calibri"/>
      <family val="2"/>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3">
    <xf numFmtId="0" fontId="0" fillId="0" borderId="0"/>
    <xf numFmtId="9" fontId="2" fillId="0" borderId="0" applyFont="0" applyFill="0" applyBorder="0" applyAlignment="0" applyProtection="0"/>
    <xf numFmtId="0" fontId="7" fillId="0" borderId="0" applyNumberFormat="0" applyFill="0" applyBorder="0" applyAlignment="0" applyProtection="0"/>
  </cellStyleXfs>
  <cellXfs count="24">
    <xf numFmtId="0" fontId="0" fillId="0" borderId="0" xfId="0"/>
    <xf numFmtId="0" fontId="1" fillId="2" borderId="0" xfId="0" applyFont="1" applyFill="1" applyBorder="1" applyAlignment="1">
      <alignment horizontal="center" vertical="center"/>
    </xf>
    <xf numFmtId="0" fontId="0" fillId="0" borderId="0" xfId="0" applyBorder="1" applyAlignment="1">
      <alignment horizontal="center" vertical="center"/>
    </xf>
    <xf numFmtId="0" fontId="3" fillId="0" borderId="0" xfId="0" applyFont="1" applyBorder="1" applyAlignment="1">
      <alignment horizontal="center" vertical="center"/>
    </xf>
    <xf numFmtId="0" fontId="8" fillId="0" borderId="0" xfId="2" applyFont="1" applyFill="1" applyBorder="1" applyAlignment="1">
      <alignment horizontal="center" vertical="center"/>
    </xf>
    <xf numFmtId="164" fontId="9" fillId="0" borderId="0" xfId="2" applyNumberFormat="1" applyFont="1" applyFill="1" applyBorder="1" applyAlignment="1">
      <alignment horizontal="center" vertical="center"/>
    </xf>
    <xf numFmtId="164" fontId="10" fillId="0" borderId="0" xfId="0" applyNumberFormat="1" applyFont="1" applyFill="1" applyBorder="1" applyAlignment="1">
      <alignment horizontal="center" vertical="center"/>
    </xf>
    <xf numFmtId="164" fontId="0" fillId="0" borderId="0" xfId="0" applyNumberFormat="1" applyFont="1" applyBorder="1" applyAlignment="1">
      <alignment horizontal="center" vertical="center"/>
    </xf>
    <xf numFmtId="10" fontId="0" fillId="0" borderId="0" xfId="0" applyNumberFormat="1" applyBorder="1"/>
    <xf numFmtId="1" fontId="0" fillId="0" borderId="0" xfId="1" applyNumberFormat="1" applyFont="1" applyBorder="1"/>
    <xf numFmtId="9" fontId="0" fillId="0" borderId="0" xfId="1" applyFont="1" applyBorder="1" applyAlignment="1">
      <alignment horizontal="center"/>
    </xf>
    <xf numFmtId="0" fontId="0" fillId="0" borderId="0" xfId="1" applyNumberFormat="1" applyFont="1" applyBorder="1"/>
    <xf numFmtId="9" fontId="5" fillId="0" borderId="0" xfId="1" applyFont="1" applyFill="1" applyBorder="1" applyAlignment="1">
      <alignment horizontal="center" vertical="center"/>
    </xf>
    <xf numFmtId="0" fontId="6"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0" fillId="0" borderId="0" xfId="0" applyBorder="1"/>
    <xf numFmtId="9" fontId="4" fillId="0" borderId="0" xfId="1" applyFont="1" applyFill="1" applyBorder="1" applyAlignment="1">
      <alignment horizontal="center" vertical="center"/>
    </xf>
    <xf numFmtId="0" fontId="4" fillId="0" borderId="0" xfId="0" applyFont="1" applyFill="1" applyBorder="1" applyAlignment="1">
      <alignment horizontal="center" vertical="center"/>
    </xf>
    <xf numFmtId="0" fontId="11" fillId="0" borderId="0" xfId="0" applyFont="1" applyBorder="1"/>
    <xf numFmtId="0" fontId="0" fillId="0" borderId="0" xfId="0" applyBorder="1" applyAlignment="1">
      <alignment horizontal="center"/>
    </xf>
    <xf numFmtId="10" fontId="0" fillId="0" borderId="0" xfId="1" applyNumberFormat="1" applyFont="1" applyBorder="1"/>
    <xf numFmtId="0" fontId="0" fillId="0" borderId="0" xfId="0" applyFont="1" applyFill="1" applyBorder="1" applyAlignment="1">
      <alignment horizontal="center" vertical="center"/>
    </xf>
    <xf numFmtId="0" fontId="9" fillId="0" borderId="0" xfId="0" applyFont="1" applyBorder="1" applyAlignment="1">
      <alignment horizontal="center" vertical="center"/>
    </xf>
    <xf numFmtId="0" fontId="0" fillId="0" borderId="0" xfId="0" applyFont="1" applyBorder="1" applyAlignment="1">
      <alignment horizontal="center" vertical="center"/>
    </xf>
  </cellXfs>
  <cellStyles count="3">
    <cellStyle name="Lien hypertexte" xfId="2" builtinId="8"/>
    <cellStyle name="Normal" xfId="0" builtinId="0"/>
    <cellStyle name="Pourcentage" xfId="1" builtinId="5"/>
  </cellStyles>
  <dxfs count="12">
    <dxf>
      <font>
        <b val="0"/>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 formatCode="0"/>
    </dxf>
    <dxf>
      <font>
        <b val="0"/>
        <i val="0"/>
        <strike val="0"/>
        <condense val="0"/>
        <extend val="0"/>
        <outline val="0"/>
        <shadow val="0"/>
        <u val="none"/>
        <vertAlign val="baseline"/>
        <sz val="11"/>
        <color theme="1"/>
        <name val="Calibri"/>
        <scheme val="minor"/>
      </font>
      <numFmt numFmtId="1" formatCode="0"/>
    </dxf>
    <dxf>
      <font>
        <b val="0"/>
        <i val="0"/>
        <strike val="0"/>
        <condense val="0"/>
        <extend val="0"/>
        <outline val="0"/>
        <shadow val="0"/>
        <u val="none"/>
        <vertAlign val="baseline"/>
        <sz val="11"/>
        <color theme="1"/>
        <name val="Calibri"/>
        <scheme val="minor"/>
      </font>
      <numFmt numFmtId="1" formatCode="0"/>
    </dxf>
    <dxf>
      <numFmt numFmtId="14" formatCode="0.00%"/>
    </dxf>
    <dxf>
      <font>
        <b val="0"/>
        <i val="0"/>
        <strike val="0"/>
        <condense val="0"/>
        <extend val="0"/>
        <outline val="0"/>
        <shadow val="0"/>
        <u val="none"/>
        <vertAlign val="baseline"/>
        <sz val="11"/>
        <color theme="1"/>
        <name val="Calibri"/>
        <scheme val="minor"/>
      </font>
      <numFmt numFmtId="164" formatCode="_([$€-2]\ * #,##0.00_);_([$€-2]\ * \(#,##0.00\);_([$€-2]\ * &quot;-&quot;??_);_(@_)"/>
      <alignment horizontal="center" vertical="center" textRotation="0" wrapText="0" indent="0" justifyLastLine="0" shrinkToFit="0" readingOrder="0"/>
    </dxf>
    <dxf>
      <font>
        <b val="0"/>
        <i val="0"/>
        <strike val="0"/>
        <condense val="0"/>
        <extend val="0"/>
        <outline val="0"/>
        <shadow val="0"/>
        <u val="none"/>
        <vertAlign val="baseline"/>
        <sz val="11"/>
        <color rgb="FF1A2E45"/>
        <name val="Calibri"/>
        <scheme val="minor"/>
      </font>
      <numFmt numFmtId="164" formatCode="_([$€-2]\ * #,##0.00_);_([$€-2]\ * \(#,##0.00\);_([$€-2]\ * &quot;-&quot;??_);_(@_)"/>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64" formatCode="_([$€-2]\ * #,##0.00_);_([$€-2]\ * \(#,##0.00\);_([$€-2]\ * &quot;-&quot;??_);_(@_)"/>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0"/>
        <name val="Calibri"/>
        <scheme val="minor"/>
      </font>
      <fill>
        <patternFill patternType="none">
          <fgColor indexed="64"/>
          <bgColor indexed="65"/>
        </patternFill>
      </fill>
      <alignment horizontal="center" vertical="center" textRotation="0" wrapText="0" indent="0" justifyLastLine="0" shrinkToFit="0" readingOrder="0"/>
    </dxf>
    <dxf>
      <font>
        <b/>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0"/>
        <name val="Calibri"/>
        <scheme val="minor"/>
      </font>
      <fill>
        <patternFill patternType="solid">
          <fgColor indexed="64"/>
          <bgColor theme="1"/>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microsoft.com/office/2017/06/relationships/rdRichValueTypes" Target="richData/rdRichValueTypes.xml"/><Relationship Id="rId3" Type="http://schemas.openxmlformats.org/officeDocument/2006/relationships/connections" Target="connections.xml"/><Relationship Id="rId7" Type="http://schemas.openxmlformats.org/officeDocument/2006/relationships/calcChain" Target="calcChain.xml"/><Relationship Id="rId12" Type="http://schemas.microsoft.com/office/2017/06/relationships/rdSupportingPropertyBag" Target="richData/rdsupportingpropertybag.xml"/><Relationship Id="rId17" Type="http://schemas.openxmlformats.org/officeDocument/2006/relationships/powerPivotData" Target="model/item.data"/><Relationship Id="rId2" Type="http://schemas.openxmlformats.org/officeDocument/2006/relationships/theme" Target="theme/theme1.xml"/><Relationship Id="rId16" Type="http://schemas.microsoft.com/office/2017/06/relationships/rdArray" Target="richData/rdarray.xml"/><Relationship Id="rId1" Type="http://schemas.openxmlformats.org/officeDocument/2006/relationships/worksheet" Target="worksheets/sheet1.xml"/><Relationship Id="rId6" Type="http://schemas.openxmlformats.org/officeDocument/2006/relationships/sheetMetadata" Target="metadata.xml"/><Relationship Id="rId11" Type="http://schemas.microsoft.com/office/2017/06/relationships/rdSupportingPropertyBagStructure" Target="richData/rdsupportingpropertybagstructure.xml"/><Relationship Id="rId5" Type="http://schemas.openxmlformats.org/officeDocument/2006/relationships/sharedStrings" Target="sharedStrings.xml"/><Relationship Id="rId15" Type="http://schemas.microsoft.com/office/2017/06/relationships/richStyles" Target="richData/richStyles.xml"/><Relationship Id="rId10" Type="http://schemas.microsoft.com/office/2017/06/relationships/rdRichValueStructure" Target="richData/rdrichvaluestructure.xml"/><Relationship Id="rId4" Type="http://schemas.openxmlformats.org/officeDocument/2006/relationships/styles" Target="styles.xml"/><Relationship Id="rId9" Type="http://schemas.microsoft.com/office/2006/relationships/vbaProject" Target="vbaProject.bin"/><Relationship Id="rId14" Type="http://schemas.microsoft.com/office/2017/06/relationships/rdRichValue" Target="richData/rdrichvalue.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9525</xdr:colOff>
          <xdr:row>7</xdr:row>
          <xdr:rowOff>19050</xdr:rowOff>
        </xdr:from>
        <xdr:to>
          <xdr:col>11</xdr:col>
          <xdr:colOff>1219200</xdr:colOff>
          <xdr:row>7</xdr:row>
          <xdr:rowOff>238125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Tri 3 derniers Jours</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9</xdr:row>
          <xdr:rowOff>9525</xdr:rowOff>
        </xdr:from>
        <xdr:to>
          <xdr:col>12</xdr:col>
          <xdr:colOff>0</xdr:colOff>
          <xdr:row>9</xdr:row>
          <xdr:rowOff>238125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Tri 15 derniers Jours</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11</xdr:row>
          <xdr:rowOff>9525</xdr:rowOff>
        </xdr:from>
        <xdr:to>
          <xdr:col>12</xdr:col>
          <xdr:colOff>0</xdr:colOff>
          <xdr:row>11</xdr:row>
          <xdr:rowOff>238125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Tri 30 derniers Jours</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xdr:wsDr>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Flags>
  </global>
  <types>
    <type name="_imageurl">
      <keyFlags>
        <key name="Blip Identifier">
          <flag name="ShowInCardView" value="0"/>
        </key>
      </keyFlags>
    </type>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Flags>
    </type>
  </types>
</rvTypesInfo>
</file>

<file path=xl/richData/rdarray.xml><?xml version="1.0" encoding="utf-8"?>
<arrayData xmlns="http://schemas.microsoft.com/office/spreadsheetml/2017/richdata2" count="48">
  <a r="1" c="10">
    <v t="i">0</v>
    <v t="i">1</v>
    <v t="i">4</v>
    <v t="i">5</v>
    <v t="i">6</v>
    <v t="i">7</v>
    <v t="i">8</v>
    <v t="i">11</v>
    <v t="i">12</v>
    <v t="i">13</v>
  </a>
  <a r="1" c="10">
    <v>9.91</v>
    <v>9.9499999999999993</v>
    <v>10.08</v>
    <v>10.34</v>
    <v>10.4</v>
    <v>10.199999999999999</v>
    <v>10.44</v>
    <v>10.42</v>
    <v>10.26</v>
    <v>10.52</v>
  </a>
  <a r="1" c="2">
    <v t="i">0</v>
    <v t="i">1</v>
  </a>
  <a r="1" c="2">
    <v>10.26</v>
    <v>10.52</v>
  </a>
  <a r="1" c="21">
    <v t="i">0</v>
    <v t="i">1</v>
    <v t="i">2</v>
    <v t="i">5</v>
    <v t="i">6</v>
    <v t="i">7</v>
    <v t="i">8</v>
    <v t="i">9</v>
    <v t="i">12</v>
    <v t="i">13</v>
    <v t="i">14</v>
    <v t="i">15</v>
    <v t="i">16</v>
    <v t="i">19</v>
    <v t="i">20</v>
    <v t="i">21</v>
    <v t="i">22</v>
    <v t="i">23</v>
    <v t="i">26</v>
    <v t="i">27</v>
    <v t="i">28</v>
  </a>
  <a r="1" c="21">
    <v>9.5</v>
    <v>9.4600000000000009</v>
    <v>9.6199999999999992</v>
    <v>9.5299999999999994</v>
    <v>9.42</v>
    <v>9.39</v>
    <v>9.4</v>
    <v>9.4600000000000009</v>
    <v>9.3000000000000007</v>
    <v>9.2899999999999991</v>
    <v>10.14</v>
    <v>9.91</v>
    <v>9.9499999999999993</v>
    <v>10.08</v>
    <v>10.34</v>
    <v>10.4</v>
    <v>10.199999999999999</v>
    <v>10.44</v>
    <v>10.42</v>
    <v>10.26</v>
    <v>10.52</v>
  </a>
  <a r="1" c="2">
    <v>7.3</v>
    <v>7.39</v>
  </a>
  <a r="1" c="10">
    <v>7.32</v>
    <v>7.35</v>
    <v>7.24</v>
    <v>7.45</v>
    <v>7.38</v>
    <v>7.37</v>
    <v>7.38</v>
    <v>7.42</v>
    <v>7.3</v>
    <v>7.39</v>
  </a>
  <a r="1" c="21">
    <v>7.4</v>
    <v>7.36</v>
    <v>7.32</v>
    <v>7.4</v>
    <v>7.33</v>
    <v>7.38</v>
    <v>7.3</v>
    <v>7.29</v>
    <v>7.37</v>
    <v>7.32</v>
    <v>7.39</v>
    <v>7.32</v>
    <v>7.35</v>
    <v>7.24</v>
    <v>7.45</v>
    <v>7.38</v>
    <v>7.37</v>
    <v>7.38</v>
    <v>7.42</v>
    <v>7.3</v>
    <v>7.39</v>
  </a>
  <a r="1" c="2">
    <v>21.2</v>
    <v>21.35</v>
  </a>
  <a r="1" c="10">
    <v>20.149999999999999</v>
    <v>20.6</v>
    <v>20.75</v>
    <v>20.350000000000001</v>
    <v>20.3</v>
    <v>20.5</v>
    <v>22.35</v>
    <v>21.45</v>
    <v>21.2</v>
    <v>21.35</v>
  </a>
  <a r="1" c="21">
    <v>17.5</v>
    <v>17.32</v>
    <v>18.22</v>
    <v>19.5</v>
    <v>19.399999999999999</v>
    <v>20.2</v>
    <v>20</v>
    <v>19.48</v>
    <v>19.920000000000002</v>
    <v>20.399999999999999</v>
    <v>20.6</v>
    <v>20.149999999999999</v>
    <v>20.6</v>
    <v>20.75</v>
    <v>20.350000000000001</v>
    <v>20.3</v>
    <v>20.5</v>
    <v>22.35</v>
    <v>21.45</v>
    <v>21.2</v>
    <v>21.35</v>
  </a>
  <a r="1" c="2">
    <v>8.08</v>
    <v>8.1199999999999992</v>
  </a>
  <a r="1" c="10">
    <v>7.6</v>
    <v>7.89</v>
    <v>8.23</v>
    <v>7.96</v>
    <v>8.0299999999999994</v>
    <v>8.06</v>
    <v>8.08</v>
    <v>8.08</v>
    <v>8.08</v>
    <v>8.1199999999999992</v>
  </a>
  <a r="1" c="21">
    <v>7.29</v>
    <v>7.64</v>
    <v>7.56</v>
    <v>7.73</v>
    <v>7.66</v>
    <v>7.66</v>
    <v>7.56</v>
    <v>7.49</v>
    <v>7.36</v>
    <v>7.35</v>
    <v>7.5</v>
    <v>7.6</v>
    <v>7.89</v>
    <v>8.23</v>
    <v>7.96</v>
    <v>8.0299999999999994</v>
    <v>8.06</v>
    <v>8.08</v>
    <v>8.08</v>
    <v>8.08</v>
    <v>8.1199999999999992</v>
  </a>
  <a r="1" c="2">
    <v>31.13</v>
    <v>31.1</v>
  </a>
  <a r="1" c="10">
    <v>30.37</v>
    <v>30.24</v>
    <v>28.75</v>
    <v>29.58</v>
    <v>30</v>
    <v>30.5</v>
    <v>31.56</v>
    <v>31.44</v>
    <v>31.13</v>
    <v>31.1</v>
  </a>
  <a r="1" c="21">
    <v>27.2</v>
    <v>28.05</v>
    <v>28.2</v>
    <v>30.38</v>
    <v>30.41</v>
    <v>29.87</v>
    <v>29.38</v>
    <v>29.42</v>
    <v>30.3</v>
    <v>31.7</v>
    <v>30.88</v>
    <v>30.37</v>
    <v>30.24</v>
    <v>28.75</v>
    <v>29.58</v>
    <v>30</v>
    <v>30.5</v>
    <v>31.56</v>
    <v>31.44</v>
    <v>31.13</v>
    <v>31.1</v>
  </a>
  <a r="1" c="2">
    <v>2.69</v>
    <v>2.8149999999999999</v>
  </a>
  <a r="1" c="10">
    <v>2.77</v>
    <v>2.72</v>
    <v>2.69</v>
    <v>2.71</v>
    <v>2.7</v>
    <v>2.6850000000000001</v>
    <v>2.6850000000000001</v>
    <v>2.7149999999999999</v>
    <v>2.69</v>
    <v>2.8149999999999999</v>
  </a>
  <a r="1" c="21">
    <v>2.34</v>
    <v>2.5</v>
    <v>2.6</v>
    <v>2.69</v>
    <v>2.605</v>
    <v>2.52</v>
    <v>2.5</v>
    <v>2.61</v>
    <v>2.65</v>
    <v>2.66</v>
    <v>2.66</v>
    <v>2.77</v>
    <v>2.72</v>
    <v>2.69</v>
    <v>2.71</v>
    <v>2.7</v>
    <v>2.6850000000000001</v>
    <v>2.6850000000000001</v>
    <v>2.7149999999999999</v>
    <v>2.69</v>
    <v>2.8149999999999999</v>
  </a>
  <a r="1" c="2">
    <v>106.8</v>
    <v>106</v>
  </a>
  <a r="1" c="10">
    <v>109.5</v>
    <v>108.5</v>
    <v>105.9</v>
    <v>105.7</v>
    <v>105.8</v>
    <v>105.8</v>
    <v>108</v>
    <v>107</v>
    <v>106.8</v>
    <v>106</v>
  </a>
  <a r="1" c="21">
    <v>109.9</v>
    <v>107.8</v>
    <v>107.3</v>
    <v>114.9</v>
    <v>114.8</v>
    <v>114</v>
    <v>113.4</v>
    <v>113.7</v>
    <v>112.8</v>
    <v>114.8</v>
    <v>109.3</v>
    <v>109.5</v>
    <v>108.5</v>
    <v>105.9</v>
    <v>105.7</v>
    <v>105.8</v>
    <v>105.8</v>
    <v>108</v>
    <v>107</v>
    <v>106.8</v>
    <v>106</v>
  </a>
  <a r="1" c="2">
    <v>5.17</v>
    <v>5.2</v>
  </a>
  <a r="1" c="10">
    <v>5.1479999999999997</v>
    <v>5.3959999999999999</v>
    <v>5</v>
    <v>5.17</v>
    <v>5.1260000000000003</v>
    <v>5.2759999999999998</v>
    <v>5.2539999999999996</v>
    <v>5.3319999999999999</v>
    <v>5.17</v>
    <v>5.2</v>
  </a>
  <a r="1" c="21">
    <v>3.964</v>
    <v>3.9390000000000001</v>
    <v>3.895</v>
    <v>4.351</v>
    <v>4.3449999999999998</v>
    <v>4.4290000000000003</v>
    <v>4.2249999999999996</v>
    <v>4.226</v>
    <v>4.4530000000000003</v>
    <v>4.9459999999999997</v>
    <v>5.05</v>
    <v>5.1479999999999997</v>
    <v>5.3959999999999999</v>
    <v>5</v>
    <v>5.17</v>
    <v>5.1260000000000003</v>
    <v>5.2759999999999998</v>
    <v>5.2539999999999996</v>
    <v>5.3319999999999999</v>
    <v>5.17</v>
    <v>5.2</v>
  </a>
  <a r="1" c="2">
    <v>135.1</v>
    <v>134.85</v>
  </a>
  <a r="1" c="10">
    <v>137.6</v>
    <v>138.1</v>
    <v>137.65</v>
    <v>136.55000000000001</v>
    <v>135.35</v>
    <v>134.44999999999999</v>
    <v>134.6</v>
    <v>136.19999999999999</v>
    <v>135.1</v>
    <v>134.85</v>
  </a>
  <a r="1" c="21">
    <v>141.69999999999999</v>
    <v>140.05000000000001</v>
    <v>139</v>
    <v>137.85</v>
    <v>138.30000000000001</v>
    <v>138.85</v>
    <v>138.85</v>
    <v>139.5</v>
    <v>136.65</v>
    <v>136</v>
    <v>135.9</v>
    <v>137.6</v>
    <v>138.1</v>
    <v>137.65</v>
    <v>136.55000000000001</v>
    <v>135.35</v>
    <v>134.44999999999999</v>
    <v>134.6</v>
    <v>136.19999999999999</v>
    <v>135.1</v>
    <v>134.85</v>
  </a>
  <a r="1" c="2">
    <v>26.3</v>
    <v>26.1</v>
  </a>
  <a r="1" c="10">
    <v>26.35</v>
    <v>26.5</v>
    <v>25.4</v>
    <v>26.25</v>
    <v>26.05</v>
    <v>26.7</v>
    <v>28.3</v>
    <v>27.2</v>
    <v>26.3</v>
    <v>26.1</v>
  </a>
  <a r="1" c="21">
    <v>21.8</v>
    <v>21.45</v>
    <v>22.85</v>
    <v>24.8</v>
    <v>23.9</v>
    <v>25.3</v>
    <v>24.5</v>
    <v>25.1</v>
    <v>25.65</v>
    <v>26.1</v>
    <v>26.3</v>
    <v>26.35</v>
    <v>26.5</v>
    <v>25.4</v>
    <v>26.25</v>
    <v>26.05</v>
    <v>26.7</v>
    <v>28.3</v>
    <v>27.2</v>
    <v>26.3</v>
    <v>26.1</v>
  </a>
  <a r="1" c="2">
    <v>41.5</v>
    <v>42.8</v>
  </a>
  <a r="1" c="10">
    <v>41.35</v>
    <v>42.45</v>
    <v>42.85</v>
    <v>43.15</v>
    <v>41.95</v>
    <v>41.9</v>
    <v>41.25</v>
    <v>40.9</v>
    <v>41.5</v>
    <v>42.8</v>
  </a>
  <a r="1" c="21">
    <v>44.45</v>
    <v>44.9</v>
    <v>45.05</v>
    <v>43.55</v>
    <v>42.25</v>
    <v>41.5</v>
    <v>42.25</v>
    <v>41.9</v>
    <v>41.35</v>
    <v>40.25</v>
    <v>41.2</v>
    <v>41.35</v>
    <v>42.45</v>
    <v>42.85</v>
    <v>43.15</v>
    <v>41.95</v>
    <v>41.9</v>
    <v>41.25</v>
    <v>40.9</v>
    <v>41.5</v>
    <v>42.8</v>
  </a>
  <a r="1" c="2">
    <v>94.73</v>
    <v>93.59</v>
  </a>
  <a r="1" c="10">
    <v>89.8</v>
    <v>90</v>
    <v>87.73</v>
    <v>89.4</v>
    <v>91.32</v>
    <v>95</v>
    <v>96.24</v>
    <v>95.21</v>
    <v>94.73</v>
    <v>93.59</v>
  </a>
  <a r="1" c="21">
    <v>87</v>
    <v>84.61</v>
    <v>85.56</v>
    <v>90</v>
    <v>90.09</v>
    <v>90</v>
    <v>89.33</v>
    <v>88.64</v>
    <v>90.14</v>
    <v>93.5</v>
    <v>91.5</v>
    <v>89.8</v>
    <v>90</v>
    <v>87.73</v>
    <v>89.4</v>
    <v>91.32</v>
    <v>95</v>
    <v>96.24</v>
    <v>95.21</v>
    <v>94.73</v>
    <v>93.59</v>
  </a>
  <a r="1" c="2">
    <v>11.44</v>
    <v>11.4</v>
  </a>
  <a r="1" c="10">
    <v>11.02</v>
    <v>11.04</v>
    <v>10.82</v>
    <v>11.06</v>
    <v>11.16</v>
    <v>11.3</v>
    <v>11.26</v>
    <v>11.32</v>
    <v>11.44</v>
    <v>11.4</v>
  </a>
  <a r="1" c="21">
    <v>11.42</v>
    <v>11.16</v>
    <v>11.1</v>
    <v>11.5</v>
    <v>11.6</v>
    <v>11.48</v>
    <v>11.06</v>
    <v>11.1</v>
    <v>11.26</v>
    <v>11.38</v>
    <v>11.18</v>
    <v>11.02</v>
    <v>11.04</v>
    <v>10.82</v>
    <v>11.06</v>
    <v>11.16</v>
    <v>11.3</v>
    <v>11.26</v>
    <v>11.32</v>
    <v>11.44</v>
    <v>11.4</v>
  </a>
  <a r="1" c="2">
    <v>20</v>
    <v>20</v>
  </a>
  <a r="1" c="10">
    <v>20</v>
    <v>20</v>
    <v>19.95</v>
    <v>20</v>
    <v>20.254999999999999</v>
    <v>20.149999999999999</v>
    <v>20.175000000000001</v>
    <v>20.170000000000002</v>
    <v>20</v>
    <v>20</v>
  </a>
  <a r="1" c="21">
    <v>19.664000000000001</v>
    <v>20.100000000000001</v>
    <v>19.600000000000001</v>
    <v>19.95</v>
    <v>19.95</v>
    <v>19.600000000000001</v>
    <v>19.97</v>
    <v>19.899999999999999</v>
    <v>20</v>
    <v>20</v>
    <v>20</v>
    <v>20</v>
    <v>20</v>
    <v>19.95</v>
    <v>20</v>
    <v>20.254999999999999</v>
    <v>20.149999999999999</v>
    <v>20.175000000000001</v>
    <v>20.170000000000002</v>
    <v>20</v>
    <v>20</v>
  </a>
  <a r="1" c="2">
    <v>44.69</v>
    <v>44.97</v>
  </a>
  <a r="1" c="10">
    <v>43.42</v>
    <v>45.19</v>
    <v>44.7</v>
    <v>45.88</v>
    <v>45.55</v>
    <v>44.68</v>
    <v>44.37</v>
    <v>44.04</v>
    <v>44.69</v>
    <v>44.97</v>
  </a>
  <a r="1" c="21">
    <v>42.62</v>
    <v>42.06</v>
    <v>42</v>
    <v>43.08</v>
    <v>41.26</v>
    <v>43.26</v>
    <v>43.5</v>
    <v>42.62</v>
    <v>41.31</v>
    <v>42.87</v>
    <v>43.92</v>
    <v>43.42</v>
    <v>45.19</v>
    <v>44.7</v>
    <v>45.88</v>
    <v>45.55</v>
    <v>44.68</v>
    <v>44.37</v>
    <v>44.04</v>
    <v>44.69</v>
    <v>44.97</v>
  </a>
</arrayData>
</file>

<file path=xl/richData/rdrichvalue.xml><?xml version="1.0" encoding="utf-8"?>
<rvData xmlns="http://schemas.microsoft.com/office/spreadsheetml/2017/richdata" count="97">
  <rv s="0">
    <v>https://www.bing.com/financeapi/forcetrigger?t=ae78ww&amp;q=XPAR%3aAB&amp;form=skydnc</v>
    <v>Learn more on Bing</v>
  </rv>
  <rv s="1">
    <v>fr-FR</v>
    <v>ae78ww</v>
    <v>268435456</v>
    <v>1</v>
    <v>Avec Refinitiv</v>
    <v>0</v>
    <v>1</v>
    <v>AB SCIENCE SA (XPAR:AB)</v>
    <v>3</v>
    <v>4</v>
    <v>Finance</v>
    <v>5</v>
    <v>XPAR</v>
    <v>44811430</v>
    <v>2001</v>
    <v>10.5</v>
    <v>4.8099999999999996</v>
    <v>0.59899999999999998</v>
    <v>471416200</v>
    <v>Euronext Paris</v>
    <v>10.52</v>
    <v>AB</v>
    <v>44175.708333333336</v>
    <v>AB SCIENCE S.A., également connue sous le nom AB Science, est une société pharmaceutique basée en France spécialisée dans la recherche, la découverte, le développement et la commercialisation d'inhibiteurs de protéines kinases. Elle est engagée dans des thérapies ciblées par les inhibiteurs de la tyrosine kinase pour le traitement des maladies avec un facteur médical élevé dans le domaine du cancer, des maladies inflammatoires chroniques, des maladies dégénératives neurologiques et des maladies du système nerveux central dans la médecine humaine et vétérinaire. L'objectif principal de la Société est le développement d'inhibiteurs de la tyrosine kinase, par exemple Masitinib qui est un inhibiteur de la tyrosine kinase utilisé comme médicament vétérinaire dans le traitement des tumeurs à mastocytes canines. La Société est présente aux États-Unis et en Europe. Au 31 décembre 2013, la Société opérait par l'entremise d'une filiale, AB Science USA LCC, basée aux États-Unis.</v>
    <v>EUR</v>
    <v>93</v>
    <v>XPAR</v>
    <v>10.94</v>
    <v>13.78</v>
    <v>Pharmaceuticals</v>
    <v>0</v>
    <v>1.711E-2</v>
    <v>0.18</v>
    <v>AB SCIENCE SA</v>
    <v>AB SCIENCE SA</v>
    <v>10.6</v>
    <v>10.7</v>
    <v>3 avenue George V, PARIS, ILE-DE-FRANCE, 75008 FR</v>
    <v>Bourse</v>
    <v>AB SCIENCE SA (XPAR:AB)</v>
    <v>165124</v>
  </rv>
  <rv s="2">
    <v>1</v>
  </rv>
  <rv s="0">
    <v>https://www.bing.com/financeapi/forcetrigger?t=ae78zr&amp;q=XPAR%3aABCA&amp;form=skydnc</v>
    <v>Learn more on Bing</v>
  </rv>
  <rv s="3">
    <v>fr-FR</v>
    <v>ae78zr</v>
    <v>268435456</v>
    <v>1</v>
    <v>Avec Refinitiv</v>
    <v>6</v>
    <v>7</v>
    <v>ABC ARBITRAGE SA (XPAR:ABCA)</v>
    <v>3</v>
    <v>8</v>
    <v>Finance</v>
    <v>5</v>
    <v>XPAR</v>
    <v>58512050</v>
    <v>1995</v>
    <v>7.25</v>
    <v>5.05</v>
    <v>0.21290000000000001</v>
    <v>432404100</v>
    <v>Euronext Paris</v>
    <v>7.39</v>
    <v>ABCA</v>
    <v>44175.708333333336</v>
    <v>ABC ARBITRAGE S.A. est une société basée en France qui exécute des stratégies d'arbitrage sur les marchés financiers européens, américains et internationaux. Les activités de la société sur les marchés financiers sont classées en deux stratégies d'arbitrage principale, dont l'arbitrage sans risques, qui exploite les possibilités indépendantes des risques directionnels ou liés aux événements, et l'arbitrage avec risques de marché, où les divers risques impliqués sont systématiquement identifiés et couverts à l'aide des instruments appropriés. ABC ARBITRAGE S.A. offre également des services de gestion à des clients institutionnels et des services consultatifs aux clients institutionnels tiers ou à des investisseurs qualifiés. La société détient ABC Arbitrage Asset Management, qui est un investissement gestionnaire de fonds d'investissement alternatifs.</v>
    <v>EUR</v>
    <v>79</v>
    <v>XPAR</v>
    <v>7.36</v>
    <v>7.58</v>
    <v>Investment Banking &amp; Investment Services</v>
    <v>3</v>
    <v>-1.7591000000000002E-2</v>
    <v>-0.13</v>
    <v>ABC ARBITRAGE SA</v>
    <v>ABC ARBITRAGE SA</v>
    <v>7.3</v>
    <v>12.1646</v>
    <v>7.26</v>
    <v>18 rue du Quatre Septembre, PARIS, ILE-DE-FRANCE, 75002 FR</v>
    <v>Bourse</v>
    <v>ABC ARBITRAGE SA (XPAR:ABCA)</v>
    <v>28455</v>
  </rv>
  <rv s="2">
    <v>4</v>
  </rv>
  <rv s="0">
    <v>http://en.wikipedia.org/wiki/Public_domain</v>
    <v>Public domain</v>
  </rv>
  <rv s="0">
    <v>http://es.wikipedia.org/wiki/Accor</v>
    <v>Wikipedia</v>
  </rv>
  <rv s="4">
    <v>6</v>
    <v>7</v>
  </rv>
  <rv s="5">
    <v>14</v>
    <v>https://www.bing.com/th?id=AMMS_95a46a32f42ad26fb652fdd91f321423&amp;qlt=95</v>
    <v>8</v>
    <v>0</v>
    <v>https://www.bing.com/images/search?form=xlimg&amp;q=accor</v>
    <v>Image of ACCOR SA</v>
  </rv>
  <rv s="0">
    <v>https://www.bing.com/financeapi/forcetrigger?t=ae79c7&amp;q=XPAR%3aAC&amp;form=skydnc</v>
    <v>Learn more on Bing</v>
  </rv>
  <rv s="6">
    <v>fr-FR</v>
    <v>ae79c7</v>
    <v>268435456</v>
    <v>1</v>
    <v>Avec Refinitiv</v>
    <v>9</v>
    <v>10</v>
    <v>ACCOR SA (XPAR:AC)</v>
    <v>12</v>
    <v>13</v>
    <v>Finance</v>
    <v>5</v>
    <v>XPAR</v>
    <v>261288300</v>
    <v>1983</v>
    <v>30.08</v>
    <v>20.149999999999999</v>
    <v>1.3579000000000001</v>
    <v>8126065000</v>
    <v>Euronext Paris</v>
    <v>31.1</v>
    <v>AC</v>
    <v>44175.708333333336</v>
    <v>Accor S.A. est un exploitant hôtelier. La Société fournit à ses clients, partenaires et employés sa double capacité en tant qu'exploitant hôtelier et franchiseur (HotelServices) et en tant que propriétaire d'hôtel et investisseur (HotelInvest), et un portefeuille de marques couvrant le spectre des établissements de luxe, de gamme moyenne et économiques. Elle offre également une place de marché et programme de fidélisation, Le Club AccorHotels et son programme de PLANET 21. Ses segments incluent HotelServices et HotelInvest. Elle opère en France ; en Europe (hors France/Méditerranée) ; dans la région Méditerranée, au Moyen-Orient et en Afrique ; en Asie-Pacifique et dans les Amériques. Ses autres activités comprennent les services aux entreprises et l'activité des casinos. La Société exploite ces activités dans le cadre de son segment Multimarque. La Société fournit aux sociétés de son groupe des services de gestion d'hôtel, achats, gestion de la trésorerie, technologies de l'information (TI) et publicité, ainsi que divers services de conseil. Elle possède environ 3 870 hôtels avec plus de 511 520 chambres.</v>
    <v>EUR</v>
    <v>223370</v>
    <v>XPAR</v>
    <v>31.27</v>
    <v>42.58</v>
    <v>9</v>
    <v>Hotels &amp; Entertainment Services</v>
    <v>10</v>
    <v>-1.7684999999999999E-2</v>
    <v>-0.55000000000000004</v>
    <v>ACCOR SA</v>
    <v>ACCOR SA</v>
    <v>31.27</v>
    <v>14.2995</v>
    <v>30.55</v>
    <v>82 rue de Henri Farman, ISSY-LES-MOULINEAUX, ILE-DE-FRANCE, 92130 FR</v>
    <v>Bourse</v>
    <v>ACCOR SA (XPAR:AC)</v>
    <v>865323</v>
  </rv>
  <rv s="2">
    <v>11</v>
  </rv>
  <rv s="0">
    <v>https://www.bing.com/financeapi/forcetrigger?t=ae7szr&amp;q=XPAR%3aATI&amp;form=skydnc</v>
    <v>Learn more on Bing</v>
  </rv>
  <rv s="3">
    <v>fr-FR</v>
    <v>ae7szr</v>
    <v>268435456</v>
    <v>1</v>
    <v>Avec Refinitiv</v>
    <v>6</v>
    <v>7</v>
    <v>ACTIA GROUP SA (XPAR:ATI)</v>
    <v>3</v>
    <v>8</v>
    <v>Finance</v>
    <v>5</v>
    <v>XPAR</v>
    <v>20099940</v>
    <v>1984</v>
    <v>2.71</v>
    <v>1.74</v>
    <v>1.681</v>
    <v>56581330</v>
    <v>Euronext Paris</v>
    <v>2.8149999999999999</v>
    <v>ATI</v>
    <v>44175.708333333336</v>
    <v>ACTIA GROUP S.A., anciennement Actielec Technologies SA, est une société de fabrication de matériel électronique basée en France. La société possède deux divisions, la division Automative, impliquée dans la conception et la distribution de systèmes de diagnostics électroniques pour voitures et camions et les équipements de diagnostic véhicule, la conception et la distribution d'électronique embarquée pour les véhicules industriels et militaires, ainsi que le développement de systèmes électroniques complexes ; et la division Telecom, principalement impliquée dans la production de matériel de transmission et de réception de signal, des produits de transmission d'informations et des systèmes de stations terriennes. Les clients de la société incluent Volvo, Somfy, Thales, Siemes, Airbus, France Télécom, Boeing, Media Broadcast et AFP, entre autres. Le 31 décembre 2013, ACTIA GROUP S.A. opérait par le biais de bureaux situés aux États-Unis, en Pologne et en Chine, entre autres. La société opère également par le biais de plusieurs filiales, dont Actia Automotive, Mors Inc, Ardia et SCI Oratoire, entre autres.</v>
    <v>EUR</v>
    <v>3854</v>
    <v>XPAR</v>
    <v>2.8149999999999999</v>
    <v>4.63</v>
    <v>Automobiles &amp; Auto Parts</v>
    <v>13</v>
    <v>-8.881E-3</v>
    <v>-2.5000000000000001E-2</v>
    <v>ACTIA GROUP SA</v>
    <v>ACTIA GROUP SA</v>
    <v>2.8149999999999999</v>
    <v>5.1856999999999998</v>
    <v>2.79</v>
    <v>5 rue Jorge SEMPRUN, Toulouse Cedex 4, TOULOUSE, OCCITANIE, 31432 FR</v>
    <v>Bourse</v>
    <v>ACTIA GROUP SA (XPAR:ATI)</v>
    <v>29177</v>
  </rv>
  <rv s="2">
    <v>14</v>
  </rv>
  <rv s="0">
    <v>https://www.bing.com/financeapi/forcetrigger?t=ae79qh&amp;q=XPAR%3aADOC&amp;form=skydnc</v>
    <v>Learn more on Bing</v>
  </rv>
  <rv s="3">
    <v>fr-FR</v>
    <v>ae79qh</v>
    <v>268435456</v>
    <v>1</v>
    <v>Avec Refinitiv</v>
    <v>6</v>
    <v>7</v>
    <v>ADOCIA SA (XPAR:ADOC)</v>
    <v>3</v>
    <v>8</v>
    <v>Finance</v>
    <v>5</v>
    <v>XPAR</v>
    <v>6977850</v>
    <v>2006</v>
    <v>7.47</v>
    <v>5.6</v>
    <v>1.407</v>
    <v>56660170</v>
    <v>Euronext Paris</v>
    <v>8.1199999999999992</v>
    <v>ADOC</v>
    <v>44175.708333333336</v>
    <v>ADOCIA S.A., également connue sous le nom Adocia, est une société basée en France engagée dans le secteur des entreprises de biotechnologie. Elle est spécialisée dans la recherche et le développement de produits de biothérapie utilisés dans la régénération des tissus et pour le traitement des maladies chroniques. La Société développe une Plate-forme BioChaperone utilisée pour administrer des protéines thérapeutiques en médecine régénérative et dans les domaines de maladies chroniques, telles que la cicatrisation des plaies, le diabète, les ulcères et la création d'anticorps monoclonaux. La Société a complété deux études de Phases I et II de la formulation de l'insuline humaine, deux études de Phases I et II de l'insuline lispro et une phase I / II sur une combinaison de l'insuline glargine, de l'insuline basale et de l'insuline lispro, un analogue de l'insuline. Adocia a également entrepris des activités dans le domaine de la formulation d'anticorps monoclonaux qui sont des molécules pour le traitement de diverses pathologies chroniques (oncologie, inflammation, etc.).</v>
    <v>EUR</v>
    <v>132</v>
    <v>XPAR</v>
    <v>8.15</v>
    <v>16.18</v>
    <v>Biotechnology &amp; Medical Research</v>
    <v>16</v>
    <v>-1.9703999999999999E-2</v>
    <v>-0.16</v>
    <v>ADOCIA SA</v>
    <v>ADOCIA SA</v>
    <v>8.15</v>
    <v>8.5875000000000004</v>
    <v>7.96</v>
    <v>115 avenue Lacassagne, LYON, AUVERGNE-RHONE-ALPES, 69003 FR</v>
    <v>Bourse</v>
    <v>ADOCIA SA (XPAR:ADOC)</v>
    <v>27350</v>
  </rv>
  <rv s="2">
    <v>17</v>
  </rv>
  <rv s="0">
    <v>https://www.bing.com/financeapi/forcetrigger?t=ae79tc&amp;q=XPAR%3aADP&amp;form=skydnc</v>
    <v>Learn more on Bing</v>
  </rv>
  <rv s="3">
    <v>fr-FR</v>
    <v>ae79tc</v>
    <v>268435456</v>
    <v>1</v>
    <v>Avec Refinitiv</v>
    <v>6</v>
    <v>7</v>
    <v>AEROPORTS DE PARIS SA (XPAR:ADP)</v>
    <v>3</v>
    <v>8</v>
    <v>Finance</v>
    <v>5</v>
    <v>XPAR</v>
    <v>98960600</v>
    <v>1955</v>
    <v>104.2</v>
    <v>70.7</v>
    <v>1.2075</v>
    <v>10489820000</v>
    <v>Euronext Paris</v>
    <v>106</v>
    <v>ADP</v>
    <v>44175.708333333336</v>
    <v>Aeroports de Paris SA est une société basée en France active dans le secteur de la gestion aéroportuaire. Par l'intermédiaire de ses filiales, elle exploite cinq secteurs: aviation, commerce de détail et services, immobilier, développements internationaux et aéroportuaires et autres activités. Le secteur Aviation fournit des biens et services liés aux opérations aéroportuaires, tels que des points de contrôle de sécurité, des systèmes de contrôle, des services de sauvetage et de lutte contre les incendies d'aéronefs, entre autres. Le secteur commerce de détail et services couvre les activités de vente au détail destinées au grand public, y compris la location de commerces de détail, bars et restaurants, banques et location de voitures, entre autres. Le secteur Immobilier comprend tous les services de location immobilière de la Société, à l'exception des contrats de location simple dans les terminaux d'aéroport. Le secteur développements internationaux et aéroportuaires conçoit et exploite des activités aéroportuaires. Le secteur Autres activités comprend, entre autres, les services de télécommunications et de sécurité.</v>
    <v>EUR</v>
    <v>26122</v>
    <v>XPAR</v>
    <v>107.2</v>
    <v>179.2</v>
    <v>Transport Infrastructure</v>
    <v>19</v>
    <v>-9.4339999999999997E-3</v>
    <v>-1</v>
    <v>AEROPORTS DE PARIS SA</v>
    <v>AEROPORTS DE PARIS SA</v>
    <v>106.9</v>
    <v>15.314500000000001</v>
    <v>105</v>
    <v>1 Rue de France, TREMBLAY-EN-FRANCE, ILE-DE-FRANCE, 93290 FR</v>
    <v>Bourse</v>
    <v>AEROPORTS DE PARIS SA (XPAR:ADP)</v>
    <v>74471</v>
  </rv>
  <rv s="2">
    <v>20</v>
  </rv>
  <rv s="0">
    <v>https://www.bing.com/financeapi/forcetrigger?t=ae7ak2&amp;q=XPAR%3aAF&amp;form=skydnc</v>
    <v>Learn more on Bing</v>
  </rv>
  <rv s="3">
    <v>fr-FR</v>
    <v>ae7ak2</v>
    <v>268435456</v>
    <v>1</v>
    <v>Avec Refinitiv</v>
    <v>6</v>
    <v>7</v>
    <v>AIR FRANCE - KLM SA (XPAR:AF)</v>
    <v>3</v>
    <v>8</v>
    <v>Finance</v>
    <v>5</v>
    <v>XPAR</v>
    <v>428634000</v>
    <v>1955</v>
    <v>4.9850000000000003</v>
    <v>2.61</v>
    <v>1.9172</v>
    <v>2228897000</v>
    <v>Euronext Paris</v>
    <v>5.2</v>
    <v>AF</v>
    <v>44175.72965277778</v>
    <v>AIR FRANCE - KLM S.A. est une compagnie aérienne. La Société se consacre au transport de passagers. Ses activités comprennent également le fret, la maintenance aéronautique et autres activités liées au transport aérien, notamment la restauration. Les deux sous-groupes de la Société Air France et KLM disposent d'un programme de vol, Flying Blue, qui permet aux membres d'acquérir des Miles en volant avec des partenaires aériens ou des transactions avec des partenaires non aériens. Ses activités se constituent du transport de passager, du , fret, la maintenance et autres activités. Réseau de la Société s'organise autour des hubs à Paris-Charles de Gaulle et Amsterdam-Schiphol. Avec ces deux centres régionaux, la Société relie l'Europe au reste du monde, avec environ 320 destinations dans plus de 115 pays. Transavia, filiale de la Société, est implantée aux Pays-Bas et en France auprès d'une clientèle de loisirs moyen-courrier, ainsi que par le biais de ses vols affrétés et les tour-opérateurs.</v>
    <v>EUR</v>
    <v>83184</v>
    <v>XPAR</v>
    <v>5.27</v>
    <v>10.92</v>
    <v>Passenger Transportation Services</v>
    <v>22</v>
    <v>-2.0769000000000003E-2</v>
    <v>-0.108</v>
    <v>AIR FRANCE - KLM SA</v>
    <v>AIR FRANCE - KLM SA</v>
    <v>5.2</v>
    <v>6.5723000000000003</v>
    <v>5.0919999999999996</v>
    <v>2 rue de Robert-Esnault-Pelterie, Bp 93290, PARIS, ILE-DE-FRANCE, 75007 FR</v>
    <v>Bourse</v>
    <v>AIR FRANCE - KLM SA (XPAR:AF)</v>
    <v>4224127</v>
  </rv>
  <rv s="2">
    <v>23</v>
  </rv>
  <rv s="0">
    <v>https://www.bing.com/financeapi/forcetrigger?t=ae7bjc&amp;q=XPAR%3aAI&amp;form=skydnc</v>
    <v>Learn more on Bing</v>
  </rv>
  <rv s="3">
    <v>fr-FR</v>
    <v>ae7bjc</v>
    <v>268435456</v>
    <v>1</v>
    <v>Avec Refinitiv</v>
    <v>6</v>
    <v>7</v>
    <v>L'AIR LIQUIDE SOCIETE ANONYME POUR L'ETUDE ET L'EXPLOITATION DES PROCEDES GEORGES CLAUDE SA (XPAR:AI)</v>
    <v>3</v>
    <v>8</v>
    <v>Finance</v>
    <v>5</v>
    <v>XPAR</v>
    <v>473593400</v>
    <v>1955</v>
    <v>135.19999999999999</v>
    <v>94.86</v>
    <v>0.61670000000000003</v>
    <v>63864070000</v>
    <v>Euronext Paris</v>
    <v>134.85</v>
    <v>AI</v>
    <v>44175.72965277778</v>
    <v>L'Air Liquide S.A. (Air Liquide) est une société basée en France qui se consacre à la fourniture de gaz, de technologies et de services pour l'industrie et la santé avec une présence dans plus de 80 pays. Les secteurs de la Société incluent le gaz et les services, l'ingénierie et la construction, les Marchés mondiaux &amp;Technologies. Le secteur Gas &amp; Services est organisé en quatre régions géographiques: Europe, Amériques, Asie-Pacifique, Moyen-Orient et Afrique. Le secteur Gaz et Services comprend quatre secteurs d’activités, dont Grande Industries, Industriel Marchand, Santé et Electronique. Le segment Ingénierie et construction conçoit, développe et construit des usines de production de gaz industriels pour la Société et des tiers. La Société conçoit et fabrique également des usines dans les secteurs de l'énergie traditionnelle, renouvelable et alternative. Le segment des marchés mondiaux et des technologies comprend des Entreprises &amp; Technologies avancées (aB &amp; T) et Air Liquide Maritime. La Société opère à travers Skagerak Naturgass AS et Sogo Sangyo Kabushiki Kaisha.</v>
    <v>EUR</v>
    <v>67000</v>
    <v>XPAR</v>
    <v>137.35</v>
    <v>144.44999999999999</v>
    <v>Chemicals</v>
    <v>25</v>
    <v>8.5280000000000009E-3</v>
    <v>1.1499999999999999</v>
    <v>L'AIR LIQUIDE SOCIETE ANONYME POUR L'ETUDE ET L'EXPLOITATION DES PROCEDES GEORGES CLAUDE SA</v>
    <v>L'AIR LIQUIDE SOCIETE ANONYME POUR L'ETUDE ET L'EXPLOITATION DES PROCEDES GEORGES CLAUDE SA</v>
    <v>135.35</v>
    <v>28.116599999999998</v>
    <v>136</v>
    <v>75 Quai D Orsay, Paris Cedex 07, PARIS, ILE-DE-FRANCE, 75321 FR</v>
    <v>Bourse</v>
    <v>L'AIR LIQUIDE SOCIETE ANONYME POUR L'ETUDE ET L'EXPLOITATION DES PROCEDES GEORGES CLAUDE SA (XPAR:AI)</v>
    <v>931181</v>
  </rv>
  <rv s="2">
    <v>26</v>
  </rv>
  <rv s="0">
    <v>http://en.wikipedia.org/wiki/Airbus</v>
    <v>Wikipedia</v>
  </rv>
  <rv s="4">
    <v>6</v>
    <v>28</v>
  </rv>
  <rv s="5">
    <v>14</v>
    <v>https://www.bing.com/th?id=AMMS_d14b36230c33c767d462d27047d2d0c8&amp;qlt=95</v>
    <v>29</v>
    <v>0</v>
    <v>https://www.bing.com/images/search?form=xlimg&amp;q=airbus</v>
    <v>Image of Airbus SE</v>
  </rv>
  <rv s="0">
    <v>https://www.bing.com/financeapi/forcetrigger?t=ae7bur&amp;q=XPAR%3aAIR&amp;form=skydnc</v>
    <v>Learn more on Bing</v>
  </rv>
  <rv s="6">
    <v>fr-FR</v>
    <v>ae7bur</v>
    <v>268435456</v>
    <v>1</v>
    <v>Avec Refinitiv</v>
    <v>9</v>
    <v>10</v>
    <v>Airbus SE (XPAR:AIR)</v>
    <v>12</v>
    <v>13</v>
    <v>Finance</v>
    <v>5</v>
    <v>XPAR</v>
    <v>784149300</v>
    <v>1998</v>
    <v>92.77</v>
    <v>48.12</v>
    <v>1.7708999999999999</v>
    <v>73388530000</v>
    <v>Euronext Paris</v>
    <v>93.59</v>
    <v>AIR</v>
    <v>44175.708333333336</v>
    <v>Airbus SE, anciennement Airbus Group SE, est une société basée aux Pays-Bas active dans l'industrie aérospatiale et de défense. La Compagnie opère à travers trois segments: Airbus Commercial Aircraft, Airbus Helicopters et Airbus Defense and Space. Le segment Airbus Commercial Aircraft se concentre sur le développement, la fabrication, le marketing et la vente d'avions à réaction commerciaux et de composants d'aéronefs, ainsi que sur la conversion d'aéronefs et les services connexes. Le segment Airbus Helicopters est spécialisé dans le développement, la fabrication, le marketing et la vente d'hélicoptères civils et militaires, ainsi que sur la fourniture de services liés aux hélicoptères. Le segment Airbus Defense and Space produit des avions de combat militaires et des aéronefs de formation, fournit de l'électronique de défense et des solutions mondiales de marché de la sécurité, et fabrique et commercialise des missiles.</v>
    <v>EUR</v>
    <v>134071</v>
    <v>XPAR</v>
    <v>94.48</v>
    <v>139.4</v>
    <v>30</v>
    <v>Aerospace &amp; Defense</v>
    <v>31</v>
    <v>1.389E-3</v>
    <v>0.13</v>
    <v>Airbus SE</v>
    <v>Airbus SE</v>
    <v>93.77</v>
    <v>26.722200000000001</v>
    <v>93.72</v>
    <v>Mendelweg 30, LEIDEN, ZUID-HOLLAND, 2333 CS NL</v>
    <v>Bourse</v>
    <v>Airbus SE (XPAR:AIR)</v>
    <v>1687673</v>
  </rv>
  <rv s="2">
    <v>32</v>
  </rv>
  <rv s="0">
    <v>https://www.bing.com/financeapi/forcetrigger?t=ae7bxm&amp;q=XPAR%3aAKA&amp;form=skydnc</v>
    <v>Learn more on Bing</v>
  </rv>
  <rv s="7">
    <v>fr-FR</v>
    <v>ae7bxm</v>
    <v>268435456</v>
    <v>1</v>
    <v>Avec Refinitiv</v>
    <v>15</v>
    <v>16</v>
    <v>AKKA TECHNOLOGIES SE (XPAR:AKA)</v>
    <v>3</v>
    <v>17</v>
    <v>Finance</v>
    <v>5</v>
    <v>XPAR</v>
    <v>22321190</v>
    <v>25.25</v>
    <v>14.54</v>
    <v>2.4611999999999998</v>
    <v>582583000</v>
    <v>Euronext Paris</v>
    <v>26.1</v>
    <v>AKA</v>
    <v>44175.708333333336</v>
    <v>Akka Technologies Se est une société basée en Belgique qui propose des services d'ingénierie et de conseil dans le secteur des technologies. La Société opère principalement dans le secteur de la mobilité et soutient un certain nombre d’industries, notamment l’automobile, les systèmes de service et d’information, l’énergie, les télécommunications, l’aérospatiale, le pétrole et le gaz, le rail et les sciences de la vie tout au long du cycle de vie de leurs produits. La Société fournit des technologies numériques telles que le Big Data, la robotique, l’informatique embarquée et l’apprentissage automatique. Outre la Belgique, Akka Technologies Se est présent dans le monde entier, notamment au Canada, en Allemagne, en Italie, en France, en Russie, en Roumanie, aux États-Unis, en Suisse, en Suisse, en République tchèque et au Royaume-Uni.</v>
    <v>EUR</v>
    <v>21696</v>
    <v>XPAR</v>
    <v>26.45</v>
    <v>62.27</v>
    <v>Professional &amp; Commercial Services</v>
    <v>34</v>
    <v>-1.7240999999999999E-2</v>
    <v>-0.45</v>
    <v>AKKA TECHNOLOGIES SE</v>
    <v>AKKA TECHNOLOGIES SE</v>
    <v>26.45</v>
    <v>4.5997000000000003</v>
    <v>25.65</v>
    <v>Avenue Louise 143, BRUXELLES, BRUXELLES-CAPITALE, 1050 BE</v>
    <v>Bourse</v>
    <v>AKKA TECHNOLOGIES SE (XPAR:AKA)</v>
    <v>59862</v>
  </rv>
  <rv s="2">
    <v>35</v>
  </rv>
  <rv s="0">
    <v>https://www.bing.com/financeapi/forcetrigger?t=b17rf2&amp;q=XPAR%3aAKW&amp;form=skydnc</v>
    <v>Learn more on Bing</v>
  </rv>
  <rv s="3">
    <v>fr-FR</v>
    <v>b17rf2</v>
    <v>268435456</v>
    <v>1</v>
    <v>Avec Refinitiv</v>
    <v>6</v>
    <v>7</v>
    <v>AKWEL SA (XPAR:AKW)</v>
    <v>3</v>
    <v>8</v>
    <v>Finance</v>
    <v>5</v>
    <v>XPAR</v>
    <v>26741040</v>
    <v>1988</v>
    <v>20.7</v>
    <v>8.8000000000000007</v>
    <v>1.3752</v>
    <v>570921200</v>
    <v>Euronext Paris</v>
    <v>21.35</v>
    <v>AKW</v>
    <v>44175.708333333336</v>
    <v>Akwel, anciennement MGI Coutier SA, est une société française spécialisée dans la conception, la fabrication, et la commercialisation de matériel automobile. Les activités de la Société reposent sur deux principales lignes de production : Transfert de fluides et mécanismes. Le secteur de transfert de fluides fournit des services dans le stockage, le traitement et la diffusion des fluides et des produits incluant les collecteurs, les conduits, les filtres à air, les couvercles de cam, les tuyaux et connecteurs de réchauffeur de vapeurs d'huiles, la ventilation du compartiment batterie, les systèmes de refroidissement, le tuyau de vapeur de carburant, les boîtiers protecteurs pour les systèmes d'additifs et les tuyaux chauffés pour les systèmes de réduction catalytique sélective, entres autres. Le secteur des mécanismes fabrique des produits d'ouverture, de fermeture et d'articulation tels que des charnières et des serrures, des boîtes pédale et des mécanismes sous le capot, des verrous et des gâches et des poignées de portes et des couvercles de carburant, entre autres. La société a également d'autres divisions : Expertise, recherche &amp; développement, environnement et marché secondaire.</v>
    <v>EUR</v>
    <v>10546</v>
    <v>XPAR</v>
    <v>21.4</v>
    <v>22.5</v>
    <v>Automobiles &amp; Auto Parts</v>
    <v>37</v>
    <v>-4.6839999999999998E-3</v>
    <v>-0.1</v>
    <v>AKWEL SA</v>
    <v>AKWEL SA</v>
    <v>21.4</v>
    <v>12.051299999999999</v>
    <v>21.25</v>
    <v>975 route des Burgondes, CHAMPFROMIER, AUVERGNE-RHONE-ALPES, 01410 FR</v>
    <v>Bourse</v>
    <v>AKWEL SA (XPAR:AKW)</v>
    <v>7851</v>
  </rv>
  <rv s="2">
    <v>38</v>
  </rv>
  <rv s="0">
    <v>https://www.bing.com/financeapi/forcetrigger?t=ae796h&amp;q=XPAR%3aABIO&amp;form=skydnc</v>
    <v>Learn more on Bing</v>
  </rv>
  <rv s="3">
    <v>fr-FR</v>
    <v>ae796h</v>
    <v>268435456</v>
    <v>1</v>
    <v>Avec Refinitiv</v>
    <v>6</v>
    <v>7</v>
    <v>ALBIOMA SA (XPAR:ABIO)</v>
    <v>3</v>
    <v>8</v>
    <v>Finance</v>
    <v>5</v>
    <v>XPAR</v>
    <v>31641910</v>
    <v>1971</v>
    <v>41.15</v>
    <v>22.85</v>
    <v>0.627</v>
    <v>1354274000</v>
    <v>Euronext Paris</v>
    <v>42.8</v>
    <v>ABIO</v>
    <v>44175.708333333336</v>
    <v>Albioma SA est un producteur d’énergie indépendant basé en France. La Société est spécialisée dans la conception, la construction, la gestion et l'exploitation de centrales électriques de cogénération. La Société est principalement engagée dans la production d’énergie à partir de centrales à bagasse combinées et à charbon situées dans les départements français d’outre-mer, de centrales thermiques au combustible et de centrales au gaz. En outre, il produit des ressources énergétiques renouvelables. La Société exploite également environ cinq parcs éoliens en France et est active dans le secteur de l'énergie solaire. La Société exerce ses activités par l’intermédiaire de ses filiales situées dans les départements d’outre-mer français des Caraïbes et de l’océan Indien, ainsi qu’en France continentale, en Italie et en Espagne.</v>
    <v>EUR</v>
    <v>579</v>
    <v>XPAR</v>
    <v>42.85</v>
    <v>47.6</v>
    <v>Electrical Utilities &amp; IPPs</v>
    <v>40</v>
    <v>-2.2195999999999997E-2</v>
    <v>-0.95</v>
    <v>ALBIOMA SA</v>
    <v>ALBIOMA SA</v>
    <v>42.85</v>
    <v>26.401800000000001</v>
    <v>41.85</v>
    <v>Tour Opus 12, 77 esplanade du General de Gaulle, La Defense Cedex, PARIS, ILE-DE-FRANCE, 92914 FR</v>
    <v>Bourse</v>
    <v>ALBIOMA SA (XPAR:ABIO)</v>
    <v>50214</v>
  </rv>
  <rv s="2">
    <v>41</v>
  </rv>
  <rv s="0">
    <v>https://www.bing.com/financeapi/forcetrigger?t=ae7f27&amp;q=XPAR%3aALD&amp;form=skydnc</v>
    <v>Learn more on Bing</v>
  </rv>
  <rv s="8">
    <v>fr-FR</v>
    <v>ae7f27</v>
    <v>268435456</v>
    <v>1</v>
    <v>Avec Refinitiv</v>
    <v>18</v>
    <v>19</v>
    <v>ALD SA (XPAR:ALD)</v>
    <v>3</v>
    <v>20</v>
    <v>Finance</v>
    <v>5</v>
    <v>XPAR</v>
    <v>1998</v>
    <v>11.24</v>
    <v>6.29</v>
    <v>1.0619000000000001</v>
    <v>4606782000</v>
    <v>Euronext Paris</v>
    <v>11.4</v>
    <v>ALD</v>
    <v>44175.708333333336</v>
    <v>ALD SA, anciennement ALD International SA, est une société basée en France dont l'activité principale est la location de voitures particulières. La Société se concentre sur la fourniture de solutions de financement et de gestion de véhicules. La Société offre des services de financement, d'approvisionnement, de logistique, de location de véhicules, de location de contrats et de gestion de flotte. Il fournit des services aux secteurs industriels et commerciaux. La Société exploite une chaîne d'agences à travers la France. La Société est une filiale de Société Générale SA.</v>
    <v>EUR</v>
    <v>6708</v>
    <v>XPAR</v>
    <v>11.48</v>
    <v>14.2</v>
    <v>Freight &amp; Logistics Services</v>
    <v>43</v>
    <v>0</v>
    <v>0</v>
    <v>ALD SA</v>
    <v>ALD SA</v>
    <v>11.34</v>
    <v>9.3942999999999994</v>
    <v>11.4</v>
    <v>1-3 rue Eugene et Armand Peugeot, REUIL-MALMAISON, ILE-DE-FRANCE, 92500 FR</v>
    <v>Bourse</v>
    <v>ALD SA (XPAR:ALD)</v>
    <v>93702</v>
  </rv>
  <rv s="2">
    <v>44</v>
  </rv>
  <rv s="0">
    <v>https://www.bing.com/financeapi/forcetrigger?t=ae7lz2&amp;q=XPAR%3aALO&amp;form=skydnc</v>
    <v>Learn more on Bing</v>
  </rv>
  <rv s="3">
    <v>fr-FR</v>
    <v>ae7lz2</v>
    <v>268435456</v>
    <v>1</v>
    <v>Avec Refinitiv</v>
    <v>6</v>
    <v>7</v>
    <v>ALSTOM SA (XPAR:ALO)</v>
    <v>3</v>
    <v>8</v>
    <v>Finance</v>
    <v>5</v>
    <v>XPAR</v>
    <v>295004900</v>
    <v>1992</v>
    <v>45.27</v>
    <v>27.57</v>
    <v>0.82620000000000005</v>
    <v>13266370000</v>
    <v>Euronext Paris</v>
    <v>44.97</v>
    <v>ALO</v>
    <v>44175.72965277778</v>
    <v>ALSTOM S.A. propose un équipement de transport ferroviaire, des systèmes, des services et la signalisation pour le transport de passagers régionaux et des grandes lignes urbaines, suburbaines, ainsi que pour le transport de fret. Le portefeuille comprend les trains, les systèmes de signalisation, les systèmes intégrés (y compris l'infrastructure), et les solutions et services. Elle propose des tramways, métros, trains suburbains et régionaux, des trains à grande vitesse et très haute vitesse, des locomotives et des composants. Elle offre Appitrack, une solution automatisée de chenilles qui a permis d'installer les rails urbains environ quatre fois plus vite qu'avec les méthodes traditionnelles. Alstom est responsable de l'entretien de plus 8000 voitures (12 000 voitures avec PRASA) dans environ 100 magasins, dans plus de 30 pays. Elle fournit des opérateurs ferroviaires et des gestionnaires d'infrastructure avec des systèmes de contrôle et d'information, ainsi que des équipements à bord et sur la bonne voie. Ses réseaux de canalisation principale incluent la solution ATLAS.</v>
    <v>EUR</v>
    <v>37575</v>
    <v>XPAR</v>
    <v>46.3</v>
    <v>46.96</v>
    <v>Machinery, Equipment &amp; Components</v>
    <v>46</v>
    <v>1.5788E-2</v>
    <v>0.71</v>
    <v>ALSTOM SA</v>
    <v>ALSTOM SA</v>
    <v>45.3</v>
    <v>26.5686</v>
    <v>45.68</v>
    <v>48, rue Albert Dhalenne, SAINT-OUEN, ILE-DE-FRANCE, 93400 FR</v>
    <v>Bourse</v>
    <v>ALSTOM SA (XPAR:ALO)</v>
    <v>1159141</v>
  </rv>
  <rv s="2">
    <v>47</v>
  </rv>
  <rv s="0">
    <v>https://www.bing.com/financeapi/forcetrigger?t=ae9527&amp;q=XPAR%3aLTA&amp;form=skydnc</v>
    <v>Learn more on Bing</v>
  </rv>
  <rv s="3">
    <v>fr-FR</v>
    <v>ae9527</v>
    <v>268435456</v>
    <v>1</v>
    <v>Avec Refinitiv</v>
    <v>6</v>
    <v>7</v>
    <v>ALTAMIR SCA (XPAR:LTA)</v>
    <v>3</v>
    <v>8</v>
    <v>Finance</v>
    <v>5</v>
    <v>XPAR</v>
    <v>36512300</v>
    <v>1993</v>
    <v>19.98</v>
    <v>13.55</v>
    <v>0.70440000000000003</v>
    <v>730246000</v>
    <v>Euronext Paris</v>
    <v>20</v>
    <v>LTA</v>
    <v>44175.708333333336</v>
    <v>Altamir SCA est une société de capital investissement cotée en bourse basée en France et spécialisée dans la gestion d'actifs. Altamir est partenaire de plusieurs sociétés de capital investissement, parmi lesquelles Apax Partners SAS (Paris) et Apax Partners LLP (Londres). Son objectif est de fournir aux actionnaires une plus-value du capital à long terme et des dividendes réguliers en investissant dans un portefeuille diversifié de sociétés en croissance rapide. La Société exerce ses activités dans plusieurs secteurs, notamment la technologie, les médias, les télécommunications (TMT), la consommation, la santé et les services.</v>
    <v>EUR</v>
    <v>0</v>
    <v>XPAR</v>
    <v>20.059999999999999</v>
    <v>21</v>
    <v>Investment Banking &amp; Investment Services</v>
    <v>49</v>
    <v>0</v>
    <v>0</v>
    <v>ALTAMIR SCA</v>
    <v>ALTAMIR SCA</v>
    <v>20.059999999999999</v>
    <v>5.4154</v>
    <v>20</v>
    <v>1 rue Paul Cezanne, PARIS, ILE-DE-FRANCE, 75008 FR</v>
    <v>Bourse</v>
    <v>ALTAMIR SCA (XPAR:LTA)</v>
    <v>3685</v>
  </rv>
  <rv s="2">
    <v>50</v>
  </rv>
  <rv s="9">
    <v>21</v>
    <v>ae78ww</v>
    <v>Daily</v>
    <v>44161</v>
    <v>44176</v>
    <v>0</v>
    <v>1</v>
    <v>637430688000000000,637432392144587177,0</v>
    <v>0</v>
    <v>ae78ww</v>
    <v>XPAR:AB</v>
    <v>1</v>
  </rv>
  <rv s="9">
    <v>21</v>
    <v>ae78ww</v>
    <v>Daily</v>
    <v>44173</v>
    <v>44176</v>
    <v>0</v>
    <v>1</v>
    <v>637430688000000000,637432392144587177,0</v>
    <v>2</v>
    <v>ae78ww</v>
    <v>XPAR:AB</v>
    <v>3</v>
  </rv>
  <rv s="9">
    <v>21</v>
    <v>ae78ww</v>
    <v>Daily</v>
    <v>44146</v>
    <v>44176</v>
    <v>0</v>
    <v>1</v>
    <v>637430688000000000,637432395837474175,0</v>
    <v>4</v>
    <v>ae78ww</v>
    <v>XPAR:AB</v>
    <v>5</v>
  </rv>
  <rv s="9">
    <v>21</v>
    <v>ae78zr</v>
    <v>Daily</v>
    <v>44173</v>
    <v>44176</v>
    <v>0</v>
    <v>1</v>
    <v>637430688000000000,637432391781475427,0</v>
    <v>2</v>
    <v>ae78zr</v>
    <v>XPAR:ABCA</v>
    <v>6</v>
  </rv>
  <rv s="9">
    <v>21</v>
    <v>ae78zr</v>
    <v>Daily</v>
    <v>44161</v>
    <v>44176</v>
    <v>0</v>
    <v>1</v>
    <v>637430688000000000,637432395138900281,0</v>
    <v>0</v>
    <v>ae78zr</v>
    <v>XPAR:ABCA</v>
    <v>7</v>
  </rv>
  <rv s="9">
    <v>21</v>
    <v>ae78zr</v>
    <v>Daily</v>
    <v>44146</v>
    <v>44176</v>
    <v>0</v>
    <v>1</v>
    <v>637430688000000000,637432395893080991,0</v>
    <v>4</v>
    <v>ae78zr</v>
    <v>XPAR:ABCA</v>
    <v>8</v>
  </rv>
  <rv s="9">
    <v>21</v>
    <v>b17rf2</v>
    <v>Daily</v>
    <v>44173</v>
    <v>44176</v>
    <v>0</v>
    <v>1</v>
    <v>637430688000000000,637432391781484654,0</v>
    <v>2</v>
    <v>b17rf2</v>
    <v>XPAR:AKW</v>
    <v>9</v>
  </rv>
  <rv s="9">
    <v>21</v>
    <v>b17rf2</v>
    <v>Daily</v>
    <v>44161</v>
    <v>44176</v>
    <v>0</v>
    <v>1</v>
    <v>637430688000000000,637432395138928302,0</v>
    <v>0</v>
    <v>b17rf2</v>
    <v>XPAR:AKW</v>
    <v>10</v>
  </rv>
  <rv s="9">
    <v>21</v>
    <v>b17rf2</v>
    <v>Daily</v>
    <v>44146</v>
    <v>44176</v>
    <v>0</v>
    <v>1</v>
    <v>637430688000000000,637432395893091555,0</v>
    <v>4</v>
    <v>b17rf2</v>
    <v>XPAR:AKW</v>
    <v>11</v>
  </rv>
  <rv s="9">
    <v>21</v>
    <v>ae79qh</v>
    <v>Daily</v>
    <v>44173</v>
    <v>44176</v>
    <v>0</v>
    <v>1</v>
    <v>637430688000000000,637432391781485403,0</v>
    <v>2</v>
    <v>ae79qh</v>
    <v>XPAR:ADOC</v>
    <v>12</v>
  </rv>
  <rv s="9">
    <v>21</v>
    <v>ae79qh</v>
    <v>Daily</v>
    <v>44161</v>
    <v>44176</v>
    <v>0</v>
    <v>1</v>
    <v>637430688000000000,637432395138900281,0</v>
    <v>0</v>
    <v>ae79qh</v>
    <v>XPAR:ADOC</v>
    <v>13</v>
  </rv>
  <rv s="9">
    <v>21</v>
    <v>ae79qh</v>
    <v>Daily</v>
    <v>44146</v>
    <v>44176</v>
    <v>0</v>
    <v>1</v>
    <v>637430688000000000,637432395893090915,0</v>
    <v>4</v>
    <v>ae79qh</v>
    <v>XPAR:ADOC</v>
    <v>14</v>
  </rv>
  <rv s="9">
    <v>21</v>
    <v>ae79c7</v>
    <v>Daily</v>
    <v>44173</v>
    <v>44176</v>
    <v>0</v>
    <v>1</v>
    <v>637430688000000000,637432391781483229,0</v>
    <v>2</v>
    <v>ae79c7</v>
    <v>XPAR:AC</v>
    <v>15</v>
  </rv>
  <rv s="9">
    <v>21</v>
    <v>ae79c7</v>
    <v>Daily</v>
    <v>44161</v>
    <v>44176</v>
    <v>0</v>
    <v>1</v>
    <v>637430688000000000,637432395138902424,0</v>
    <v>0</v>
    <v>ae79c7</v>
    <v>XPAR:AC</v>
    <v>16</v>
  </rv>
  <rv s="9">
    <v>21</v>
    <v>ae79c7</v>
    <v>Daily</v>
    <v>44146</v>
    <v>44176</v>
    <v>0</v>
    <v>1</v>
    <v>637430688000000000,637432395893085996,0</v>
    <v>4</v>
    <v>ae79c7</v>
    <v>XPAR:AC</v>
    <v>17</v>
  </rv>
  <rv s="9">
    <v>21</v>
    <v>ae7szr</v>
    <v>Daily</v>
    <v>44173</v>
    <v>44176</v>
    <v>0</v>
    <v>1</v>
    <v>637430688000000000,637432391781474328,0</v>
    <v>2</v>
    <v>ae7szr</v>
    <v>XPAR:ATI</v>
    <v>18</v>
  </rv>
  <rv s="9">
    <v>21</v>
    <v>ae7szr</v>
    <v>Daily</v>
    <v>44161</v>
    <v>44176</v>
    <v>0</v>
    <v>1</v>
    <v>637430688000000000,637432395138918340,0</v>
    <v>0</v>
    <v>ae7szr</v>
    <v>XPAR:ATI</v>
    <v>19</v>
  </rv>
  <rv s="9">
    <v>21</v>
    <v>ae7szr</v>
    <v>Daily</v>
    <v>44146</v>
    <v>44176</v>
    <v>0</v>
    <v>1</v>
    <v>637430688000000000,637432395893081922,0</v>
    <v>4</v>
    <v>ae7szr</v>
    <v>XPAR:ATI</v>
    <v>20</v>
  </rv>
  <rv s="9">
    <v>21</v>
    <v>ae79tc</v>
    <v>Daily</v>
    <v>44173</v>
    <v>44176</v>
    <v>0</v>
    <v>1</v>
    <v>637430688000000000,637432391781474350,0</v>
    <v>2</v>
    <v>ae79tc</v>
    <v>XPAR:ADP</v>
    <v>21</v>
  </rv>
  <rv s="9">
    <v>21</v>
    <v>ae79tc</v>
    <v>Daily</v>
    <v>44161</v>
    <v>44176</v>
    <v>0</v>
    <v>1</v>
    <v>637430688000000000,637432395138891414,0</v>
    <v>0</v>
    <v>ae79tc</v>
    <v>XPAR:ADP</v>
    <v>22</v>
  </rv>
  <rv s="9">
    <v>21</v>
    <v>ae79tc</v>
    <v>Daily</v>
    <v>44146</v>
    <v>44176</v>
    <v>0</v>
    <v>1</v>
    <v>637430688000000000,637432395893077139,0</v>
    <v>4</v>
    <v>ae79tc</v>
    <v>XPAR:ADP</v>
    <v>23</v>
  </rv>
  <rv s="9">
    <v>21</v>
    <v>ae7ak2</v>
    <v>Daily</v>
    <v>44173</v>
    <v>44176</v>
    <v>0</v>
    <v>1</v>
    <v>637430688000000000,637432391781553845,0</v>
    <v>2</v>
    <v>ae7ak2</v>
    <v>XPAR:AF</v>
    <v>24</v>
  </rv>
  <rv s="9">
    <v>21</v>
    <v>ae7ak2</v>
    <v>Daily</v>
    <v>44161</v>
    <v>44176</v>
    <v>0</v>
    <v>1</v>
    <v>637430688000000000,637432395138888958,0</v>
    <v>0</v>
    <v>ae7ak2</v>
    <v>XPAR:AF</v>
    <v>25</v>
  </rv>
  <rv s="9">
    <v>21</v>
    <v>ae7ak2</v>
    <v>Daily</v>
    <v>44146</v>
    <v>44176</v>
    <v>0</v>
    <v>1</v>
    <v>637430688000000000,637432395893076952,0</v>
    <v>4</v>
    <v>ae7ak2</v>
    <v>XPAR:AF</v>
    <v>26</v>
  </rv>
  <rv s="9">
    <v>21</v>
    <v>ae7bjc</v>
    <v>Daily</v>
    <v>44173</v>
    <v>44176</v>
    <v>0</v>
    <v>1</v>
    <v>637430688000000000,637432391781482368,0</v>
    <v>2</v>
    <v>ae7bjc</v>
    <v>XPAR:AI</v>
    <v>27</v>
  </rv>
  <rv s="9">
    <v>21</v>
    <v>ae7bjc</v>
    <v>Daily</v>
    <v>44161</v>
    <v>44176</v>
    <v>0</v>
    <v>1</v>
    <v>637430688000000000,637432395138884547,0</v>
    <v>0</v>
    <v>ae7bjc</v>
    <v>XPAR:AI</v>
    <v>28</v>
  </rv>
  <rv s="9">
    <v>21</v>
    <v>ae7bjc</v>
    <v>Daily</v>
    <v>44146</v>
    <v>44176</v>
    <v>0</v>
    <v>1</v>
    <v>637430688000000000,637432395903861984,0</v>
    <v>4</v>
    <v>ae7bjc</v>
    <v>XPAR:AI</v>
    <v>29</v>
  </rv>
  <rv s="9">
    <v>21</v>
    <v>ae7bxm</v>
    <v>Daily</v>
    <v>44173</v>
    <v>44176</v>
    <v>0</v>
    <v>1</v>
    <v>637430688000000000,637432391781484015,0</v>
    <v>2</v>
    <v>ae7bxm</v>
    <v>XPAR:AKA</v>
    <v>30</v>
  </rv>
  <rv s="9">
    <v>21</v>
    <v>ae7bxm</v>
    <v>Daily</v>
    <v>44161</v>
    <v>44176</v>
    <v>0</v>
    <v>1</v>
    <v>637430688000000000,637432395138893122,0</v>
    <v>0</v>
    <v>ae7bxm</v>
    <v>XPAR:AKA</v>
    <v>31</v>
  </rv>
  <rv s="9">
    <v>21</v>
    <v>ae7bxm</v>
    <v>Daily</v>
    <v>44146</v>
    <v>44176</v>
    <v>0</v>
    <v>1</v>
    <v>637430688000000000,637432395893092441,0</v>
    <v>4</v>
    <v>ae7bxm</v>
    <v>XPAR:AKA</v>
    <v>32</v>
  </rv>
  <rv s="9">
    <v>21</v>
    <v>ae796h</v>
    <v>Daily</v>
    <v>44173</v>
    <v>44176</v>
    <v>0</v>
    <v>1</v>
    <v>637430688000000000,637432391782003807,0</v>
    <v>2</v>
    <v>ae796h</v>
    <v>XPAR:ABIO</v>
    <v>33</v>
  </rv>
  <rv s="9">
    <v>21</v>
    <v>ae796h</v>
    <v>Daily</v>
    <v>44161</v>
    <v>44176</v>
    <v>0</v>
    <v>1</v>
    <v>637430688000000000,637432395172853656,0</v>
    <v>0</v>
    <v>ae796h</v>
    <v>XPAR:ABIO</v>
    <v>34</v>
  </rv>
  <rv s="9">
    <v>21</v>
    <v>ae796h</v>
    <v>Daily</v>
    <v>44146</v>
    <v>44176</v>
    <v>0</v>
    <v>1</v>
    <v>637430688000000000,637432395893082443,0</v>
    <v>4</v>
    <v>ae796h</v>
    <v>XPAR:ABIO</v>
    <v>35</v>
  </rv>
  <rv s="9">
    <v>21</v>
    <v>ae7bur</v>
    <v>Daily</v>
    <v>44173</v>
    <v>44176</v>
    <v>0</v>
    <v>1</v>
    <v>637430688000000000,637432391781494339,0</v>
    <v>2</v>
    <v>ae7bur</v>
    <v>XPAR:AIR</v>
    <v>36</v>
  </rv>
  <rv s="9">
    <v>21</v>
    <v>ae7bur</v>
    <v>Daily</v>
    <v>44161</v>
    <v>44176</v>
    <v>0</v>
    <v>1</v>
    <v>637430688000000000,637432395138921398,0</v>
    <v>0</v>
    <v>ae7bur</v>
    <v>XPAR:AIR</v>
    <v>37</v>
  </rv>
  <rv s="9">
    <v>21</v>
    <v>ae7bur</v>
    <v>Daily</v>
    <v>44146</v>
    <v>44176</v>
    <v>0</v>
    <v>1</v>
    <v>637430688000000000,637432395893086756,0</v>
    <v>4</v>
    <v>ae7bur</v>
    <v>XPAR:AIR</v>
    <v>38</v>
  </rv>
  <rv s="9">
    <v>21</v>
    <v>ae7f27</v>
    <v>Daily</v>
    <v>44173</v>
    <v>44176</v>
    <v>0</v>
    <v>1</v>
    <v>637430688000000000,637432396717969943,0</v>
    <v>2</v>
    <v>ae7f27</v>
    <v>XPAR:ALD</v>
    <v>39</v>
  </rv>
  <rv s="9">
    <v>21</v>
    <v>ae7f27</v>
    <v>Daily</v>
    <v>44161</v>
    <v>44176</v>
    <v>0</v>
    <v>1</v>
    <v>637430688000000000,637432396804485851,0</v>
    <v>0</v>
    <v>ae7f27</v>
    <v>XPAR:ALD</v>
    <v>40</v>
  </rv>
  <rv s="9">
    <v>21</v>
    <v>ae7f27</v>
    <v>Daily</v>
    <v>44146</v>
    <v>44176</v>
    <v>0</v>
    <v>1</v>
    <v>637430688000000000,637432396804036261,0</v>
    <v>4</v>
    <v>ae7f27</v>
    <v>XPAR:ALD</v>
    <v>41</v>
  </rv>
  <rv s="9">
    <v>21</v>
    <v>ae9527</v>
    <v>Daily</v>
    <v>44173</v>
    <v>44176</v>
    <v>0</v>
    <v>1</v>
    <v>637430688000000000,637432396717963960,0</v>
    <v>2</v>
    <v>ae9527</v>
    <v>XPAR:LTA</v>
    <v>42</v>
  </rv>
  <rv s="9">
    <v>21</v>
    <v>ae9527</v>
    <v>Daily</v>
    <v>44161</v>
    <v>44176</v>
    <v>0</v>
    <v>1</v>
    <v>637430688000000000,637432396804488453,0</v>
    <v>0</v>
    <v>ae9527</v>
    <v>XPAR:LTA</v>
    <v>43</v>
  </rv>
  <rv s="9">
    <v>21</v>
    <v>ae9527</v>
    <v>Daily</v>
    <v>44146</v>
    <v>44176</v>
    <v>0</v>
    <v>1</v>
    <v>637430688000000000,637432396804508453,0</v>
    <v>4</v>
    <v>ae9527</v>
    <v>XPAR:LTA</v>
    <v>44</v>
  </rv>
  <rv s="9">
    <v>21</v>
    <v>ae7lz2</v>
    <v>Daily</v>
    <v>44173</v>
    <v>44176</v>
    <v>0</v>
    <v>1</v>
    <v>637430688000000000,637432396708532242,0</v>
    <v>2</v>
    <v>ae7lz2</v>
    <v>XPAR:ALO</v>
    <v>45</v>
  </rv>
  <rv s="9">
    <v>21</v>
    <v>ae7lz2</v>
    <v>Daily</v>
    <v>44161</v>
    <v>44176</v>
    <v>0</v>
    <v>1</v>
    <v>637430688000000000,637432396804505912,0</v>
    <v>0</v>
    <v>ae7lz2</v>
    <v>XPAR:ALO</v>
    <v>46</v>
  </rv>
  <rv s="9">
    <v>21</v>
    <v>ae7lz2</v>
    <v>Daily</v>
    <v>44146</v>
    <v>44176</v>
    <v>0</v>
    <v>1</v>
    <v>637430688000000000,637432396804515588,0</v>
    <v>4</v>
    <v>ae7lz2</v>
    <v>XPAR:ALO</v>
    <v>47</v>
  </rv>
</rvData>
</file>

<file path=xl/richData/rdrichvaluestructure.xml><?xml version="1.0" encoding="utf-8"?>
<rvStructures xmlns="http://schemas.microsoft.com/office/spreadsheetml/2017/richdata" count="10">
  <s t="_hyperlink">
    <k n="Address" t="s"/>
    <k n="Text" t="s"/>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rix"/>
    <k n="Sièges sociaux" t="s"/>
    <k n="Type d'instrument" t="s"/>
    <k n="UniqueName" t="s"/>
    <k n="Volume"/>
  </s>
  <s t="_linkedentity">
    <k n="%cvi" t="r"/>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E"/>
    <k n="Prix"/>
    <k n="Sièges sociaux" t="s"/>
    <k n="Type d'instrument" t="s"/>
    <k n="UniqueName" t="s"/>
    <k n="Volume"/>
  </s>
  <s t="_sourceattribution">
    <k n="License" t="r"/>
    <k n="Source" t="r"/>
  </s>
  <s t="_imageurl">
    <k n="_Provider" t="spb"/>
    <k n="Address" t="s"/>
    <k n="Attribution" t="r"/>
    <k n="ComputedImage" t="b"/>
    <k n="More Images Address" t="s"/>
    <k n="Text" t="s"/>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mage" t="r"/>
    <k n="Industrie" t="s"/>
    <k n="LearnMoreOnLink" t="r"/>
    <k n="Modification (%)"/>
    <k n="Modifier"/>
    <k n="Nom" t="s"/>
    <k n="Nom officiel" t="s"/>
    <k n="Ouvrir"/>
    <k n="P/E"/>
    <k n="Prix"/>
    <k n="Sièges sociaux" t="s"/>
    <k n="Type d'instrument" t="s"/>
    <k n="UniqueName" t="s"/>
    <k n="Volume"/>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ctions en circula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E"/>
    <k n="Prix"/>
    <k n="Sièges sociaux" t="s"/>
    <k n="Type d'instrument" t="s"/>
    <k n="UniqueName" t="s"/>
    <k n="Volume"/>
  </s>
  <s t="_linkedentitycore">
    <k n="%EntityCulture" t="s"/>
    <k n="%EntityId" t="s"/>
    <k n="%EntityServiceId"/>
    <k n="%IsRefreshable" t="b"/>
    <k n="%ProviderInfo" t="s"/>
    <k n="_CanonicalPropertyNames" t="spb"/>
    <k n="_Display" t="spb"/>
    <k n="_DisplayString" t="s"/>
    <k n="_Flags" t="spb"/>
    <k n="_Format" t="spb"/>
    <k n="_Icon" t="s"/>
    <k n="_SubLabel" t="spb"/>
    <k n="Abréviation de change" t="s"/>
    <k n="Année de constitution"/>
    <k n="Bas"/>
    <k n="Bas depuis 52 semaines"/>
    <k n="Bêta"/>
    <k n="Capitalisation boursière"/>
    <k n="Change" t="s"/>
    <k n="Clôture précédente"/>
    <k n="Code mnémonique" t="s"/>
    <k n="Dernière heure d'échange"/>
    <k n="Description" t="s"/>
    <k n="Devise" t="s"/>
    <k n="Employés"/>
    <k n="ExchangeID" t="s"/>
    <k n="Haut"/>
    <k n="Haut depuis 52 semaines"/>
    <k n="Industrie" t="s"/>
    <k n="LearnMoreOnLink" t="r"/>
    <k n="Modification (%)"/>
    <k n="Modifier"/>
    <k n="Nom" t="s"/>
    <k n="Nom officiel" t="s"/>
    <k n="Ouvrir"/>
    <k n="P/E"/>
    <k n="Prix"/>
    <k n="Sièges sociaux" t="s"/>
    <k n="Type d'instrument" t="s"/>
    <k n="UniqueName" t="s"/>
    <k n="Volume"/>
  </s>
  <s t="_stockhistorycache">
    <k n="_Format" t="spb"/>
    <k n="Symbol" t="s"/>
    <k n="Interval" t="s"/>
    <k n="StartDate" t="i"/>
    <k n="EndDate" t="i"/>
    <k n="f1904" t="b"/>
    <k n="fdcompat" t="b"/>
    <k n="etag" t="s"/>
    <k n="Date" t="a"/>
    <k n="EntityId" t="s"/>
    <k n="Instrument" t="s"/>
    <k n="Close" t="a"/>
  </s>
</rvStructures>
</file>

<file path=xl/richData/rdsupportingpropertybag.xml><?xml version="1.0" encoding="utf-8"?>
<supportingPropertyBags xmlns="http://schemas.microsoft.com/office/spreadsheetml/2017/richdata2">
  <spbArrays count="5">
    <a count="41">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Actions en circulation</v>
      <v t="s">Description</v>
      <v t="s">Employés</v>
      <v t="s">Sièges sociaux</v>
      <v t="s">Industrie</v>
      <v t="s">Type d'instrument</v>
      <v t="s">Année de constitution</v>
      <v t="s">_Flags</v>
      <v t="s">UniqueName</v>
      <v t="s">_DisplayString</v>
      <v t="s">LearnMoreOnLink</v>
      <v t="s">ExchangeID</v>
      <v t="s">%ProviderInfo</v>
      <v t="s">_Display</v>
    </a>
    <a count="42">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Actions en circulation</v>
      <v t="s">Description</v>
      <v t="s">Employés</v>
      <v t="s">Sièges sociaux</v>
      <v t="s">Industrie</v>
      <v t="s">Type d'instrument</v>
      <v t="s">Année de constitution</v>
      <v t="s">_Flags</v>
      <v t="s">UniqueName</v>
      <v t="s">_DisplayString</v>
      <v t="s">LearnMoreOnLink</v>
      <v t="s">ExchangeID</v>
      <v t="s">%ProviderInfo</v>
      <v t="s">_Display</v>
    </a>
    <a count="43">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Actions en circulation</v>
      <v t="s">Description</v>
      <v t="s">Employés</v>
      <v t="s">Sièges sociaux</v>
      <v t="s">Industrie</v>
      <v t="s">Type d'instrument</v>
      <v t="s">Année de constitution</v>
      <v t="s">_Flags</v>
      <v t="s">UniqueName</v>
      <v t="s">_DisplayString</v>
      <v t="s">LearnMoreOnLink</v>
      <v t="s">Image</v>
      <v t="s">ExchangeID</v>
      <v t="s">%ProviderInfo</v>
      <v t="s">_Display</v>
    </a>
    <a count="41">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Actions en circulation</v>
      <v t="s">Description</v>
      <v t="s">Employés</v>
      <v t="s">Sièges sociaux</v>
      <v t="s">Industrie</v>
      <v t="s">Type d'instrument</v>
      <v t="s">_Flags</v>
      <v t="s">UniqueName</v>
      <v t="s">_DisplayString</v>
      <v t="s">LearnMoreOnLink</v>
      <v t="s">ExchangeID</v>
      <v t="s">%ProviderInfo</v>
      <v t="s">_Display</v>
    </a>
    <a count="41">
      <v t="s">%EntityServiceId</v>
      <v t="s">_Format</v>
      <v t="s">%IsRefreshable</v>
      <v t="s">_CanonicalPropertyNames</v>
      <v t="s">%EntityCulture</v>
      <v t="s">%EntityId</v>
      <v t="s">_Icon</v>
      <v t="s">Nom</v>
      <v t="s">_SubLabel</v>
      <v t="s">Prix</v>
      <v t="s">Change</v>
      <v t="s">Nom officiel</v>
      <v t="s">Dernière heure d'échange</v>
      <v t="s">Code mnémonique</v>
      <v t="s">Abréviation de change</v>
      <v t="s">Modifier</v>
      <v t="s">Modification (%)</v>
      <v t="s">Devise</v>
      <v t="s">Clôture précédente</v>
      <v t="s">Ouvrir</v>
      <v t="s">Haut</v>
      <v t="s">Bas</v>
      <v t="s">Haut depuis 52 semaines</v>
      <v t="s">Bas depuis 52 semaines</v>
      <v t="s">Volume</v>
      <v t="s">Capitalisation boursière</v>
      <v t="s">Bêta</v>
      <v t="s">P/E</v>
      <v t="s">Description</v>
      <v t="s">Employés</v>
      <v t="s">Sièges sociaux</v>
      <v t="s">Industrie</v>
      <v t="s">Type d'instrument</v>
      <v t="s">Année de constitution</v>
      <v t="s">_Flags</v>
      <v t="s">UniqueName</v>
      <v t="s">_DisplayString</v>
      <v t="s">LearnMoreOnLink</v>
      <v t="s">ExchangeID</v>
      <v t="s">%ProviderInfo</v>
      <v t="s">_Display</v>
    </a>
  </spbArrays>
  <spbData count="22">
    <spb s="0">
      <v>Low</v>
      <v>Name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Shares outstanding</v>
      <v>52 week low</v>
      <v>52 week high</v>
      <v>Market cap</v>
      <v>Last trade time</v>
    </spb>
    <spb s="1">
      <v>0</v>
    </spb>
    <spb s="2">
      <v>0</v>
      <v>0</v>
      <v>0</v>
    </spb>
    <spb s="3">
      <v>2</v>
      <v>2</v>
      <v>2</v>
    </spb>
    <spb s="4">
      <v>1</v>
      <v>2</v>
      <v>3</v>
      <v>1</v>
      <v>1</v>
      <v>1</v>
      <v>4</v>
      <v>4</v>
      <v>1</v>
      <v>5</v>
      <v>6</v>
      <v>7</v>
      <v>1</v>
      <v>8</v>
      <v>4</v>
      <v>1</v>
      <v>1</v>
      <v>9</v>
      <v>10</v>
    </spb>
    <spb s="5">
      <v>Différé de 15 minutes</v>
      <v xml:space="preserve">depuis la clôture précédente </v>
      <v xml:space="preserve">depuis la clôture précédente </v>
      <v>GMT</v>
    </spb>
    <spb s="6">
      <v>Low</v>
      <v>Name</v>
      <v>P/E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Shares outstanding</v>
      <v>52 week low</v>
      <v>52 week high</v>
      <v>Market cap</v>
      <v>Last trade time</v>
    </spb>
    <spb s="1">
      <v>1</v>
    </spb>
    <spb s="7">
      <v>1</v>
      <v>2</v>
      <v>3</v>
      <v>3</v>
      <v>1</v>
      <v>1</v>
      <v>1</v>
      <v>4</v>
      <v>4</v>
      <v>1</v>
      <v>5</v>
      <v>6</v>
      <v>7</v>
      <v>1</v>
      <v>8</v>
      <v>4</v>
      <v>1</v>
      <v>1</v>
      <v>9</v>
      <v>10</v>
    </spb>
    <spb s="8">
      <v>Low</v>
      <v>Name</v>
      <v>P/E</v>
      <v>Beta</v>
      <v>High</v>
      <v>Price</v>
      <v>Image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Shares outstanding</v>
      <v>52 week low</v>
      <v>52 week high</v>
      <v>Market cap</v>
      <v>Last trade time</v>
    </spb>
    <spb s="1">
      <v>2</v>
    </spb>
    <spb s="9">
      <v>0</v>
      <v>0</v>
    </spb>
    <spb s="10">
      <v>11</v>
      <v>2</v>
      <v>2</v>
      <v>2</v>
    </spb>
    <spb s="11">
      <v>1</v>
      <v>2</v>
      <v>3</v>
      <v>3</v>
      <v>1</v>
      <v>1</v>
      <v>11</v>
      <v>1</v>
      <v>4</v>
      <v>4</v>
      <v>1</v>
      <v>5</v>
      <v>6</v>
      <v>7</v>
      <v>1</v>
      <v>8</v>
      <v>4</v>
      <v>1</v>
      <v>1</v>
      <v>9</v>
      <v>10</v>
    </spb>
    <spb s="12">
      <v>Avec Refinitiv</v>
    </spb>
    <spb s="13">
      <v>Low</v>
      <v>Name</v>
      <v>P/E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Shares outstanding</v>
      <v>52 week low</v>
      <v>52 week high</v>
      <v>Market cap</v>
      <v>Last trade time</v>
    </spb>
    <spb s="1">
      <v>3</v>
    </spb>
    <spb s="14">
      <v>1</v>
      <v>2</v>
      <v>3</v>
      <v>3</v>
      <v>1</v>
      <v>1</v>
      <v>1</v>
      <v>4</v>
      <v>4</v>
      <v>1</v>
      <v>5</v>
      <v>6</v>
      <v>7</v>
      <v>1</v>
      <v>4</v>
      <v>1</v>
      <v>1</v>
      <v>9</v>
      <v>10</v>
    </spb>
    <spb s="15">
      <v>Low</v>
      <v>Name</v>
      <v>P/E</v>
      <v>Beta</v>
      <v>High</v>
      <v>Price</v>
      <v>Exchange</v>
      <v>Currency</v>
      <v>Open</v>
      <v>Volume</v>
      <v>Employees</v>
      <v>Change</v>
      <v>Industry</v>
      <v>ExchangeID</v>
      <v>UniqueName</v>
      <v>Description</v>
      <v>Official name</v>
      <v>%ProviderInfo</v>
      <v>Headquarters</v>
      <v>Ticker symbol</v>
      <v>LearnMoreOnLink</v>
      <v>Change (%)</v>
      <v>Instrument type</v>
      <v>Previous close</v>
      <v>Exchange abbreviation</v>
      <v>Year incorporated</v>
      <v>52 week low</v>
      <v>52 week high</v>
      <v>Market cap</v>
      <v>Last trade time</v>
    </spb>
    <spb s="1">
      <v>4</v>
    </spb>
    <spb s="16">
      <v>1</v>
      <v>2</v>
      <v>3</v>
      <v>3</v>
      <v>1</v>
      <v>1</v>
      <v>1</v>
      <v>4</v>
      <v>4</v>
      <v>1</v>
      <v>5</v>
      <v>6</v>
      <v>7</v>
      <v>1</v>
      <v>8</v>
      <v>1</v>
      <v>1</v>
      <v>9</v>
      <v>10</v>
    </spb>
    <spb s="17">
      <v>12</v>
      <v>1</v>
    </spb>
  </spbData>
</supportingPropertyBags>
</file>

<file path=xl/richData/rdsupportingpropertybagstructure.xml><?xml version="1.0" encoding="utf-8"?>
<spbStructures xmlns="http://schemas.microsoft.com/office/spreadsheetml/2017/richdata2" count="18">
  <s>
    <k n="Bas" t="s"/>
    <k n="Nom"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Actions en circulation" t="s"/>
    <k n="Bas depuis 52 semaines" t="s"/>
    <k n="Haut depuis 52 semaines" t="s"/>
    <k n="Capitalisation boursière" t="s"/>
    <k n="Dernière heure d'échange" t="s"/>
  </s>
  <s>
    <k n="^Order" t="spba"/>
  </s>
  <s>
    <k n="ShowInCardView" t="b"/>
    <k n="ShowInDotNotation" t="b"/>
    <k n="ShowInAutoComplete" t="b"/>
  </s>
  <s>
    <k n="ExchangeID" t="spb"/>
    <k n="UniqueName" t="spb"/>
    <k n="%ProviderInfo" t="spb"/>
  </s>
  <s>
    <k n="Bas" t="i"/>
    <k n="Nom" t="i"/>
    <k n="Bêta" t="i"/>
    <k n="Haut" t="i"/>
    <k n="Prix" t="i"/>
    <k n="Ouvrir" t="i"/>
    <k n="Volume" t="i"/>
    <k n="Employés" t="i"/>
    <k n="Modifier" t="i"/>
    <k n="`_DisplayString" t="i"/>
    <k n="Modification (%)" t="i"/>
    <k n="`%EntityServiceId" t="i"/>
    <k n="Clôture précédente" t="i"/>
    <k n="Année de constitution" t="i"/>
    <k n="Actions en circulation" t="i"/>
    <k n="Bas depuis 52 semaines" t="i"/>
    <k n="Haut depuis 52 semaines" t="i"/>
    <k n="Capitalisation boursière" t="i"/>
    <k n="Dernière heure d'échange" t="i"/>
  </s>
  <s>
    <k n="Prix" t="s"/>
    <k n="Modifier" t="s"/>
    <k n="Modification (%)" t="s"/>
    <k n="Dernière heure d'échange" t="s"/>
  </s>
  <s>
    <k n="Bas" t="s"/>
    <k n="Nom" t="s"/>
    <k n="P/E"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Actions en circulation" t="s"/>
    <k n="Bas depuis 52 semaines" t="s"/>
    <k n="Haut depuis 52 semaines" t="s"/>
    <k n="Capitalisation boursière" t="s"/>
    <k n="Dernière heure d'échange" t="s"/>
  </s>
  <s>
    <k n="Bas" t="i"/>
    <k n="Nom" t="i"/>
    <k n="P/E" t="i"/>
    <k n="Bêta" t="i"/>
    <k n="Haut" t="i"/>
    <k n="Prix" t="i"/>
    <k n="Ouvrir" t="i"/>
    <k n="Volume" t="i"/>
    <k n="Employés" t="i"/>
    <k n="Modifier" t="i"/>
    <k n="`_DisplayString" t="i"/>
    <k n="Modification (%)" t="i"/>
    <k n="`%EntityServiceId" t="i"/>
    <k n="Clôture précédente" t="i"/>
    <k n="Année de constitution" t="i"/>
    <k n="Actions en circulation" t="i"/>
    <k n="Bas depuis 52 semaines" t="i"/>
    <k n="Haut depuis 52 semaines" t="i"/>
    <k n="Capitalisation boursière" t="i"/>
    <k n="Dernière heure d'échange" t="i"/>
  </s>
  <s>
    <k n="Bas" t="s"/>
    <k n="Nom" t="s"/>
    <k n="P/E" t="s"/>
    <k n="Bêta" t="s"/>
    <k n="Haut" t="s"/>
    <k n="Prix" t="s"/>
    <k n="Image"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Actions en circulation" t="s"/>
    <k n="Bas depuis 52 semaines" t="s"/>
    <k n="Haut depuis 52 semaines" t="s"/>
    <k n="Capitalisation boursière" t="s"/>
    <k n="Dernière heure d'échange" t="s"/>
  </s>
  <s>
    <k n="ShowInDotNotation" t="b"/>
    <k n="ShowInAutoComplete" t="b"/>
  </s>
  <s>
    <k n="Image" t="spb"/>
    <k n="ExchangeID" t="spb"/>
    <k n="UniqueName" t="spb"/>
    <k n="%ProviderInfo" t="spb"/>
  </s>
  <s>
    <k n="Bas" t="i"/>
    <k n="Nom" t="i"/>
    <k n="P/E" t="i"/>
    <k n="Bêta" t="i"/>
    <k n="Haut" t="i"/>
    <k n="Prix" t="i"/>
    <k n="Image" t="i"/>
    <k n="Ouvrir" t="i"/>
    <k n="Volume" t="i"/>
    <k n="Employés" t="i"/>
    <k n="Modifier" t="i"/>
    <k n="`_DisplayString" t="i"/>
    <k n="Modification (%)" t="i"/>
    <k n="`%EntityServiceId" t="i"/>
    <k n="Clôture précédente" t="i"/>
    <k n="Année de constitution" t="i"/>
    <k n="Actions en circulation" t="i"/>
    <k n="Bas depuis 52 semaines" t="i"/>
    <k n="Haut depuis 52 semaines" t="i"/>
    <k n="Capitalisation boursière" t="i"/>
    <k n="Dernière heure d'échange" t="i"/>
  </s>
  <s>
    <k n="name" t="s"/>
  </s>
  <s>
    <k n="Bas" t="s"/>
    <k n="Nom" t="s"/>
    <k n="P/E"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ctions en circulation" t="s"/>
    <k n="Bas depuis 52 semaines" t="s"/>
    <k n="Haut depuis 52 semaines" t="s"/>
    <k n="Capitalisation boursière" t="s"/>
    <k n="Dernière heure d'échange" t="s"/>
  </s>
  <s>
    <k n="Bas" t="i"/>
    <k n="Nom" t="i"/>
    <k n="P/E" t="i"/>
    <k n="Bêta" t="i"/>
    <k n="Haut" t="i"/>
    <k n="Prix" t="i"/>
    <k n="Ouvrir" t="i"/>
    <k n="Volume" t="i"/>
    <k n="Employés" t="i"/>
    <k n="Modifier" t="i"/>
    <k n="`_DisplayString" t="i"/>
    <k n="Modification (%)" t="i"/>
    <k n="`%EntityServiceId" t="i"/>
    <k n="Clôture précédente" t="i"/>
    <k n="Actions en circulation" t="i"/>
    <k n="Bas depuis 52 semaines" t="i"/>
    <k n="Haut depuis 52 semaines" t="i"/>
    <k n="Capitalisation boursière" t="i"/>
    <k n="Dernière heure d'échange" t="i"/>
  </s>
  <s>
    <k n="Bas" t="s"/>
    <k n="Nom" t="s"/>
    <k n="P/E" t="s"/>
    <k n="Bêta" t="s"/>
    <k n="Haut" t="s"/>
    <k n="Prix" t="s"/>
    <k n="Change" t="s"/>
    <k n="Devise" t="s"/>
    <k n="Ouvrir" t="s"/>
    <k n="Volume" t="s"/>
    <k n="Employés" t="s"/>
    <k n="Modifier" t="s"/>
    <k n="Industrie" t="s"/>
    <k n="ExchangeID" t="s"/>
    <k n="UniqueName" t="s"/>
    <k n="Description" t="s"/>
    <k n="Nom officiel" t="s"/>
    <k n="%ProviderInfo" t="s"/>
    <k n="Sièges sociaux" t="s"/>
    <k n="Code mnémonique" t="s"/>
    <k n="LearnMoreOnLink" t="s"/>
    <k n="Modification (%)" t="s"/>
    <k n="Type d'instrument" t="s"/>
    <k n="Clôture précédente" t="s"/>
    <k n="Abréviation de change" t="s"/>
    <k n="Année de constitution" t="s"/>
    <k n="Bas depuis 52 semaines" t="s"/>
    <k n="Haut depuis 52 semaines" t="s"/>
    <k n="Capitalisation boursière" t="s"/>
    <k n="Dernière heure d'échange" t="s"/>
  </s>
  <s>
    <k n="Bas" t="i"/>
    <k n="Nom" t="i"/>
    <k n="P/E" t="i"/>
    <k n="Bêta" t="i"/>
    <k n="Haut" t="i"/>
    <k n="Prix" t="i"/>
    <k n="Ouvrir" t="i"/>
    <k n="Volume" t="i"/>
    <k n="Employés" t="i"/>
    <k n="Modifier" t="i"/>
    <k n="`_DisplayString" t="i"/>
    <k n="Modification (%)" t="i"/>
    <k n="`%EntityServiceId" t="i"/>
    <k n="Clôture précédente" t="i"/>
    <k n="Année de constitution" t="i"/>
    <k n="Bas depuis 52 semaines" t="i"/>
    <k n="Haut depuis 52 semaines" t="i"/>
    <k n="Capitalisation boursière" t="i"/>
    <k n="Dernière heure d'échange" t="i"/>
  </s>
  <s>
    <k n="Date" t="i"/>
    <k n="Close" t="i"/>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9">
    <x:dxf>
      <x:numFmt numFmtId="174" formatCode="_([$€-2]\ * #,##0.00_);_([$€-2]\ * \(#,##0.00\);_([$€-2]\ * &quot;-&quot;??_);_(@_)"/>
    </x:dxf>
    <x:dxf>
      <x:numFmt numFmtId="4" formatCode="#,##0.00"/>
    </x:dxf>
    <x:dxf>
      <x:numFmt numFmtId="3" formatCode="#,##0"/>
    </x:dxf>
    <x:dxf>
      <x:numFmt numFmtId="14" formatCode="0.00%"/>
    </x:dxf>
    <x:dxf>
      <x:numFmt numFmtId="2" formatCode="0.00"/>
    </x:dxf>
    <x:dxf>
      <x:numFmt numFmtId="1" formatCode="0"/>
    </x:dxf>
    <x:dxf>
      <x:numFmt numFmtId="173" formatCode="_([$€-2]\ * #,##0_);_([$€-2]\ * \(#,##0\);_([$€-2]\ * &quot;-&quot;_);_(@_)"/>
    </x:dxf>
    <x:dxf>
      <x:numFmt numFmtId="27" formatCode="dd/mm/yyyy\ hh:mm"/>
    </x:dxf>
    <x:dxf>
      <x:numFmt numFmtId="19" formatCode="dd/mm/yyyy"/>
    </x:dxf>
  </dxfs>
  <richProperties>
    <rPr n="IsTitleField" t="b"/>
    <rPr n="ShouldShowInCell" t="b"/>
    <rPr n="IsHeroField" t="b"/>
  </richProperties>
  <richStyles>
    <rSty dxfid="0"/>
    <rSty>
      <rpv i="0">1</rpv>
    </rSty>
    <rSty dxfid="1"/>
    <rSty dxfid="2"/>
    <rSty>
      <rpv i="1">1</rpv>
    </rSty>
    <rSty dxfid="3"/>
    <rSty dxfid="4"/>
    <rSty dxfid="5"/>
    <rSty dxfid="6"/>
    <rSty dxfid="7"/>
    <rSty>
      <rpv i="2">1</rpv>
    </rSty>
    <rSty dxfid="8"/>
  </richStyles>
</richStyleSheet>
</file>

<file path=xl/tables/table1.xml><?xml version="1.0" encoding="utf-8"?>
<table xmlns="http://schemas.openxmlformats.org/spreadsheetml/2006/main" id="1" name="Tableau1" displayName="Tableau1" ref="A6:J21" totalsRowShown="0" headerRowDxfId="11" dataDxfId="10" dataCellStyle="Pourcentage">
  <autoFilter ref="A6:J21"/>
  <sortState ref="A2:J16">
    <sortCondition descending="1" ref="G2:G16"/>
  </sortState>
  <tableColumns count="10">
    <tableColumn id="1" name="#" dataDxfId="9">
      <calculatedColumnFormula>RANK(Tableau1[[#This Row],[% 30 derniers jours]],Tableau1[% 30 derniers jours],0)</calculatedColumnFormula>
    </tableColumn>
    <tableColumn id="2" name="Nom de l'action" dataDxfId="8" dataCellStyle="Lien hypertexte"/>
    <tableColumn id="3" name="Prix + haut" dataDxfId="7" dataCellStyle="Lien hypertexte">
      <calculatedColumnFormula array="1">_FV(B7,"Haut depuis 52 semaines",TRUE)</calculatedColumnFormula>
    </tableColumn>
    <tableColumn id="4" name="Prix Actuel" dataDxfId="6">
      <calculatedColumnFormula array="1">_FV(B7,"Prix")</calculatedColumnFormula>
    </tableColumn>
    <tableColumn id="5" name="Prix + Bas" dataDxfId="5">
      <calculatedColumnFormula array="1">_FV(B7,"Bas depuis 52 semaines",TRUE)</calculatedColumnFormula>
    </tableColumn>
    <tableColumn id="6" name="% Aujourd'hui" dataDxfId="4">
      <calculatedColumnFormula array="1">_FV(B7,"Modification (%)",TRUE)</calculatedColumnFormula>
    </tableColumn>
    <tableColumn id="7" name="% 3 derniers jours" dataDxfId="3" dataCellStyle="Pourcentage"/>
    <tableColumn id="8" name="% 15 derniers jours" dataDxfId="2" dataCellStyle="Pourcentage"/>
    <tableColumn id="9" name="% 30 derniers jours" dataDxfId="1" dataCellStyle="Pourcentage"/>
    <tableColumn id="10" name="% Annuel " dataDxfId="0" dataCellStyle="Pourcentage">
      <calculatedColumnFormula array="1">(_FV(B7,"Prix")/_FV(B7,"Bas depuis 52 semaines",TRUE))-1</calculatedColumnFormula>
    </tableColumn>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oursorama.com/cours/1rPAI/" TargetMode="External"/><Relationship Id="rId13" Type="http://schemas.openxmlformats.org/officeDocument/2006/relationships/hyperlink" Target="https://www.boursorama.com/cours/1rPALO/" TargetMode="External"/><Relationship Id="rId18" Type="http://schemas.openxmlformats.org/officeDocument/2006/relationships/ctrlProp" Target="../ctrlProps/ctrlProp1.xml"/><Relationship Id="rId3" Type="http://schemas.openxmlformats.org/officeDocument/2006/relationships/hyperlink" Target="https://www.boursorama.com/cours/1rPAC/" TargetMode="External"/><Relationship Id="rId21" Type="http://schemas.openxmlformats.org/officeDocument/2006/relationships/table" Target="../tables/table1.xml"/><Relationship Id="rId7" Type="http://schemas.openxmlformats.org/officeDocument/2006/relationships/hyperlink" Target="https://www.boursorama.com/cours/1rPAF/" TargetMode="External"/><Relationship Id="rId12" Type="http://schemas.openxmlformats.org/officeDocument/2006/relationships/hyperlink" Target="https://www.boursorama.com/cours/1rPALD/" TargetMode="External"/><Relationship Id="rId17" Type="http://schemas.openxmlformats.org/officeDocument/2006/relationships/vmlDrawing" Target="../drawings/vmlDrawing1.vml"/><Relationship Id="rId2" Type="http://schemas.openxmlformats.org/officeDocument/2006/relationships/hyperlink" Target="https://www.boursorama.com/cours/1rPABCA/" TargetMode="External"/><Relationship Id="rId16" Type="http://schemas.openxmlformats.org/officeDocument/2006/relationships/drawing" Target="../drawings/drawing1.xml"/><Relationship Id="rId20" Type="http://schemas.openxmlformats.org/officeDocument/2006/relationships/ctrlProp" Target="../ctrlProps/ctrlProp3.xml"/><Relationship Id="rId1" Type="http://schemas.openxmlformats.org/officeDocument/2006/relationships/hyperlink" Target="https://www.boursorama.com/cours/1rPAB/" TargetMode="External"/><Relationship Id="rId6" Type="http://schemas.openxmlformats.org/officeDocument/2006/relationships/hyperlink" Target="https://www.boursorama.com/cours/1rPADP/" TargetMode="External"/><Relationship Id="rId11" Type="http://schemas.openxmlformats.org/officeDocument/2006/relationships/hyperlink" Target="https://www.boursorama.com/cours/1rPABIO/" TargetMode="External"/><Relationship Id="rId5" Type="http://schemas.openxmlformats.org/officeDocument/2006/relationships/hyperlink" Target="https://www.boursorama.com/cours/1rPADOC/" TargetMode="External"/><Relationship Id="rId15" Type="http://schemas.openxmlformats.org/officeDocument/2006/relationships/printerSettings" Target="../printerSettings/printerSettings1.bin"/><Relationship Id="rId10" Type="http://schemas.openxmlformats.org/officeDocument/2006/relationships/hyperlink" Target="https://www.boursorama.com/cours/1rPAKA/" TargetMode="External"/><Relationship Id="rId19" Type="http://schemas.openxmlformats.org/officeDocument/2006/relationships/ctrlProp" Target="../ctrlProps/ctrlProp2.xml"/><Relationship Id="rId4" Type="http://schemas.openxmlformats.org/officeDocument/2006/relationships/hyperlink" Target="https://www.boursorama.com/cours/1rPATI/" TargetMode="External"/><Relationship Id="rId9" Type="http://schemas.openxmlformats.org/officeDocument/2006/relationships/hyperlink" Target="https://www.boursorama.com/cours/1rPAIR/" TargetMode="External"/><Relationship Id="rId14" Type="http://schemas.openxmlformats.org/officeDocument/2006/relationships/hyperlink" Target="https://www.boursorama.com/cours/1rPLT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U631"/>
  <sheetViews>
    <sheetView tabSelected="1" zoomScale="74" zoomScaleNormal="55" workbookViewId="0">
      <selection activeCell="M18" sqref="M18"/>
    </sheetView>
  </sheetViews>
  <sheetFormatPr baseColWidth="10" defaultRowHeight="15" x14ac:dyDescent="0.25"/>
  <cols>
    <col min="1" max="1" width="8.5703125" style="3" customWidth="1"/>
    <col min="2" max="2" width="21.85546875" style="15" customWidth="1"/>
    <col min="3" max="3" width="12.7109375" style="22" customWidth="1"/>
    <col min="4" max="4" width="13" style="23" customWidth="1"/>
    <col min="5" max="5" width="11.7109375" style="23" customWidth="1"/>
    <col min="6" max="6" width="17.85546875" style="15" customWidth="1"/>
    <col min="7" max="7" width="19.42578125" style="15" customWidth="1"/>
    <col min="8" max="9" width="20.7109375" style="15" customWidth="1"/>
    <col min="10" max="11" width="18.140625" style="15" customWidth="1"/>
    <col min="12" max="12" width="18.28515625" style="15" customWidth="1"/>
    <col min="13" max="13" width="10.85546875" style="19"/>
    <col min="14" max="16384" width="11.42578125" style="15"/>
  </cols>
  <sheetData>
    <row r="1" spans="1:21" x14ac:dyDescent="0.25">
      <c r="A1" s="3" t="s">
        <v>11</v>
      </c>
      <c r="B1" s="3" t="s">
        <v>11</v>
      </c>
      <c r="C1" s="3" t="s">
        <v>11</v>
      </c>
      <c r="D1" s="3" t="s">
        <v>11</v>
      </c>
      <c r="E1" s="3" t="s">
        <v>11</v>
      </c>
      <c r="F1" s="3" t="s">
        <v>11</v>
      </c>
      <c r="G1" s="3" t="s">
        <v>11</v>
      </c>
      <c r="H1" s="3" t="s">
        <v>11</v>
      </c>
      <c r="I1" s="3" t="s">
        <v>11</v>
      </c>
      <c r="J1" s="3" t="s">
        <v>11</v>
      </c>
    </row>
    <row r="2" spans="1:21" x14ac:dyDescent="0.25">
      <c r="A2" s="3" t="s">
        <v>11</v>
      </c>
      <c r="B2" s="3" t="s">
        <v>11</v>
      </c>
      <c r="C2" s="3" t="s">
        <v>11</v>
      </c>
      <c r="D2" s="3" t="s">
        <v>11</v>
      </c>
      <c r="E2" s="3" t="s">
        <v>11</v>
      </c>
      <c r="F2" s="3" t="s">
        <v>11</v>
      </c>
      <c r="G2" s="3" t="s">
        <v>11</v>
      </c>
      <c r="H2" s="3" t="s">
        <v>11</v>
      </c>
      <c r="I2" s="3" t="s">
        <v>11</v>
      </c>
      <c r="J2" s="3" t="s">
        <v>11</v>
      </c>
    </row>
    <row r="3" spans="1:21" x14ac:dyDescent="0.25">
      <c r="A3" s="3" t="s">
        <v>11</v>
      </c>
      <c r="B3" s="3" t="s">
        <v>11</v>
      </c>
      <c r="C3" s="3" t="s">
        <v>11</v>
      </c>
      <c r="D3" s="3" t="s">
        <v>11</v>
      </c>
      <c r="E3" s="3" t="s">
        <v>11</v>
      </c>
      <c r="F3" s="3" t="s">
        <v>11</v>
      </c>
      <c r="G3" s="3" t="s">
        <v>11</v>
      </c>
      <c r="H3" s="3" t="s">
        <v>11</v>
      </c>
      <c r="I3" s="3" t="s">
        <v>11</v>
      </c>
      <c r="J3" s="3" t="s">
        <v>11</v>
      </c>
    </row>
    <row r="6" spans="1:21" s="2" customFormat="1" ht="14.45" x14ac:dyDescent="0.35">
      <c r="A6" s="1" t="s">
        <v>0</v>
      </c>
      <c r="B6" s="1" t="s">
        <v>1</v>
      </c>
      <c r="C6" s="1" t="s">
        <v>9</v>
      </c>
      <c r="D6" s="1" t="s">
        <v>7</v>
      </c>
      <c r="E6" s="1" t="s">
        <v>8</v>
      </c>
      <c r="F6" s="1" t="s">
        <v>6</v>
      </c>
      <c r="G6" s="1" t="s">
        <v>3</v>
      </c>
      <c r="H6" s="1" t="s">
        <v>4</v>
      </c>
      <c r="I6" s="1" t="s">
        <v>2</v>
      </c>
      <c r="J6" s="1" t="s">
        <v>5</v>
      </c>
    </row>
    <row r="7" spans="1:21" ht="20.100000000000001" customHeight="1" x14ac:dyDescent="0.35">
      <c r="A7" s="3">
        <f>RANK(Tableau1[[#This Row],[% 30 derniers jours]],Tableau1[% 30 derniers jours],0)</f>
        <v>1</v>
      </c>
      <c r="B7" s="4" t="e" vm="11">
        <v>#VALUE!</v>
      </c>
      <c r="C7" s="5" t="e" cm="1">
        <f t="array" aca="1" ref="C7" ca="1">_FV(B7,"Haut depuis 52 semaines",TRUE)</f>
        <v>#NAME?</v>
      </c>
      <c r="D7" s="6" t="e" cm="1">
        <f t="array" aca="1" ref="D7" ca="1">_FV(B7,"Prix")</f>
        <v>#NAME?</v>
      </c>
      <c r="E7" s="7" t="e" cm="1">
        <f t="array" aca="1" ref="E7" ca="1">_FV(B7,"Bas depuis 52 semaines",TRUE)</f>
        <v>#NAME?</v>
      </c>
      <c r="F7" s="8" t="e" cm="1">
        <f t="array" aca="1" ref="F7" ca="1">_FV(B7,"Modification (%)",TRUE)</f>
        <v>#NAME?</v>
      </c>
      <c r="G7" s="9">
        <v>80</v>
      </c>
      <c r="H7" s="9">
        <v>57</v>
      </c>
      <c r="I7" s="9">
        <v>147</v>
      </c>
      <c r="J7" s="10" t="e" cm="1">
        <f t="array" aca="1" ref="J7" ca="1">(_FV(B7,"Prix")/_FV(B7,"Bas depuis 52 semaines",TRUE))-1</f>
        <v>#NAME?</v>
      </c>
      <c r="K7" s="11"/>
      <c r="L7" s="11"/>
      <c r="M7" s="12"/>
      <c r="N7" s="13"/>
      <c r="O7" s="13"/>
      <c r="P7" s="13"/>
      <c r="Q7" s="13"/>
      <c r="R7" s="13"/>
      <c r="S7" s="14"/>
      <c r="T7" s="13"/>
      <c r="U7" s="13"/>
    </row>
    <row r="8" spans="1:21" ht="20.100000000000001" customHeight="1" x14ac:dyDescent="0.25">
      <c r="A8" s="3">
        <f>RANK(Tableau1[[#This Row],[% 30 derniers jours]],Tableau1[% 30 derniers jours],0)</f>
        <v>2</v>
      </c>
      <c r="B8" s="4" t="e" vm="9">
        <v>#VALUE!</v>
      </c>
      <c r="C8" s="5" t="e" cm="1">
        <f t="array" aca="1" ref="C8" ca="1">_FV(B8,"Haut depuis 52 semaines",TRUE)</f>
        <v>#NAME?</v>
      </c>
      <c r="D8" s="6" t="e" cm="1">
        <f t="array" aca="1" ref="D8" ca="1">_FV(B8,"Prix")</f>
        <v>#NAME?</v>
      </c>
      <c r="E8" s="7" t="e" cm="1">
        <f t="array" aca="1" ref="E8" ca="1">_FV(B8,"Bas depuis 52 semaines",TRUE)</f>
        <v>#NAME?</v>
      </c>
      <c r="F8" s="8" t="e" cm="1">
        <f t="array" aca="1" ref="F8" ca="1">_FV(B8,"Modification (%)",TRUE)</f>
        <v>#NAME?</v>
      </c>
      <c r="G8" s="9">
        <v>46</v>
      </c>
      <c r="H8" s="9">
        <v>132</v>
      </c>
      <c r="I8" s="9">
        <v>135</v>
      </c>
      <c r="J8" s="10" t="e" cm="1">
        <f t="array" aca="1" ref="J8" ca="1">(_FV(B8,"Prix")/_FV(B8,"Bas depuis 52 semaines",TRUE))-1</f>
        <v>#NAME?</v>
      </c>
      <c r="K8" s="12"/>
      <c r="L8" s="16"/>
      <c r="M8" s="12"/>
      <c r="O8" s="13"/>
    </row>
    <row r="9" spans="1:21" ht="20.100000000000001" customHeight="1" x14ac:dyDescent="0.25">
      <c r="A9" s="3">
        <f>RANK(Tableau1[[#This Row],[% 30 derniers jours]],Tableau1[% 30 derniers jours],0)</f>
        <v>3</v>
      </c>
      <c r="B9" s="4" t="e" vm="13">
        <v>#VALUE!</v>
      </c>
      <c r="C9" s="5" t="e" cm="1">
        <f t="array" aca="1" ref="C9" ca="1">_FV(B9,"Haut depuis 52 semaines",TRUE)</f>
        <v>#NAME?</v>
      </c>
      <c r="D9" s="6" t="e" cm="1">
        <f t="array" aca="1" ref="D9" ca="1">_FV(B9,"Prix")</f>
        <v>#NAME?</v>
      </c>
      <c r="E9" s="7" t="e" cm="1">
        <f t="array" aca="1" ref="E9" ca="1">_FV(B9,"Bas depuis 52 semaines",TRUE)</f>
        <v>#NAME?</v>
      </c>
      <c r="F9" s="8" t="e" cm="1">
        <f t="array" aca="1" ref="F9" ca="1">_FV(B9,"Modification (%)",TRUE)</f>
        <v>#NAME?</v>
      </c>
      <c r="G9" s="9">
        <v>84</v>
      </c>
      <c r="H9" s="9">
        <v>54</v>
      </c>
      <c r="I9" s="9">
        <v>121</v>
      </c>
      <c r="J9" s="10" t="e" cm="1">
        <f t="array" aca="1" ref="J9" ca="1">(_FV(B9,"Prix")/_FV(B9,"Bas depuis 52 semaines",TRUE))-1</f>
        <v>#NAME?</v>
      </c>
      <c r="K9" s="13"/>
      <c r="L9" s="16"/>
      <c r="M9" s="13"/>
      <c r="O9" s="13"/>
    </row>
    <row r="10" spans="1:21" ht="20.100000000000001" customHeight="1" x14ac:dyDescent="0.25">
      <c r="A10" s="3">
        <f>RANK(Tableau1[[#This Row],[% 30 derniers jours]],Tableau1[% 30 derniers jours],0)</f>
        <v>4</v>
      </c>
      <c r="B10" s="4" t="e" vm="6">
        <v>#VALUE!</v>
      </c>
      <c r="C10" s="5" t="e" cm="1">
        <f t="array" aca="1" ref="C10" ca="1">_FV(B10,"Haut depuis 52 semaines",TRUE)</f>
        <v>#NAME?</v>
      </c>
      <c r="D10" s="6" t="e" cm="1">
        <f t="array" aca="1" ref="D10" ca="1">_FV(B10,"Prix")</f>
        <v>#NAME?</v>
      </c>
      <c r="E10" s="7" t="e" cm="1">
        <f t="array" aca="1" ref="E10" ca="1">_FV(B10,"Bas depuis 52 semaines",TRUE)</f>
        <v>#NAME?</v>
      </c>
      <c r="F10" s="8" t="e" cm="1">
        <f t="array" aca="1" ref="F10" ca="1">_FV(B10,"Modification (%)",TRUE)</f>
        <v>#NAME?</v>
      </c>
      <c r="G10" s="9">
        <v>47</v>
      </c>
      <c r="H10" s="9">
        <v>148</v>
      </c>
      <c r="I10" s="9">
        <v>111</v>
      </c>
      <c r="J10" s="10" t="e" cm="1">
        <f t="array" aca="1" ref="J10" ca="1">(_FV(B10,"Prix")/_FV(B10,"Bas depuis 52 semaines",TRUE))-1</f>
        <v>#NAME?</v>
      </c>
      <c r="K10" s="13"/>
      <c r="L10" s="17"/>
      <c r="M10" s="13"/>
      <c r="O10" s="13"/>
    </row>
    <row r="11" spans="1:21" ht="20.100000000000001" customHeight="1" x14ac:dyDescent="0.25">
      <c r="A11" s="3">
        <f>RANK(Tableau1[[#This Row],[% 30 derniers jours]],Tableau1[% 30 derniers jours],0)</f>
        <v>5</v>
      </c>
      <c r="B11" s="4" t="e" vm="7">
        <v>#VALUE!</v>
      </c>
      <c r="C11" s="5" t="e" cm="1">
        <f t="array" aca="1" ref="C11" ca="1">_FV(B11,"Haut depuis 52 semaines",TRUE)</f>
        <v>#NAME?</v>
      </c>
      <c r="D11" s="6" t="e" cm="1">
        <f t="array" aca="1" ref="D11" ca="1">_FV(B11,"Prix")</f>
        <v>#NAME?</v>
      </c>
      <c r="E11" s="7" t="e" cm="1">
        <f t="array" aca="1" ref="E11" ca="1">_FV(B11,"Bas depuis 52 semaines",TRUE)</f>
        <v>#NAME?</v>
      </c>
      <c r="F11" s="8" t="e" cm="1">
        <f t="array" aca="1" ref="F11" ca="1">_FV(B11,"Modification (%)",TRUE)</f>
        <v>#NAME?</v>
      </c>
      <c r="G11" s="9">
        <v>22</v>
      </c>
      <c r="H11" s="9">
        <v>21</v>
      </c>
      <c r="I11" s="9">
        <v>108</v>
      </c>
      <c r="J11" s="10" t="e" cm="1">
        <f t="array" aca="1" ref="J11" ca="1">(_FV(B11,"Prix")/_FV(B11,"Bas depuis 52 semaines",TRUE))-1</f>
        <v>#NAME?</v>
      </c>
      <c r="K11" s="13"/>
      <c r="L11" s="18"/>
      <c r="M11" s="13"/>
      <c r="O11" s="13"/>
    </row>
    <row r="12" spans="1:21" ht="20.100000000000001" customHeight="1" x14ac:dyDescent="0.25">
      <c r="A12" s="3">
        <f>RANK(Tableau1[[#This Row],[% 30 derniers jours]],Tableau1[% 30 derniers jours],0)</f>
        <v>6</v>
      </c>
      <c r="B12" s="4" t="e" vm="3">
        <v>#VALUE!</v>
      </c>
      <c r="C12" s="5" t="e" cm="1">
        <f t="array" aca="1" ref="C12" ca="1">_FV(B12,"Haut depuis 52 semaines",TRUE)</f>
        <v>#NAME?</v>
      </c>
      <c r="D12" s="6" t="e" cm="1">
        <f t="array" aca="1" ref="D12" ca="1">_FV(B12,"Prix")</f>
        <v>#NAME?</v>
      </c>
      <c r="E12" s="7" t="e" cm="1">
        <f t="array" aca="1" ref="E12" ca="1">_FV(B12,"Bas depuis 52 semaines",TRUE)</f>
        <v>#NAME?</v>
      </c>
      <c r="F12" s="8" t="e" cm="1">
        <f t="array" aca="1" ref="F12" ca="1">_FV(B12,"Modification (%)",TRUE)</f>
        <v>#NAME?</v>
      </c>
      <c r="G12" s="9">
        <v>81</v>
      </c>
      <c r="H12" s="9">
        <v>29</v>
      </c>
      <c r="I12" s="9">
        <v>107</v>
      </c>
      <c r="J12" s="10" t="e" cm="1">
        <f t="array" aca="1" ref="J12" ca="1">(_FV(B12,"Prix")/_FV(B12,"Bas depuis 52 semaines",TRUE))-1</f>
        <v>#NAME?</v>
      </c>
      <c r="K12" s="13"/>
      <c r="L12" s="17"/>
      <c r="M12" s="13"/>
      <c r="O12" s="13"/>
    </row>
    <row r="13" spans="1:21" ht="20.100000000000001" customHeight="1" x14ac:dyDescent="0.25">
      <c r="A13" s="3">
        <f>RANK(Tableau1[[#This Row],[% 30 derniers jours]],Tableau1[% 30 derniers jours],0)</f>
        <v>7</v>
      </c>
      <c r="B13" s="4" t="e" vm="10">
        <v>#VALUE!</v>
      </c>
      <c r="C13" s="5" t="e" cm="1">
        <f t="array" aca="1" ref="C13" ca="1">_FV(B13,"Haut depuis 52 semaines",TRUE)</f>
        <v>#NAME?</v>
      </c>
      <c r="D13" s="6" t="e" cm="1">
        <f t="array" aca="1" ref="D13" ca="1">_FV(B13,"Prix")</f>
        <v>#NAME?</v>
      </c>
      <c r="E13" s="7" t="e" cm="1">
        <f t="array" aca="1" ref="E13" ca="1">_FV(B13,"Bas depuis 52 semaines",TRUE)</f>
        <v>#NAME?</v>
      </c>
      <c r="F13" s="8" t="e" cm="1">
        <f t="array" aca="1" ref="F13" ca="1">_FV(B13,"Modification (%)",TRUE)</f>
        <v>#NAME?</v>
      </c>
      <c r="G13" s="9">
        <v>24</v>
      </c>
      <c r="H13" s="9">
        <v>48</v>
      </c>
      <c r="I13" s="9">
        <v>98</v>
      </c>
      <c r="J13" s="10" t="e" cm="1">
        <f t="array" aca="1" ref="J13" ca="1">(_FV(B13,"Prix")/_FV(B13,"Bas depuis 52 semaines",TRUE))-1</f>
        <v>#NAME?</v>
      </c>
      <c r="K13" s="13"/>
      <c r="L13" s="17"/>
      <c r="M13" s="13"/>
      <c r="O13" s="13"/>
    </row>
    <row r="14" spans="1:21" ht="20.100000000000001" customHeight="1" x14ac:dyDescent="0.25">
      <c r="A14" s="3">
        <f>RANK(Tableau1[[#This Row],[% 30 derniers jours]],Tableau1[% 30 derniers jours],0)</f>
        <v>8</v>
      </c>
      <c r="B14" s="4" t="e" vm="5">
        <v>#VALUE!</v>
      </c>
      <c r="C14" s="5" t="e" cm="1">
        <f t="array" aca="1" ref="C14" ca="1">_FV(B14,"Haut depuis 52 semaines",TRUE)</f>
        <v>#NAME?</v>
      </c>
      <c r="D14" s="6" t="e" cm="1">
        <f t="array" aca="1" ref="D14" ca="1">_FV(B14,"Prix")</f>
        <v>#NAME?</v>
      </c>
      <c r="E14" s="7" t="e" cm="1">
        <f t="array" aca="1" ref="E14" ca="1">_FV(B14,"Bas depuis 52 semaines",TRUE)</f>
        <v>#NAME?</v>
      </c>
      <c r="F14" s="8" t="e" cm="1">
        <f t="array" aca="1" ref="F14" ca="1">_FV(B14,"Modification (%)",TRUE)</f>
        <v>#NAME?</v>
      </c>
      <c r="G14" s="9">
        <v>61</v>
      </c>
      <c r="H14" s="9">
        <v>43</v>
      </c>
      <c r="I14" s="9">
        <v>96</v>
      </c>
      <c r="J14" s="10" t="e" cm="1">
        <f t="array" aca="1" ref="J14" ca="1">(_FV(B14,"Prix")/_FV(B14,"Bas depuis 52 semaines",TRUE))-1</f>
        <v>#NAME?</v>
      </c>
      <c r="K14" s="14"/>
      <c r="L14" s="17"/>
      <c r="M14" s="14"/>
      <c r="O14" s="13"/>
    </row>
    <row r="15" spans="1:21" ht="20.100000000000001" customHeight="1" x14ac:dyDescent="0.25">
      <c r="A15" s="3">
        <f>RANK(Tableau1[[#This Row],[% 30 derniers jours]],Tableau1[% 30 derniers jours],0)</f>
        <v>9</v>
      </c>
      <c r="B15" s="4"/>
      <c r="C15" s="5" t="e">
        <f t="array" aca="1" ref="C15" ca="1">_FV(B15,"Haut depuis 52 semaines",TRUE)</f>
        <v>#NAME?</v>
      </c>
      <c r="D15" s="6" t="e">
        <f t="array" aca="1" ref="D15" ca="1">_FV(B15,"Prix")</f>
        <v>#NAME?</v>
      </c>
      <c r="E15" s="7" t="e">
        <f t="array" aca="1" ref="E15" ca="1">_FV(B15,"Bas depuis 52 semaines",TRUE)</f>
        <v>#NAME?</v>
      </c>
      <c r="F15" s="8" t="e">
        <f t="array" aca="1" ref="F15" ca="1">_FV(B15,"Modification (%)",TRUE)</f>
        <v>#NAME?</v>
      </c>
      <c r="G15" s="9">
        <v>7</v>
      </c>
      <c r="H15" s="9">
        <v>200</v>
      </c>
      <c r="I15" s="9">
        <v>88</v>
      </c>
      <c r="J15" s="10" t="e">
        <f t="array" aca="1" ref="J15" ca="1">(_FV(B15,"Prix")/_FV(B15,"Bas depuis 52 semaines",TRUE))-1</f>
        <v>#NAME?</v>
      </c>
      <c r="K15" s="13"/>
      <c r="L15" s="17"/>
      <c r="M15" s="13"/>
      <c r="O15" s="13"/>
    </row>
    <row r="16" spans="1:21" ht="20.100000000000001" customHeight="1" x14ac:dyDescent="0.25">
      <c r="A16" s="3">
        <f>RANK(Tableau1[[#This Row],[% 30 derniers jours]],Tableau1[% 30 derniers jours],0)</f>
        <v>10</v>
      </c>
      <c r="B16" s="4" t="e" vm="1">
        <v>#VALUE!</v>
      </c>
      <c r="C16" s="5" t="e" cm="1">
        <f t="array" aca="1" ref="C16" ca="1">_FV(B16,"Haut depuis 52 semaines",TRUE)</f>
        <v>#NAME?</v>
      </c>
      <c r="D16" s="6" t="e" cm="1">
        <f t="array" aca="1" ref="D16" ca="1">_FV(B16,"Prix")</f>
        <v>#NAME?</v>
      </c>
      <c r="E16" s="7" t="e" cm="1">
        <f t="array" aca="1" ref="E16" ca="1">_FV(B16,"Bas depuis 52 semaines",TRUE)</f>
        <v>#NAME?</v>
      </c>
      <c r="F16" s="8" t="e" cm="1">
        <f t="array" aca="1" ref="F16" ca="1">_FV(B16,"Modification (%)",TRUE)</f>
        <v>#NAME?</v>
      </c>
      <c r="G16" s="9">
        <v>23</v>
      </c>
      <c r="H16" s="9">
        <v>103</v>
      </c>
      <c r="I16" s="9">
        <v>85</v>
      </c>
      <c r="J16" s="10" t="e" cm="1">
        <f t="array" aca="1" ref="J16" ca="1">(_FV(B16,"Prix")/_FV(B16,"Bas depuis 52 semaines",TRUE))-1</f>
        <v>#NAME?</v>
      </c>
      <c r="K16" s="13"/>
      <c r="L16" s="17"/>
      <c r="M16" s="13"/>
      <c r="O16" s="13"/>
    </row>
    <row r="17" spans="1:15" ht="20.100000000000001" customHeight="1" x14ac:dyDescent="0.25">
      <c r="A17" s="3">
        <f>RANK(Tableau1[[#This Row],[% 30 derniers jours]],Tableau1[% 30 derniers jours],0)</f>
        <v>11</v>
      </c>
      <c r="B17" s="4" t="e" vm="4">
        <v>#VALUE!</v>
      </c>
      <c r="C17" s="5" t="e" cm="1">
        <f t="array" aca="1" ref="C17" ca="1">_FV(B17,"Haut depuis 52 semaines",TRUE)</f>
        <v>#NAME?</v>
      </c>
      <c r="D17" s="6" t="e" cm="1">
        <f t="array" aca="1" ref="D17" ca="1">_FV(B17,"Prix")</f>
        <v>#NAME?</v>
      </c>
      <c r="E17" s="7" t="e" cm="1">
        <f t="array" aca="1" ref="E17" ca="1">_FV(B17,"Bas depuis 52 semaines",TRUE)</f>
        <v>#NAME?</v>
      </c>
      <c r="F17" s="8" t="e" cm="1">
        <f t="array" aca="1" ref="F17" ca="1">_FV(B17,"Modification (%)",TRUE)</f>
        <v>#NAME?</v>
      </c>
      <c r="G17" s="9">
        <v>26</v>
      </c>
      <c r="H17" s="9">
        <v>146</v>
      </c>
      <c r="I17" s="9">
        <v>84</v>
      </c>
      <c r="J17" s="10" t="e" cm="1">
        <f t="array" aca="1" ref="J17" ca="1">(_FV(B17,"Prix")/_FV(B17,"Bas depuis 52 semaines",TRUE))-1</f>
        <v>#NAME?</v>
      </c>
      <c r="K17" s="13"/>
      <c r="L17" s="17"/>
      <c r="M17" s="13"/>
      <c r="O17" s="13"/>
    </row>
    <row r="18" spans="1:15" ht="20.100000000000001" customHeight="1" x14ac:dyDescent="0.25">
      <c r="A18" s="3">
        <f>RANK(Tableau1[[#This Row],[% 30 derniers jours]],Tableau1[% 30 derniers jours],0)</f>
        <v>12</v>
      </c>
      <c r="B18" s="4" t="e" vm="14">
        <v>#VALUE!</v>
      </c>
      <c r="C18" s="5" t="e" cm="1">
        <f t="array" aca="1" ref="C18" ca="1">_FV(B18,"Haut depuis 52 semaines",TRUE)</f>
        <v>#NAME?</v>
      </c>
      <c r="D18" s="6" t="e" cm="1">
        <f t="array" aca="1" ref="D18" ca="1">_FV(B18,"Prix")</f>
        <v>#NAME?</v>
      </c>
      <c r="E18" s="7" t="e" cm="1">
        <f t="array" aca="1" ref="E18" ca="1">_FV(B18,"Bas depuis 52 semaines",TRUE)</f>
        <v>#NAME?</v>
      </c>
      <c r="F18" s="8" t="e" cm="1">
        <f t="array" aca="1" ref="F18" ca="1">_FV(B18,"Modification (%)",TRUE)</f>
        <v>#NAME?</v>
      </c>
      <c r="G18" s="9">
        <v>52</v>
      </c>
      <c r="H18" s="9">
        <v>124</v>
      </c>
      <c r="I18" s="9">
        <v>73</v>
      </c>
      <c r="J18" s="10" t="e" cm="1">
        <f t="array" aca="1" ref="J18" ca="1">(_FV(B18,"Prix")/_FV(B18,"Bas depuis 52 semaines",TRUE))-1</f>
        <v>#NAME?</v>
      </c>
      <c r="K18" s="14"/>
      <c r="L18" s="17"/>
      <c r="O18" s="13"/>
    </row>
    <row r="19" spans="1:15" ht="20.100000000000001" customHeight="1" x14ac:dyDescent="0.25">
      <c r="A19" s="3">
        <f>RANK(Tableau1[[#This Row],[% 30 derniers jours]],Tableau1[% 30 derniers jours],0)</f>
        <v>13</v>
      </c>
      <c r="B19" s="4" t="e" vm="12">
        <v>#VALUE!</v>
      </c>
      <c r="C19" s="5" t="e" cm="1">
        <f t="array" aca="1" ref="C19" ca="1">_FV(B19,"Haut depuis 52 semaines",TRUE)</f>
        <v>#NAME?</v>
      </c>
      <c r="D19" s="6" t="e" cm="1">
        <f t="array" aca="1" ref="D19" ca="1">_FV(B19,"Prix")</f>
        <v>#NAME?</v>
      </c>
      <c r="E19" s="7" t="e" cm="1">
        <f t="array" aca="1" ref="E19" ca="1">_FV(B19,"Bas depuis 52 semaines",TRUE)</f>
        <v>#NAME?</v>
      </c>
      <c r="F19" s="8" t="e" cm="1">
        <f t="array" aca="1" ref="F19" ca="1">_FV(B19,"Modification (%)",TRUE)</f>
        <v>#NAME?</v>
      </c>
      <c r="G19" s="9">
        <v>34</v>
      </c>
      <c r="H19" s="9">
        <v>17</v>
      </c>
      <c r="I19" s="9">
        <v>63</v>
      </c>
      <c r="J19" s="10" t="e" cm="1">
        <f t="array" aca="1" ref="J19" ca="1">(_FV(B19,"Prix")/_FV(B19,"Bas depuis 52 semaines",TRUE))-1</f>
        <v>#NAME?</v>
      </c>
      <c r="K19" s="14"/>
      <c r="L19" s="17"/>
      <c r="O19" s="13"/>
    </row>
    <row r="20" spans="1:15" ht="20.100000000000001" customHeight="1" x14ac:dyDescent="0.25">
      <c r="A20" s="3">
        <f>RANK(Tableau1[[#This Row],[% 30 derniers jours]],Tableau1[% 30 derniers jours],0)</f>
        <v>14</v>
      </c>
      <c r="B20" s="4" t="e" vm="8">
        <v>#VALUE!</v>
      </c>
      <c r="C20" s="5" t="e" cm="1">
        <f t="array" aca="1" ref="C20" ca="1">_FV(B20,"Haut depuis 52 semaines",TRUE)</f>
        <v>#NAME?</v>
      </c>
      <c r="D20" s="6" t="e" cm="1">
        <f t="array" aca="1" ref="D20" ca="1">_FV(B20,"Prix")</f>
        <v>#NAME?</v>
      </c>
      <c r="E20" s="7" t="e" cm="1">
        <f t="array" aca="1" ref="E20" ca="1">_FV(B20,"Bas depuis 52 semaines",TRUE)</f>
        <v>#NAME?</v>
      </c>
      <c r="F20" s="8" t="e" cm="1">
        <f t="array" aca="1" ref="F20" ca="1">_FV(B20,"Modification (%)",TRUE)</f>
        <v>#NAME?</v>
      </c>
      <c r="G20" s="9">
        <v>5</v>
      </c>
      <c r="H20" s="9">
        <v>92</v>
      </c>
      <c r="I20" s="9">
        <v>39</v>
      </c>
      <c r="J20" s="10" t="e" cm="1">
        <f t="array" aca="1" ref="J20" ca="1">(_FV(B20,"Prix")/_FV(B20,"Bas depuis 52 semaines",TRUE))-1</f>
        <v>#NAME?</v>
      </c>
      <c r="K20" s="14"/>
      <c r="L20" s="17"/>
      <c r="O20" s="13"/>
    </row>
    <row r="21" spans="1:15" ht="20.100000000000001" customHeight="1" x14ac:dyDescent="0.25">
      <c r="A21" s="3">
        <f>RANK(Tableau1[[#This Row],[% 30 derniers jours]],Tableau1[% 30 derniers jours],0)</f>
        <v>15</v>
      </c>
      <c r="B21" s="4" t="e" vm="2">
        <v>#VALUE!</v>
      </c>
      <c r="C21" s="5" t="e" cm="1">
        <f t="array" aca="1" ref="C21" ca="1">_FV(B21,"Haut depuis 52 semaines",TRUE)</f>
        <v>#NAME?</v>
      </c>
      <c r="D21" s="6" t="e" cm="1">
        <f t="array" aca="1" ref="D21" ca="1">_FV(B21,"Prix")</f>
        <v>#NAME?</v>
      </c>
      <c r="E21" s="7" t="e" cm="1">
        <f t="array" aca="1" ref="E21" ca="1">_FV(B21,"Bas depuis 52 semaines",TRUE)</f>
        <v>#NAME?</v>
      </c>
      <c r="F21" s="8" t="e" cm="1">
        <f t="array" aca="1" ref="F21" ca="1">_FV(B21,"Modification (%)",TRUE)</f>
        <v>#NAME?</v>
      </c>
      <c r="G21" s="9">
        <v>38</v>
      </c>
      <c r="H21" s="9">
        <v>144</v>
      </c>
      <c r="I21" s="9">
        <v>13</v>
      </c>
      <c r="J21" s="10" t="e" cm="1">
        <f t="array" aca="1" ref="J21" ca="1">(_FV(B21,"Prix")/_FV(B21,"Bas depuis 52 semaines",TRUE))-1</f>
        <v>#NAME?</v>
      </c>
      <c r="K21" s="14"/>
      <c r="L21" s="17"/>
      <c r="O21" s="13"/>
    </row>
    <row r="22" spans="1:15" ht="20.100000000000001" customHeight="1" x14ac:dyDescent="0.35">
      <c r="B22" s="4"/>
      <c r="C22" s="5"/>
      <c r="D22" s="6"/>
      <c r="E22" s="7"/>
      <c r="F22" s="8"/>
      <c r="G22" s="20"/>
      <c r="H22" s="20"/>
      <c r="I22" s="20"/>
      <c r="J22" s="10"/>
      <c r="K22" s="13"/>
      <c r="L22" s="17"/>
    </row>
    <row r="23" spans="1:15" ht="20.100000000000001" customHeight="1" x14ac:dyDescent="0.25">
      <c r="B23" s="4"/>
      <c r="C23" s="5"/>
      <c r="D23" s="6"/>
      <c r="E23" s="7"/>
      <c r="F23" s="8"/>
      <c r="G23" s="20"/>
      <c r="H23" s="20"/>
      <c r="I23" s="20"/>
      <c r="J23" s="10"/>
      <c r="K23" s="13"/>
      <c r="L23" s="17"/>
    </row>
    <row r="24" spans="1:15" ht="20.100000000000001" customHeight="1" x14ac:dyDescent="0.25">
      <c r="A24" s="3" t="s">
        <v>10</v>
      </c>
      <c r="B24" s="3" t="s">
        <v>10</v>
      </c>
      <c r="C24" s="3" t="s">
        <v>10</v>
      </c>
      <c r="D24" s="3" t="s">
        <v>10</v>
      </c>
      <c r="E24" s="3" t="s">
        <v>10</v>
      </c>
      <c r="F24" s="3" t="s">
        <v>10</v>
      </c>
      <c r="G24" s="3" t="s">
        <v>10</v>
      </c>
      <c r="H24" s="3" t="s">
        <v>10</v>
      </c>
      <c r="I24" s="3" t="s">
        <v>10</v>
      </c>
      <c r="J24" s="3" t="s">
        <v>10</v>
      </c>
      <c r="K24" s="14"/>
      <c r="L24" s="17"/>
    </row>
    <row r="25" spans="1:15" ht="20.100000000000001" customHeight="1" x14ac:dyDescent="0.25">
      <c r="A25" s="3" t="s">
        <v>10</v>
      </c>
      <c r="B25" s="3" t="s">
        <v>10</v>
      </c>
      <c r="C25" s="3" t="s">
        <v>10</v>
      </c>
      <c r="D25" s="3" t="s">
        <v>10</v>
      </c>
      <c r="E25" s="3" t="s">
        <v>10</v>
      </c>
      <c r="F25" s="3" t="s">
        <v>10</v>
      </c>
      <c r="G25" s="3" t="s">
        <v>10</v>
      </c>
      <c r="H25" s="3" t="s">
        <v>10</v>
      </c>
      <c r="I25" s="3" t="s">
        <v>10</v>
      </c>
      <c r="J25" s="3" t="s">
        <v>10</v>
      </c>
      <c r="K25" s="14"/>
      <c r="L25" s="17"/>
    </row>
    <row r="26" spans="1:15" ht="20.100000000000001" customHeight="1" x14ac:dyDescent="0.25">
      <c r="A26" s="3" t="s">
        <v>10</v>
      </c>
      <c r="B26" s="3" t="s">
        <v>10</v>
      </c>
      <c r="C26" s="3" t="s">
        <v>10</v>
      </c>
      <c r="D26" s="3" t="s">
        <v>10</v>
      </c>
      <c r="E26" s="3" t="s">
        <v>10</v>
      </c>
      <c r="F26" s="3" t="s">
        <v>10</v>
      </c>
      <c r="G26" s="3" t="s">
        <v>10</v>
      </c>
      <c r="H26" s="3" t="s">
        <v>10</v>
      </c>
      <c r="I26" s="3" t="s">
        <v>10</v>
      </c>
      <c r="J26" s="3" t="s">
        <v>10</v>
      </c>
      <c r="K26" s="14"/>
      <c r="L26" s="17"/>
    </row>
    <row r="27" spans="1:15" ht="20.100000000000001" customHeight="1" x14ac:dyDescent="0.25">
      <c r="A27" s="3" t="s">
        <v>10</v>
      </c>
      <c r="B27" s="3" t="s">
        <v>10</v>
      </c>
      <c r="C27" s="3" t="s">
        <v>10</v>
      </c>
      <c r="D27" s="3" t="s">
        <v>10</v>
      </c>
      <c r="E27" s="3" t="s">
        <v>10</v>
      </c>
      <c r="F27" s="3" t="s">
        <v>10</v>
      </c>
      <c r="G27" s="3" t="s">
        <v>10</v>
      </c>
      <c r="H27" s="3" t="s">
        <v>10</v>
      </c>
      <c r="I27" s="3" t="s">
        <v>10</v>
      </c>
      <c r="J27" s="3" t="s">
        <v>10</v>
      </c>
      <c r="K27" s="13"/>
      <c r="L27" s="17"/>
    </row>
    <row r="28" spans="1:15" ht="20.100000000000001" customHeight="1" x14ac:dyDescent="0.25">
      <c r="B28" s="4"/>
      <c r="C28" s="5"/>
      <c r="D28" s="6"/>
      <c r="E28" s="7"/>
      <c r="F28" s="8"/>
      <c r="G28" s="20"/>
      <c r="H28" s="20"/>
      <c r="I28" s="20"/>
      <c r="J28" s="10"/>
      <c r="K28" s="14"/>
      <c r="L28" s="17"/>
    </row>
    <row r="29" spans="1:15" ht="20.100000000000001" customHeight="1" x14ac:dyDescent="0.25">
      <c r="B29" s="4"/>
      <c r="C29" s="5"/>
      <c r="D29" s="6"/>
      <c r="E29" s="7"/>
      <c r="F29" s="8"/>
      <c r="G29" s="20"/>
      <c r="H29" s="20"/>
      <c r="I29" s="20"/>
      <c r="J29" s="10"/>
      <c r="K29" s="13"/>
      <c r="L29" s="17"/>
    </row>
    <row r="30" spans="1:15" ht="20.100000000000001" customHeight="1" x14ac:dyDescent="0.25">
      <c r="B30" s="4"/>
      <c r="C30" s="5"/>
      <c r="D30" s="6"/>
      <c r="E30" s="7"/>
      <c r="F30" s="8"/>
      <c r="G30" s="20"/>
      <c r="H30" s="20"/>
      <c r="I30" s="20"/>
      <c r="J30" s="10"/>
      <c r="K30" s="13"/>
      <c r="L30" s="17"/>
    </row>
    <row r="31" spans="1:15" ht="20.100000000000001" customHeight="1" x14ac:dyDescent="0.25">
      <c r="B31" s="4"/>
      <c r="C31" s="5"/>
      <c r="D31" s="6"/>
      <c r="E31" s="7"/>
      <c r="F31" s="8"/>
      <c r="G31" s="20"/>
      <c r="H31" s="20"/>
      <c r="I31" s="20"/>
      <c r="J31" s="10"/>
      <c r="K31" s="14"/>
      <c r="L31" s="17"/>
    </row>
    <row r="32" spans="1:15" ht="20.100000000000001" customHeight="1" x14ac:dyDescent="0.25">
      <c r="B32" s="4"/>
      <c r="C32" s="5"/>
      <c r="D32" s="6"/>
      <c r="E32" s="7"/>
      <c r="F32" s="8"/>
      <c r="G32" s="20"/>
      <c r="H32" s="20"/>
      <c r="I32" s="20"/>
      <c r="J32" s="10"/>
      <c r="K32" s="14"/>
      <c r="L32" s="17"/>
    </row>
    <row r="33" spans="2:12" ht="20.100000000000001" customHeight="1" x14ac:dyDescent="0.25">
      <c r="B33" s="4"/>
      <c r="C33" s="5"/>
      <c r="D33" s="6"/>
      <c r="E33" s="7"/>
      <c r="F33" s="8"/>
      <c r="G33" s="20"/>
      <c r="H33" s="20"/>
      <c r="I33" s="20"/>
      <c r="J33" s="10"/>
      <c r="K33" s="13"/>
      <c r="L33" s="17"/>
    </row>
    <row r="34" spans="2:12" ht="20.100000000000001" customHeight="1" x14ac:dyDescent="0.25">
      <c r="B34" s="4"/>
      <c r="C34" s="5"/>
      <c r="D34" s="6"/>
      <c r="E34" s="7"/>
      <c r="F34" s="8"/>
      <c r="G34" s="20"/>
      <c r="H34" s="20"/>
      <c r="I34" s="20"/>
      <c r="J34" s="10"/>
      <c r="K34" s="14"/>
      <c r="L34" s="17"/>
    </row>
    <row r="35" spans="2:12" ht="20.100000000000001" customHeight="1" x14ac:dyDescent="0.25">
      <c r="B35" s="4"/>
      <c r="C35" s="5"/>
      <c r="D35" s="6"/>
      <c r="E35" s="7"/>
      <c r="F35" s="8"/>
      <c r="G35" s="20"/>
      <c r="H35" s="20"/>
      <c r="I35" s="20"/>
      <c r="J35" s="10"/>
      <c r="K35" s="13"/>
      <c r="L35" s="17"/>
    </row>
    <row r="36" spans="2:12" ht="20.100000000000001" customHeight="1" x14ac:dyDescent="0.25">
      <c r="B36" s="4"/>
      <c r="C36" s="5"/>
      <c r="D36" s="6"/>
      <c r="E36" s="7"/>
      <c r="F36" s="8"/>
      <c r="G36" s="20"/>
      <c r="H36" s="20"/>
      <c r="I36" s="20"/>
      <c r="J36" s="10"/>
      <c r="K36" s="13"/>
      <c r="L36" s="17"/>
    </row>
    <row r="37" spans="2:12" ht="20.100000000000001" customHeight="1" x14ac:dyDescent="0.25">
      <c r="B37" s="4"/>
      <c r="C37" s="5"/>
      <c r="D37" s="6"/>
      <c r="E37" s="7"/>
      <c r="F37" s="8"/>
      <c r="G37" s="20"/>
      <c r="H37" s="20"/>
      <c r="I37" s="20"/>
      <c r="J37" s="10"/>
      <c r="K37" s="17"/>
      <c r="L37" s="17"/>
    </row>
    <row r="38" spans="2:12" ht="20.100000000000001" customHeight="1" x14ac:dyDescent="0.25">
      <c r="B38" s="4"/>
      <c r="C38" s="5"/>
      <c r="D38" s="6"/>
      <c r="E38" s="7"/>
      <c r="F38" s="8"/>
      <c r="G38" s="20"/>
      <c r="H38" s="20"/>
      <c r="I38" s="20"/>
      <c r="J38" s="10"/>
      <c r="K38" s="13"/>
      <c r="L38" s="17"/>
    </row>
    <row r="39" spans="2:12" ht="20.100000000000001" customHeight="1" x14ac:dyDescent="0.25">
      <c r="B39" s="4"/>
      <c r="C39" s="5"/>
      <c r="D39" s="6"/>
      <c r="E39" s="7"/>
      <c r="F39" s="8"/>
      <c r="G39" s="20"/>
      <c r="H39" s="20"/>
      <c r="I39" s="20"/>
      <c r="J39" s="10"/>
      <c r="K39" s="13"/>
      <c r="L39" s="17"/>
    </row>
    <row r="40" spans="2:12" ht="20.100000000000001" customHeight="1" x14ac:dyDescent="0.25">
      <c r="B40" s="4"/>
      <c r="C40" s="5"/>
      <c r="D40" s="6"/>
      <c r="E40" s="7"/>
      <c r="F40" s="8"/>
      <c r="G40" s="20"/>
      <c r="H40" s="20"/>
      <c r="I40" s="20"/>
      <c r="J40" s="10"/>
      <c r="K40" s="14"/>
      <c r="L40" s="17"/>
    </row>
    <row r="41" spans="2:12" ht="20.100000000000001" customHeight="1" x14ac:dyDescent="0.25">
      <c r="B41" s="4"/>
      <c r="C41" s="5"/>
      <c r="D41" s="6"/>
      <c r="E41" s="7"/>
      <c r="F41" s="8"/>
      <c r="G41" s="20"/>
      <c r="H41" s="20"/>
      <c r="I41" s="20"/>
      <c r="J41" s="10"/>
      <c r="K41" s="13"/>
      <c r="L41" s="17"/>
    </row>
    <row r="42" spans="2:12" ht="20.100000000000001" customHeight="1" x14ac:dyDescent="0.25">
      <c r="B42" s="4"/>
      <c r="C42" s="5"/>
      <c r="D42" s="6"/>
      <c r="E42" s="7"/>
      <c r="F42" s="8"/>
      <c r="G42" s="20"/>
      <c r="H42" s="20"/>
      <c r="I42" s="20"/>
      <c r="J42" s="10"/>
      <c r="K42" s="21"/>
      <c r="L42" s="21"/>
    </row>
    <row r="43" spans="2:12" ht="20.100000000000001" customHeight="1" x14ac:dyDescent="0.25">
      <c r="B43" s="4"/>
      <c r="C43" s="5"/>
      <c r="D43" s="6"/>
      <c r="E43" s="7"/>
      <c r="F43" s="8"/>
      <c r="G43" s="20"/>
      <c r="H43" s="20"/>
      <c r="I43" s="20"/>
      <c r="J43" s="10"/>
      <c r="K43" s="13"/>
      <c r="L43" s="17"/>
    </row>
    <row r="44" spans="2:12" ht="20.100000000000001" customHeight="1" x14ac:dyDescent="0.25">
      <c r="B44" s="4"/>
      <c r="C44" s="5"/>
      <c r="D44" s="6"/>
      <c r="E44" s="7"/>
      <c r="F44" s="8"/>
      <c r="G44" s="20"/>
      <c r="H44" s="20"/>
      <c r="I44" s="20"/>
      <c r="J44" s="10"/>
      <c r="K44" s="13"/>
      <c r="L44" s="17"/>
    </row>
    <row r="45" spans="2:12" ht="20.100000000000001" customHeight="1" x14ac:dyDescent="0.25">
      <c r="B45" s="4"/>
      <c r="C45" s="5"/>
      <c r="D45" s="6"/>
      <c r="E45" s="7"/>
      <c r="F45" s="8"/>
      <c r="G45" s="20"/>
      <c r="H45" s="20"/>
      <c r="I45" s="20"/>
      <c r="J45" s="10"/>
      <c r="K45" s="13"/>
      <c r="L45" s="17"/>
    </row>
    <row r="46" spans="2:12" ht="20.100000000000001" customHeight="1" x14ac:dyDescent="0.25">
      <c r="B46" s="4"/>
      <c r="C46" s="5"/>
      <c r="D46" s="6"/>
      <c r="E46" s="7"/>
      <c r="F46" s="8"/>
      <c r="G46" s="20"/>
      <c r="H46" s="20"/>
      <c r="I46" s="20"/>
      <c r="J46" s="10"/>
      <c r="K46" s="17"/>
      <c r="L46" s="17"/>
    </row>
    <row r="47" spans="2:12" ht="20.100000000000001" customHeight="1" x14ac:dyDescent="0.25">
      <c r="B47" s="4"/>
      <c r="C47" s="5"/>
      <c r="D47" s="6"/>
      <c r="E47" s="7"/>
      <c r="F47" s="8"/>
      <c r="G47" s="20"/>
      <c r="H47" s="20"/>
      <c r="I47" s="20"/>
      <c r="J47" s="10"/>
      <c r="K47" s="14"/>
      <c r="L47" s="17"/>
    </row>
    <row r="48" spans="2:12" ht="20.100000000000001" customHeight="1" x14ac:dyDescent="0.25">
      <c r="B48" s="4"/>
      <c r="C48" s="5"/>
      <c r="D48" s="6"/>
      <c r="E48" s="7"/>
      <c r="F48" s="8"/>
      <c r="G48" s="20"/>
      <c r="H48" s="20"/>
      <c r="I48" s="20"/>
      <c r="J48" s="10"/>
      <c r="K48" s="13"/>
      <c r="L48" s="17"/>
    </row>
    <row r="49" spans="2:12" ht="20.100000000000001" customHeight="1" x14ac:dyDescent="0.25">
      <c r="B49" s="4"/>
      <c r="C49" s="5"/>
      <c r="D49" s="6"/>
      <c r="E49" s="7"/>
      <c r="F49" s="8"/>
      <c r="G49" s="20"/>
      <c r="H49" s="20"/>
      <c r="I49" s="20"/>
      <c r="J49" s="10"/>
      <c r="K49" s="17"/>
      <c r="L49" s="17"/>
    </row>
    <row r="50" spans="2:12" ht="20.100000000000001" customHeight="1" x14ac:dyDescent="0.25">
      <c r="B50" s="4"/>
      <c r="C50" s="5"/>
      <c r="D50" s="6"/>
      <c r="E50" s="7"/>
      <c r="F50" s="8"/>
      <c r="G50" s="20"/>
      <c r="H50" s="20"/>
      <c r="I50" s="20"/>
      <c r="J50" s="10"/>
      <c r="K50" s="13"/>
      <c r="L50" s="17"/>
    </row>
    <row r="51" spans="2:12" ht="20.100000000000001" customHeight="1" x14ac:dyDescent="0.25">
      <c r="B51" s="4"/>
      <c r="C51" s="5"/>
      <c r="D51" s="6"/>
      <c r="E51" s="7"/>
      <c r="F51" s="8"/>
      <c r="G51" s="20"/>
      <c r="H51" s="20"/>
      <c r="I51" s="20"/>
      <c r="J51" s="10"/>
      <c r="K51" s="13"/>
      <c r="L51" s="17"/>
    </row>
    <row r="52" spans="2:12" ht="20.100000000000001" customHeight="1" x14ac:dyDescent="0.25">
      <c r="B52" s="4"/>
      <c r="C52" s="5"/>
      <c r="D52" s="6"/>
      <c r="E52" s="7"/>
      <c r="F52" s="8"/>
      <c r="G52" s="20"/>
      <c r="H52" s="20"/>
      <c r="I52" s="20"/>
      <c r="J52" s="10"/>
      <c r="K52" s="13"/>
      <c r="L52" s="17"/>
    </row>
    <row r="53" spans="2:12" ht="20.100000000000001" customHeight="1" x14ac:dyDescent="0.25">
      <c r="B53" s="4"/>
      <c r="C53" s="5"/>
      <c r="D53" s="6"/>
      <c r="E53" s="7"/>
      <c r="F53" s="8"/>
      <c r="G53" s="20"/>
      <c r="H53" s="20"/>
      <c r="I53" s="20"/>
      <c r="J53" s="10"/>
      <c r="K53" s="13"/>
      <c r="L53" s="17"/>
    </row>
    <row r="54" spans="2:12" ht="20.100000000000001" customHeight="1" x14ac:dyDescent="0.25">
      <c r="B54" s="4"/>
      <c r="C54" s="5"/>
      <c r="D54" s="6"/>
      <c r="E54" s="7"/>
      <c r="F54" s="8"/>
      <c r="G54" s="20"/>
      <c r="H54" s="20"/>
      <c r="I54" s="20"/>
      <c r="J54" s="10"/>
      <c r="K54" s="13"/>
      <c r="L54" s="17"/>
    </row>
    <row r="55" spans="2:12" ht="20.100000000000001" customHeight="1" x14ac:dyDescent="0.25">
      <c r="B55" s="4"/>
      <c r="C55" s="5"/>
      <c r="D55" s="6"/>
      <c r="E55" s="7"/>
      <c r="F55" s="8"/>
      <c r="G55" s="20"/>
      <c r="H55" s="20"/>
      <c r="I55" s="20"/>
      <c r="J55" s="10"/>
      <c r="K55" s="13"/>
      <c r="L55" s="17"/>
    </row>
    <row r="56" spans="2:12" ht="20.100000000000001" customHeight="1" x14ac:dyDescent="0.25">
      <c r="B56" s="4"/>
      <c r="C56" s="5"/>
      <c r="D56" s="6"/>
      <c r="E56" s="7"/>
      <c r="F56" s="8"/>
      <c r="G56" s="20"/>
      <c r="H56" s="20"/>
      <c r="I56" s="20"/>
      <c r="J56" s="10"/>
      <c r="K56" s="13"/>
      <c r="L56" s="17"/>
    </row>
    <row r="57" spans="2:12" ht="20.100000000000001" customHeight="1" x14ac:dyDescent="0.25">
      <c r="B57" s="4"/>
      <c r="C57" s="5"/>
      <c r="D57" s="6"/>
      <c r="E57" s="7"/>
      <c r="F57" s="8"/>
      <c r="G57" s="20"/>
      <c r="H57" s="20"/>
      <c r="I57" s="20"/>
      <c r="J57" s="10"/>
      <c r="K57" s="13"/>
      <c r="L57" s="17"/>
    </row>
    <row r="58" spans="2:12" ht="20.100000000000001" customHeight="1" x14ac:dyDescent="0.25">
      <c r="B58" s="4"/>
      <c r="C58" s="5"/>
      <c r="D58" s="6"/>
      <c r="E58" s="7"/>
      <c r="F58" s="8"/>
      <c r="G58" s="20"/>
      <c r="H58" s="20"/>
      <c r="I58" s="20"/>
      <c r="J58" s="10"/>
      <c r="K58" s="14"/>
      <c r="L58" s="17"/>
    </row>
    <row r="59" spans="2:12" ht="20.100000000000001" customHeight="1" x14ac:dyDescent="0.25">
      <c r="B59" s="4"/>
      <c r="C59" s="5"/>
      <c r="D59" s="6"/>
      <c r="E59" s="7"/>
      <c r="F59" s="8"/>
      <c r="G59" s="20"/>
      <c r="H59" s="20"/>
      <c r="I59" s="20"/>
      <c r="J59" s="10"/>
      <c r="K59" s="14"/>
      <c r="L59" s="17"/>
    </row>
    <row r="60" spans="2:12" ht="20.100000000000001" customHeight="1" x14ac:dyDescent="0.25">
      <c r="B60" s="4"/>
      <c r="C60" s="5"/>
      <c r="D60" s="6"/>
      <c r="E60" s="7"/>
      <c r="F60" s="8"/>
      <c r="G60" s="20"/>
      <c r="H60" s="20"/>
      <c r="I60" s="20"/>
      <c r="J60" s="10"/>
      <c r="K60" s="14"/>
      <c r="L60" s="17"/>
    </row>
    <row r="61" spans="2:12" ht="20.100000000000001" customHeight="1" x14ac:dyDescent="0.25">
      <c r="B61" s="4"/>
      <c r="C61" s="5"/>
      <c r="D61" s="6"/>
      <c r="E61" s="7"/>
      <c r="F61" s="8"/>
      <c r="G61" s="20"/>
      <c r="H61" s="20"/>
      <c r="I61" s="20"/>
      <c r="J61" s="10"/>
      <c r="K61" s="21"/>
      <c r="L61" s="21"/>
    </row>
    <row r="62" spans="2:12" ht="20.100000000000001" customHeight="1" x14ac:dyDescent="0.25">
      <c r="B62" s="4"/>
      <c r="C62" s="5"/>
      <c r="D62" s="6"/>
      <c r="E62" s="7"/>
      <c r="F62" s="8"/>
      <c r="G62" s="20"/>
      <c r="H62" s="20"/>
      <c r="I62" s="20"/>
      <c r="J62" s="10"/>
      <c r="K62" s="14"/>
      <c r="L62" s="17"/>
    </row>
    <row r="63" spans="2:12" ht="20.100000000000001" customHeight="1" x14ac:dyDescent="0.25">
      <c r="B63" s="4"/>
      <c r="C63" s="5"/>
      <c r="D63" s="6"/>
      <c r="E63" s="7"/>
      <c r="F63" s="8"/>
      <c r="G63" s="20"/>
      <c r="H63" s="20"/>
      <c r="I63" s="20"/>
      <c r="J63" s="10"/>
      <c r="K63" s="13"/>
      <c r="L63" s="17"/>
    </row>
    <row r="64" spans="2:12" ht="20.100000000000001" customHeight="1" x14ac:dyDescent="0.25">
      <c r="B64" s="4"/>
      <c r="C64" s="5"/>
      <c r="D64" s="6"/>
      <c r="E64" s="7"/>
      <c r="F64" s="8"/>
      <c r="G64" s="20"/>
      <c r="H64" s="20"/>
      <c r="I64" s="20"/>
      <c r="J64" s="10"/>
      <c r="K64" s="14"/>
      <c r="L64" s="17"/>
    </row>
    <row r="65" spans="2:12" ht="20.100000000000001" customHeight="1" x14ac:dyDescent="0.25">
      <c r="B65" s="4"/>
      <c r="C65" s="5"/>
      <c r="D65" s="6"/>
      <c r="E65" s="7"/>
      <c r="F65" s="8"/>
      <c r="G65" s="20"/>
      <c r="H65" s="20"/>
      <c r="I65" s="20"/>
      <c r="J65" s="10"/>
      <c r="K65" s="13"/>
      <c r="L65" s="17"/>
    </row>
    <row r="66" spans="2:12" ht="20.100000000000001" customHeight="1" x14ac:dyDescent="0.25">
      <c r="B66" s="4"/>
      <c r="C66" s="5"/>
      <c r="D66" s="6"/>
      <c r="E66" s="7"/>
      <c r="F66" s="8"/>
      <c r="G66" s="20"/>
      <c r="H66" s="20"/>
      <c r="I66" s="20"/>
      <c r="J66" s="10"/>
      <c r="K66" s="13"/>
      <c r="L66" s="17"/>
    </row>
    <row r="67" spans="2:12" ht="20.100000000000001" customHeight="1" x14ac:dyDescent="0.25">
      <c r="B67" s="4"/>
      <c r="C67" s="5"/>
      <c r="D67" s="6"/>
      <c r="E67" s="7"/>
      <c r="F67" s="8"/>
      <c r="G67" s="20"/>
      <c r="H67" s="20"/>
      <c r="I67" s="20"/>
      <c r="J67" s="10"/>
      <c r="K67" s="13"/>
      <c r="L67" s="17"/>
    </row>
    <row r="68" spans="2:12" ht="20.100000000000001" customHeight="1" x14ac:dyDescent="0.25">
      <c r="B68" s="4"/>
      <c r="C68" s="5"/>
      <c r="D68" s="6"/>
      <c r="E68" s="7"/>
      <c r="F68" s="8"/>
      <c r="G68" s="20"/>
      <c r="H68" s="20"/>
      <c r="I68" s="20"/>
      <c r="J68" s="10"/>
      <c r="K68" s="13"/>
      <c r="L68" s="17"/>
    </row>
    <row r="69" spans="2:12" ht="20.100000000000001" customHeight="1" x14ac:dyDescent="0.25">
      <c r="B69" s="4"/>
      <c r="C69" s="5"/>
      <c r="D69" s="6"/>
      <c r="E69" s="7"/>
      <c r="F69" s="8"/>
      <c r="G69" s="20"/>
      <c r="H69" s="20"/>
      <c r="I69" s="20"/>
      <c r="J69" s="10"/>
      <c r="K69" s="14"/>
      <c r="L69" s="17"/>
    </row>
    <row r="70" spans="2:12" ht="20.100000000000001" customHeight="1" x14ac:dyDescent="0.25">
      <c r="B70" s="4"/>
      <c r="C70" s="5"/>
      <c r="D70" s="6"/>
      <c r="E70" s="7"/>
      <c r="F70" s="8"/>
      <c r="G70" s="20"/>
      <c r="H70" s="20"/>
      <c r="I70" s="20"/>
      <c r="J70" s="10"/>
      <c r="K70" s="13"/>
      <c r="L70" s="17"/>
    </row>
    <row r="71" spans="2:12" ht="20.100000000000001" customHeight="1" x14ac:dyDescent="0.25">
      <c r="B71" s="4"/>
      <c r="C71" s="5"/>
      <c r="D71" s="6"/>
      <c r="E71" s="7"/>
      <c r="F71" s="8"/>
      <c r="G71" s="20"/>
      <c r="H71" s="20"/>
      <c r="I71" s="20"/>
      <c r="J71" s="10"/>
      <c r="K71" s="13"/>
      <c r="L71" s="17"/>
    </row>
    <row r="72" spans="2:12" ht="20.100000000000001" customHeight="1" x14ac:dyDescent="0.25">
      <c r="B72" s="4"/>
      <c r="C72" s="5"/>
      <c r="D72" s="6"/>
      <c r="E72" s="7"/>
      <c r="F72" s="8"/>
      <c r="G72" s="20"/>
      <c r="H72" s="20"/>
      <c r="I72" s="20"/>
      <c r="J72" s="10"/>
      <c r="K72" s="13"/>
      <c r="L72" s="17"/>
    </row>
    <row r="73" spans="2:12" ht="20.100000000000001" customHeight="1" x14ac:dyDescent="0.25">
      <c r="B73" s="4"/>
      <c r="C73" s="5"/>
      <c r="D73" s="6"/>
      <c r="E73" s="7"/>
      <c r="F73" s="8"/>
      <c r="G73" s="20"/>
      <c r="H73" s="20"/>
      <c r="I73" s="20"/>
      <c r="J73" s="10"/>
      <c r="K73" s="14"/>
      <c r="L73" s="17"/>
    </row>
    <row r="74" spans="2:12" ht="20.100000000000001" customHeight="1" x14ac:dyDescent="0.25">
      <c r="B74" s="4"/>
      <c r="C74" s="5"/>
      <c r="D74" s="6"/>
      <c r="E74" s="7"/>
      <c r="F74" s="8"/>
      <c r="G74" s="20"/>
      <c r="H74" s="20"/>
      <c r="I74" s="20"/>
      <c r="J74" s="10"/>
      <c r="K74" s="14"/>
      <c r="L74" s="17"/>
    </row>
    <row r="75" spans="2:12" ht="20.100000000000001" customHeight="1" x14ac:dyDescent="0.25">
      <c r="B75" s="4"/>
      <c r="C75" s="5"/>
      <c r="D75" s="6"/>
      <c r="E75" s="7"/>
      <c r="F75" s="8"/>
      <c r="G75" s="20"/>
      <c r="H75" s="20"/>
      <c r="I75" s="20"/>
      <c r="J75" s="10"/>
      <c r="K75" s="13"/>
      <c r="L75" s="17"/>
    </row>
    <row r="76" spans="2:12" ht="20.100000000000001" customHeight="1" x14ac:dyDescent="0.25">
      <c r="B76" s="4"/>
      <c r="C76" s="5"/>
      <c r="D76" s="6"/>
      <c r="E76" s="7"/>
      <c r="F76" s="8"/>
      <c r="G76" s="20"/>
      <c r="H76" s="20"/>
      <c r="I76" s="20"/>
      <c r="J76" s="10"/>
      <c r="K76" s="13"/>
      <c r="L76" s="17"/>
    </row>
    <row r="77" spans="2:12" ht="20.100000000000001" customHeight="1" x14ac:dyDescent="0.25">
      <c r="B77" s="4"/>
      <c r="C77" s="5"/>
      <c r="D77" s="6"/>
      <c r="E77" s="7"/>
      <c r="F77" s="8"/>
      <c r="G77" s="20"/>
      <c r="H77" s="20"/>
      <c r="I77" s="20"/>
      <c r="J77" s="10"/>
      <c r="K77" s="13"/>
      <c r="L77" s="17"/>
    </row>
    <row r="78" spans="2:12" ht="20.100000000000001" customHeight="1" x14ac:dyDescent="0.25">
      <c r="B78" s="4"/>
      <c r="C78" s="5"/>
      <c r="D78" s="6"/>
      <c r="E78" s="7"/>
      <c r="F78" s="8"/>
      <c r="G78" s="20"/>
      <c r="H78" s="20"/>
      <c r="I78" s="20"/>
      <c r="J78" s="10"/>
      <c r="K78" s="13"/>
      <c r="L78" s="17"/>
    </row>
    <row r="79" spans="2:12" ht="20.100000000000001" customHeight="1" x14ac:dyDescent="0.25">
      <c r="B79" s="4"/>
      <c r="C79" s="5"/>
      <c r="D79" s="6"/>
      <c r="E79" s="7"/>
      <c r="F79" s="8"/>
      <c r="G79" s="20"/>
      <c r="H79" s="20"/>
      <c r="I79" s="20"/>
      <c r="J79" s="10"/>
      <c r="K79" s="14"/>
      <c r="L79" s="17"/>
    </row>
    <row r="80" spans="2:12" ht="20.100000000000001" customHeight="1" x14ac:dyDescent="0.25">
      <c r="B80" s="4"/>
      <c r="C80" s="5"/>
      <c r="D80" s="6"/>
      <c r="E80" s="7"/>
      <c r="F80" s="8"/>
      <c r="G80" s="20"/>
      <c r="H80" s="20"/>
      <c r="I80" s="20"/>
      <c r="J80" s="10"/>
      <c r="K80" s="13"/>
      <c r="L80" s="17"/>
    </row>
    <row r="81" spans="2:12" ht="20.100000000000001" customHeight="1" x14ac:dyDescent="0.25">
      <c r="B81" s="4"/>
      <c r="C81" s="5"/>
      <c r="D81" s="6"/>
      <c r="E81" s="7"/>
      <c r="F81" s="8"/>
      <c r="G81" s="20"/>
      <c r="H81" s="20"/>
      <c r="I81" s="20"/>
      <c r="J81" s="10"/>
      <c r="K81" s="13"/>
      <c r="L81" s="17"/>
    </row>
    <row r="82" spans="2:12" ht="20.100000000000001" customHeight="1" x14ac:dyDescent="0.25">
      <c r="B82" s="4"/>
      <c r="C82" s="5"/>
      <c r="D82" s="6"/>
      <c r="E82" s="7"/>
      <c r="F82" s="8"/>
      <c r="G82" s="20"/>
      <c r="H82" s="20"/>
      <c r="I82" s="20"/>
      <c r="J82" s="10"/>
      <c r="K82" s="13"/>
      <c r="L82" s="17"/>
    </row>
    <row r="83" spans="2:12" ht="20.100000000000001" customHeight="1" x14ac:dyDescent="0.25">
      <c r="B83" s="4"/>
      <c r="C83" s="5"/>
      <c r="D83" s="6"/>
      <c r="E83" s="7"/>
      <c r="F83" s="8"/>
      <c r="G83" s="20"/>
      <c r="H83" s="20"/>
      <c r="I83" s="20"/>
      <c r="J83" s="10"/>
      <c r="K83" s="17"/>
      <c r="L83" s="17"/>
    </row>
    <row r="84" spans="2:12" ht="20.100000000000001" customHeight="1" x14ac:dyDescent="0.25">
      <c r="B84" s="4"/>
      <c r="C84" s="5"/>
      <c r="D84" s="6"/>
      <c r="E84" s="7"/>
      <c r="F84" s="8"/>
      <c r="G84" s="20"/>
      <c r="H84" s="20"/>
      <c r="I84" s="20"/>
      <c r="J84" s="10"/>
      <c r="K84" s="13"/>
      <c r="L84" s="17"/>
    </row>
    <row r="85" spans="2:12" ht="20.100000000000001" customHeight="1" x14ac:dyDescent="0.25">
      <c r="B85" s="4"/>
      <c r="C85" s="5"/>
      <c r="D85" s="6"/>
      <c r="E85" s="7"/>
      <c r="F85" s="8"/>
      <c r="G85" s="20"/>
      <c r="H85" s="20"/>
      <c r="I85" s="20"/>
      <c r="J85" s="10"/>
      <c r="K85" s="13"/>
      <c r="L85" s="17"/>
    </row>
    <row r="86" spans="2:12" ht="20.100000000000001" customHeight="1" x14ac:dyDescent="0.25">
      <c r="B86" s="4"/>
      <c r="C86" s="5"/>
      <c r="D86" s="6"/>
      <c r="E86" s="7"/>
      <c r="F86" s="8"/>
      <c r="G86" s="20"/>
      <c r="H86" s="20"/>
      <c r="I86" s="20"/>
      <c r="J86" s="10"/>
      <c r="K86" s="13"/>
      <c r="L86" s="17"/>
    </row>
    <row r="87" spans="2:12" ht="20.100000000000001" customHeight="1" x14ac:dyDescent="0.25">
      <c r="B87" s="4"/>
      <c r="C87" s="5"/>
      <c r="D87" s="6"/>
      <c r="E87" s="7"/>
      <c r="F87" s="8"/>
      <c r="G87" s="20"/>
      <c r="H87" s="20"/>
      <c r="I87" s="20"/>
      <c r="J87" s="10"/>
      <c r="K87" s="13"/>
      <c r="L87" s="17"/>
    </row>
    <row r="88" spans="2:12" ht="20.100000000000001" customHeight="1" x14ac:dyDescent="0.25">
      <c r="B88" s="4"/>
      <c r="C88" s="5"/>
      <c r="D88" s="6"/>
      <c r="E88" s="7"/>
      <c r="F88" s="8"/>
      <c r="G88" s="20"/>
      <c r="H88" s="20"/>
      <c r="I88" s="20"/>
      <c r="J88" s="10"/>
      <c r="K88" s="17"/>
      <c r="L88" s="17"/>
    </row>
    <row r="89" spans="2:12" ht="20.100000000000001" customHeight="1" x14ac:dyDescent="0.25">
      <c r="B89" s="4"/>
      <c r="C89" s="5"/>
      <c r="D89" s="6"/>
      <c r="E89" s="7"/>
      <c r="F89" s="8"/>
      <c r="G89" s="20"/>
      <c r="H89" s="20"/>
      <c r="I89" s="20"/>
      <c r="J89" s="10"/>
      <c r="K89" s="13"/>
      <c r="L89" s="17"/>
    </row>
    <row r="90" spans="2:12" ht="20.100000000000001" customHeight="1" x14ac:dyDescent="0.25">
      <c r="B90" s="4"/>
      <c r="C90" s="5"/>
      <c r="D90" s="6"/>
      <c r="E90" s="7"/>
      <c r="F90" s="8"/>
      <c r="G90" s="20"/>
      <c r="H90" s="20"/>
      <c r="I90" s="20"/>
      <c r="J90" s="10"/>
      <c r="K90" s="17"/>
      <c r="L90" s="17"/>
    </row>
    <row r="91" spans="2:12" ht="20.100000000000001" customHeight="1" x14ac:dyDescent="0.25">
      <c r="B91" s="4"/>
      <c r="C91" s="5"/>
      <c r="D91" s="6"/>
      <c r="E91" s="7"/>
      <c r="F91" s="8"/>
      <c r="G91" s="20"/>
      <c r="H91" s="20"/>
      <c r="I91" s="20"/>
      <c r="J91" s="10"/>
      <c r="K91" s="17"/>
      <c r="L91" s="17"/>
    </row>
    <row r="92" spans="2:12" ht="20.100000000000001" customHeight="1" x14ac:dyDescent="0.25">
      <c r="B92" s="4"/>
      <c r="C92" s="5"/>
      <c r="D92" s="6"/>
      <c r="E92" s="7"/>
      <c r="F92" s="8"/>
      <c r="G92" s="20"/>
      <c r="H92" s="20"/>
      <c r="I92" s="20"/>
      <c r="J92" s="10"/>
      <c r="K92" s="13"/>
      <c r="L92" s="17"/>
    </row>
    <row r="93" spans="2:12" ht="20.100000000000001" customHeight="1" x14ac:dyDescent="0.25">
      <c r="B93" s="4"/>
      <c r="C93" s="5"/>
      <c r="D93" s="6"/>
      <c r="E93" s="7"/>
      <c r="F93" s="8"/>
      <c r="G93" s="20"/>
      <c r="H93" s="20"/>
      <c r="I93" s="20"/>
      <c r="J93" s="10"/>
      <c r="K93" s="13"/>
      <c r="L93" s="17"/>
    </row>
    <row r="94" spans="2:12" ht="20.100000000000001" customHeight="1" x14ac:dyDescent="0.25">
      <c r="B94" s="4"/>
      <c r="C94" s="5"/>
      <c r="D94" s="6"/>
      <c r="E94" s="7"/>
      <c r="F94" s="8"/>
      <c r="G94" s="20"/>
      <c r="H94" s="20"/>
      <c r="I94" s="20"/>
      <c r="J94" s="10"/>
      <c r="K94" s="13"/>
      <c r="L94" s="17"/>
    </row>
    <row r="95" spans="2:12" ht="20.100000000000001" customHeight="1" x14ac:dyDescent="0.25">
      <c r="B95" s="4"/>
      <c r="C95" s="5"/>
      <c r="D95" s="6"/>
      <c r="E95" s="7"/>
      <c r="F95" s="8"/>
      <c r="G95" s="20"/>
      <c r="H95" s="20"/>
      <c r="I95" s="20"/>
      <c r="J95" s="10"/>
      <c r="K95" s="14"/>
      <c r="L95" s="17"/>
    </row>
    <row r="96" spans="2:12" ht="20.100000000000001" customHeight="1" x14ac:dyDescent="0.25">
      <c r="B96" s="4"/>
      <c r="C96" s="5"/>
      <c r="D96" s="6"/>
      <c r="E96" s="7"/>
      <c r="F96" s="8"/>
      <c r="G96" s="20"/>
      <c r="H96" s="20"/>
      <c r="I96" s="20"/>
      <c r="J96" s="10"/>
      <c r="K96" s="14"/>
      <c r="L96" s="17"/>
    </row>
    <row r="97" spans="2:12" ht="20.100000000000001" customHeight="1" x14ac:dyDescent="0.25">
      <c r="B97" s="4"/>
      <c r="C97" s="5"/>
      <c r="D97" s="6"/>
      <c r="E97" s="7"/>
      <c r="F97" s="8"/>
      <c r="G97" s="20"/>
      <c r="H97" s="20"/>
      <c r="I97" s="20"/>
      <c r="J97" s="10"/>
      <c r="K97" s="13"/>
      <c r="L97" s="17"/>
    </row>
    <row r="98" spans="2:12" ht="20.100000000000001" customHeight="1" x14ac:dyDescent="0.25">
      <c r="B98" s="4"/>
      <c r="C98" s="5"/>
      <c r="D98" s="6"/>
      <c r="E98" s="7"/>
      <c r="F98" s="8"/>
      <c r="G98" s="20"/>
      <c r="H98" s="20"/>
      <c r="I98" s="20"/>
      <c r="J98" s="10"/>
      <c r="K98" s="13"/>
      <c r="L98" s="17"/>
    </row>
    <row r="99" spans="2:12" ht="20.100000000000001" customHeight="1" x14ac:dyDescent="0.25">
      <c r="B99" s="4"/>
      <c r="C99" s="5"/>
      <c r="D99" s="6"/>
      <c r="E99" s="7"/>
      <c r="F99" s="8"/>
      <c r="G99" s="20"/>
      <c r="H99" s="20"/>
      <c r="I99" s="20"/>
      <c r="J99" s="10"/>
      <c r="K99" s="13"/>
      <c r="L99" s="17"/>
    </row>
    <row r="100" spans="2:12" ht="20.100000000000001" customHeight="1" x14ac:dyDescent="0.25">
      <c r="B100" s="4"/>
      <c r="C100" s="5"/>
      <c r="D100" s="6"/>
      <c r="E100" s="7"/>
      <c r="F100" s="8"/>
      <c r="G100" s="20"/>
      <c r="H100" s="20"/>
      <c r="I100" s="20"/>
      <c r="J100" s="10"/>
      <c r="K100" s="14"/>
      <c r="L100" s="17"/>
    </row>
    <row r="101" spans="2:12" ht="20.100000000000001" customHeight="1" x14ac:dyDescent="0.25">
      <c r="B101" s="4"/>
      <c r="C101" s="5"/>
      <c r="D101" s="6"/>
      <c r="E101" s="7"/>
      <c r="F101" s="8"/>
      <c r="G101" s="20"/>
      <c r="H101" s="20"/>
      <c r="I101" s="20"/>
      <c r="J101" s="10"/>
      <c r="K101" s="21"/>
      <c r="L101" s="21"/>
    </row>
    <row r="102" spans="2:12" ht="20.100000000000001" customHeight="1" x14ac:dyDescent="0.25">
      <c r="B102" s="4"/>
      <c r="C102" s="5"/>
      <c r="D102" s="6"/>
      <c r="E102" s="7"/>
      <c r="F102" s="8"/>
      <c r="G102" s="20"/>
      <c r="H102" s="20"/>
      <c r="I102" s="20"/>
      <c r="J102" s="10"/>
      <c r="K102" s="13"/>
      <c r="L102" s="17"/>
    </row>
    <row r="103" spans="2:12" ht="20.100000000000001" customHeight="1" x14ac:dyDescent="0.25">
      <c r="B103" s="4"/>
      <c r="C103" s="5"/>
      <c r="D103" s="6"/>
      <c r="E103" s="7"/>
      <c r="F103" s="8"/>
      <c r="G103" s="20"/>
      <c r="H103" s="20"/>
      <c r="I103" s="20"/>
      <c r="J103" s="10"/>
      <c r="K103" s="14"/>
      <c r="L103" s="17"/>
    </row>
    <row r="104" spans="2:12" ht="20.100000000000001" customHeight="1" x14ac:dyDescent="0.25">
      <c r="B104" s="4"/>
      <c r="C104" s="5"/>
      <c r="D104" s="6"/>
      <c r="E104" s="7"/>
      <c r="F104" s="8"/>
      <c r="G104" s="20"/>
      <c r="H104" s="20"/>
      <c r="I104" s="20"/>
      <c r="J104" s="10"/>
      <c r="K104" s="13"/>
      <c r="L104" s="17"/>
    </row>
    <row r="105" spans="2:12" ht="20.100000000000001" customHeight="1" x14ac:dyDescent="0.25">
      <c r="B105" s="4"/>
      <c r="C105" s="5"/>
      <c r="D105" s="6"/>
      <c r="E105" s="7"/>
      <c r="F105" s="8"/>
      <c r="G105" s="20"/>
      <c r="H105" s="20"/>
      <c r="I105" s="20"/>
      <c r="J105" s="10"/>
      <c r="K105" s="14"/>
      <c r="L105" s="17"/>
    </row>
    <row r="106" spans="2:12" ht="20.100000000000001" customHeight="1" x14ac:dyDescent="0.25">
      <c r="B106" s="4"/>
      <c r="C106" s="5"/>
      <c r="D106" s="6"/>
      <c r="E106" s="7"/>
      <c r="F106" s="8"/>
      <c r="G106" s="20"/>
      <c r="H106" s="20"/>
      <c r="I106" s="20"/>
      <c r="J106" s="10"/>
      <c r="K106" s="13"/>
      <c r="L106" s="17"/>
    </row>
    <row r="107" spans="2:12" ht="20.100000000000001" customHeight="1" x14ac:dyDescent="0.25">
      <c r="B107" s="4"/>
      <c r="C107" s="5"/>
      <c r="D107" s="6"/>
      <c r="E107" s="7"/>
      <c r="F107" s="8"/>
      <c r="G107" s="20"/>
      <c r="H107" s="20"/>
      <c r="I107" s="20"/>
      <c r="J107" s="10"/>
      <c r="K107" s="17"/>
      <c r="L107" s="17"/>
    </row>
    <row r="108" spans="2:12" ht="20.100000000000001" customHeight="1" x14ac:dyDescent="0.25">
      <c r="B108" s="4"/>
      <c r="C108" s="5"/>
      <c r="D108" s="6"/>
      <c r="E108" s="7"/>
      <c r="F108" s="8"/>
      <c r="G108" s="20"/>
      <c r="H108" s="20"/>
      <c r="I108" s="20"/>
      <c r="J108" s="10"/>
      <c r="K108" s="13"/>
      <c r="L108" s="17"/>
    </row>
    <row r="109" spans="2:12" ht="20.100000000000001" customHeight="1" x14ac:dyDescent="0.25">
      <c r="B109" s="4"/>
      <c r="C109" s="5"/>
      <c r="D109" s="6"/>
      <c r="E109" s="7"/>
      <c r="F109" s="8"/>
      <c r="G109" s="20"/>
      <c r="H109" s="20"/>
      <c r="I109" s="20"/>
      <c r="J109" s="10"/>
      <c r="K109" s="13"/>
      <c r="L109" s="17"/>
    </row>
    <row r="110" spans="2:12" ht="20.100000000000001" customHeight="1" x14ac:dyDescent="0.25">
      <c r="B110" s="4"/>
      <c r="C110" s="5"/>
      <c r="D110" s="6"/>
      <c r="E110" s="7"/>
      <c r="F110" s="8"/>
      <c r="G110" s="20"/>
      <c r="H110" s="20"/>
      <c r="I110" s="20"/>
      <c r="J110" s="10"/>
      <c r="K110" s="14"/>
      <c r="L110" s="17"/>
    </row>
    <row r="111" spans="2:12" ht="20.100000000000001" customHeight="1" x14ac:dyDescent="0.25">
      <c r="B111" s="4"/>
      <c r="C111" s="5"/>
      <c r="D111" s="6"/>
      <c r="E111" s="7"/>
      <c r="F111" s="8"/>
      <c r="G111" s="20"/>
      <c r="H111" s="20"/>
      <c r="I111" s="20"/>
      <c r="J111" s="10"/>
      <c r="K111" s="13"/>
      <c r="L111" s="17"/>
    </row>
    <row r="112" spans="2:12" ht="20.100000000000001" customHeight="1" x14ac:dyDescent="0.25">
      <c r="B112" s="4"/>
      <c r="C112" s="5"/>
      <c r="D112" s="6"/>
      <c r="E112" s="7"/>
      <c r="F112" s="8"/>
      <c r="G112" s="20"/>
      <c r="H112" s="20"/>
      <c r="I112" s="20"/>
      <c r="J112" s="10"/>
      <c r="K112" s="13"/>
      <c r="L112" s="17"/>
    </row>
    <row r="113" spans="2:12" ht="20.100000000000001" customHeight="1" x14ac:dyDescent="0.25">
      <c r="B113" s="4"/>
      <c r="C113" s="5"/>
      <c r="D113" s="6"/>
      <c r="E113" s="7"/>
      <c r="F113" s="8"/>
      <c r="G113" s="20"/>
      <c r="H113" s="20"/>
      <c r="I113" s="20"/>
      <c r="J113" s="10"/>
      <c r="K113" s="14"/>
      <c r="L113" s="17"/>
    </row>
    <row r="114" spans="2:12" ht="20.100000000000001" customHeight="1" x14ac:dyDescent="0.25">
      <c r="B114" s="4"/>
      <c r="C114" s="5"/>
      <c r="D114" s="6"/>
      <c r="E114" s="7"/>
      <c r="F114" s="8"/>
      <c r="G114" s="20"/>
      <c r="H114" s="20"/>
      <c r="I114" s="20"/>
      <c r="J114" s="10"/>
      <c r="K114" s="13"/>
      <c r="L114" s="17"/>
    </row>
    <row r="115" spans="2:12" ht="20.100000000000001" customHeight="1" x14ac:dyDescent="0.25">
      <c r="B115" s="4"/>
      <c r="C115" s="5"/>
      <c r="D115" s="6"/>
      <c r="E115" s="7"/>
      <c r="F115" s="8"/>
      <c r="G115" s="20"/>
      <c r="H115" s="20"/>
      <c r="I115" s="20"/>
      <c r="J115" s="10"/>
      <c r="K115" s="14"/>
      <c r="L115" s="17"/>
    </row>
    <row r="116" spans="2:12" ht="20.100000000000001" customHeight="1" x14ac:dyDescent="0.25">
      <c r="B116" s="4"/>
      <c r="C116" s="5"/>
      <c r="D116" s="6"/>
      <c r="E116" s="7"/>
      <c r="F116" s="8"/>
      <c r="G116" s="20"/>
      <c r="H116" s="20"/>
      <c r="I116" s="20"/>
      <c r="J116" s="10"/>
      <c r="K116" s="13"/>
      <c r="L116" s="17"/>
    </row>
    <row r="117" spans="2:12" ht="20.100000000000001" customHeight="1" x14ac:dyDescent="0.25">
      <c r="B117" s="4"/>
      <c r="C117" s="5"/>
      <c r="D117" s="6"/>
      <c r="E117" s="7"/>
      <c r="F117" s="8"/>
      <c r="G117" s="20"/>
      <c r="H117" s="20"/>
      <c r="I117" s="20"/>
      <c r="J117" s="10"/>
      <c r="K117" s="13"/>
      <c r="L117" s="17"/>
    </row>
    <row r="118" spans="2:12" ht="20.100000000000001" customHeight="1" x14ac:dyDescent="0.25">
      <c r="B118" s="4"/>
      <c r="C118" s="5"/>
      <c r="D118" s="6"/>
      <c r="E118" s="7"/>
      <c r="F118" s="8"/>
      <c r="G118" s="20"/>
      <c r="H118" s="20"/>
      <c r="I118" s="20"/>
      <c r="J118" s="10"/>
      <c r="K118" s="14"/>
      <c r="L118" s="17"/>
    </row>
    <row r="119" spans="2:12" ht="20.100000000000001" customHeight="1" x14ac:dyDescent="0.25">
      <c r="B119" s="4"/>
      <c r="C119" s="5"/>
      <c r="D119" s="6"/>
      <c r="E119" s="7"/>
      <c r="F119" s="8"/>
      <c r="G119" s="20"/>
      <c r="H119" s="20"/>
      <c r="I119" s="20"/>
      <c r="J119" s="10"/>
      <c r="K119" s="14"/>
      <c r="L119" s="17"/>
    </row>
    <row r="120" spans="2:12" ht="20.100000000000001" customHeight="1" x14ac:dyDescent="0.25">
      <c r="B120" s="4"/>
      <c r="C120" s="5"/>
      <c r="D120" s="6"/>
      <c r="E120" s="7"/>
      <c r="F120" s="8"/>
      <c r="G120" s="20"/>
      <c r="H120" s="20"/>
      <c r="I120" s="20"/>
      <c r="J120" s="10"/>
      <c r="K120" s="13"/>
      <c r="L120" s="17"/>
    </row>
    <row r="121" spans="2:12" ht="20.100000000000001" customHeight="1" x14ac:dyDescent="0.25">
      <c r="B121" s="4"/>
      <c r="C121" s="5"/>
      <c r="D121" s="6"/>
      <c r="E121" s="7"/>
      <c r="F121" s="8"/>
      <c r="G121" s="20"/>
      <c r="H121" s="20"/>
      <c r="I121" s="20"/>
      <c r="J121" s="10"/>
      <c r="K121" s="13"/>
      <c r="L121" s="17"/>
    </row>
    <row r="122" spans="2:12" ht="20.100000000000001" customHeight="1" x14ac:dyDescent="0.25">
      <c r="B122" s="4"/>
      <c r="C122" s="5"/>
      <c r="D122" s="6"/>
      <c r="E122" s="7"/>
      <c r="F122" s="8"/>
      <c r="G122" s="20"/>
      <c r="H122" s="20"/>
      <c r="I122" s="20"/>
      <c r="J122" s="10"/>
      <c r="K122" s="13"/>
      <c r="L122" s="17"/>
    </row>
    <row r="123" spans="2:12" ht="20.100000000000001" customHeight="1" x14ac:dyDescent="0.25">
      <c r="B123" s="4"/>
      <c r="C123" s="5"/>
      <c r="D123" s="6"/>
      <c r="E123" s="7"/>
      <c r="F123" s="8"/>
      <c r="G123" s="20"/>
      <c r="H123" s="20"/>
      <c r="I123" s="20"/>
      <c r="J123" s="10"/>
      <c r="K123" s="13"/>
      <c r="L123" s="17"/>
    </row>
    <row r="124" spans="2:12" ht="20.100000000000001" customHeight="1" x14ac:dyDescent="0.25">
      <c r="B124" s="4"/>
      <c r="C124" s="5"/>
      <c r="D124" s="6"/>
      <c r="E124" s="7"/>
      <c r="F124" s="8"/>
      <c r="G124" s="20"/>
      <c r="H124" s="20"/>
      <c r="I124" s="20"/>
      <c r="J124" s="10"/>
      <c r="K124" s="13"/>
      <c r="L124" s="17"/>
    </row>
    <row r="125" spans="2:12" ht="20.100000000000001" customHeight="1" x14ac:dyDescent="0.25">
      <c r="B125" s="4"/>
      <c r="C125" s="5"/>
      <c r="D125" s="6"/>
      <c r="E125" s="7"/>
      <c r="F125" s="8"/>
      <c r="G125" s="20"/>
      <c r="H125" s="20"/>
      <c r="I125" s="20"/>
      <c r="J125" s="10"/>
      <c r="K125" s="14"/>
      <c r="L125" s="17"/>
    </row>
    <row r="126" spans="2:12" ht="20.100000000000001" customHeight="1" x14ac:dyDescent="0.25">
      <c r="B126" s="4"/>
      <c r="C126" s="5"/>
      <c r="D126" s="6"/>
      <c r="E126" s="7"/>
      <c r="F126" s="8"/>
      <c r="G126" s="20"/>
      <c r="H126" s="20"/>
      <c r="I126" s="20"/>
      <c r="J126" s="10"/>
      <c r="K126" s="14"/>
      <c r="L126" s="17"/>
    </row>
    <row r="127" spans="2:12" ht="20.100000000000001" customHeight="1" x14ac:dyDescent="0.25">
      <c r="B127" s="4"/>
      <c r="C127" s="5"/>
      <c r="D127" s="6"/>
      <c r="E127" s="7"/>
      <c r="F127" s="8"/>
      <c r="G127" s="20"/>
      <c r="H127" s="20"/>
      <c r="I127" s="20"/>
      <c r="J127" s="10"/>
      <c r="K127" s="14"/>
      <c r="L127" s="17"/>
    </row>
    <row r="128" spans="2:12" ht="20.100000000000001" customHeight="1" x14ac:dyDescent="0.25">
      <c r="B128" s="4"/>
      <c r="C128" s="5"/>
      <c r="D128" s="6"/>
      <c r="E128" s="7"/>
      <c r="F128" s="8"/>
      <c r="G128" s="20"/>
      <c r="H128" s="20"/>
      <c r="I128" s="20"/>
      <c r="J128" s="10"/>
      <c r="K128" s="13"/>
      <c r="L128" s="17"/>
    </row>
    <row r="129" spans="2:12" ht="20.100000000000001" customHeight="1" x14ac:dyDescent="0.25">
      <c r="B129" s="4"/>
      <c r="C129" s="5"/>
      <c r="D129" s="6"/>
      <c r="E129" s="7"/>
      <c r="F129" s="8"/>
      <c r="G129" s="20"/>
      <c r="H129" s="20"/>
      <c r="I129" s="20"/>
      <c r="J129" s="10"/>
      <c r="K129" s="17"/>
      <c r="L129" s="17"/>
    </row>
    <row r="130" spans="2:12" ht="20.100000000000001" customHeight="1" x14ac:dyDescent="0.25">
      <c r="B130" s="4"/>
      <c r="C130" s="5"/>
      <c r="D130" s="6"/>
      <c r="E130" s="7"/>
      <c r="F130" s="8"/>
      <c r="G130" s="20"/>
      <c r="H130" s="20"/>
      <c r="I130" s="20"/>
      <c r="J130" s="10"/>
      <c r="K130" s="17"/>
      <c r="L130" s="17"/>
    </row>
    <row r="131" spans="2:12" ht="20.100000000000001" customHeight="1" x14ac:dyDescent="0.25">
      <c r="B131" s="4"/>
      <c r="C131" s="5"/>
      <c r="D131" s="6"/>
      <c r="E131" s="7"/>
      <c r="F131" s="8"/>
      <c r="G131" s="20"/>
      <c r="H131" s="20"/>
      <c r="I131" s="20"/>
      <c r="J131" s="10"/>
      <c r="K131" s="17"/>
      <c r="L131" s="17"/>
    </row>
    <row r="132" spans="2:12" ht="20.100000000000001" customHeight="1" x14ac:dyDescent="0.25">
      <c r="B132" s="4"/>
      <c r="C132" s="5"/>
      <c r="D132" s="6"/>
      <c r="E132" s="7"/>
      <c r="F132" s="8"/>
      <c r="G132" s="20"/>
      <c r="H132" s="20"/>
      <c r="I132" s="20"/>
      <c r="J132" s="10"/>
      <c r="K132" s="13"/>
      <c r="L132" s="17"/>
    </row>
    <row r="133" spans="2:12" ht="20.100000000000001" customHeight="1" x14ac:dyDescent="0.25">
      <c r="B133" s="4"/>
      <c r="C133" s="5"/>
      <c r="D133" s="6"/>
      <c r="E133" s="7"/>
      <c r="F133" s="8"/>
      <c r="G133" s="20"/>
      <c r="H133" s="20"/>
      <c r="I133" s="20"/>
      <c r="J133" s="10"/>
      <c r="K133" s="13"/>
      <c r="L133" s="17"/>
    </row>
    <row r="134" spans="2:12" ht="20.100000000000001" customHeight="1" x14ac:dyDescent="0.25">
      <c r="B134" s="4"/>
      <c r="C134" s="5"/>
      <c r="D134" s="6"/>
      <c r="E134" s="7"/>
      <c r="F134" s="8"/>
      <c r="G134" s="20"/>
      <c r="H134" s="20"/>
      <c r="I134" s="20"/>
      <c r="J134" s="10"/>
      <c r="K134" s="14"/>
      <c r="L134" s="17"/>
    </row>
    <row r="135" spans="2:12" ht="20.100000000000001" customHeight="1" x14ac:dyDescent="0.25">
      <c r="B135" s="4"/>
      <c r="C135" s="5"/>
      <c r="D135" s="6"/>
      <c r="E135" s="7"/>
      <c r="F135" s="8"/>
      <c r="G135" s="20"/>
      <c r="H135" s="20"/>
      <c r="I135" s="20"/>
      <c r="J135" s="10"/>
      <c r="K135" s="13"/>
      <c r="L135" s="17"/>
    </row>
    <row r="136" spans="2:12" ht="20.100000000000001" customHeight="1" x14ac:dyDescent="0.25">
      <c r="B136" s="4"/>
      <c r="C136" s="5"/>
      <c r="D136" s="6"/>
      <c r="E136" s="7"/>
      <c r="F136" s="8"/>
      <c r="G136" s="20"/>
      <c r="H136" s="20"/>
      <c r="I136" s="20"/>
      <c r="J136" s="10"/>
      <c r="K136" s="14"/>
      <c r="L136" s="17"/>
    </row>
    <row r="137" spans="2:12" ht="20.100000000000001" customHeight="1" x14ac:dyDescent="0.25">
      <c r="B137" s="4"/>
      <c r="C137" s="5"/>
      <c r="D137" s="6"/>
      <c r="E137" s="7"/>
      <c r="F137" s="8"/>
      <c r="G137" s="20"/>
      <c r="H137" s="20"/>
      <c r="I137" s="20"/>
      <c r="J137" s="10"/>
      <c r="K137" s="13"/>
      <c r="L137" s="17"/>
    </row>
    <row r="138" spans="2:12" ht="20.100000000000001" customHeight="1" x14ac:dyDescent="0.25">
      <c r="B138" s="4"/>
      <c r="C138" s="5"/>
      <c r="D138" s="6"/>
      <c r="E138" s="7"/>
      <c r="F138" s="8"/>
      <c r="G138" s="20"/>
      <c r="H138" s="20"/>
      <c r="I138" s="20"/>
      <c r="J138" s="10"/>
      <c r="K138" s="17"/>
      <c r="L138" s="17"/>
    </row>
    <row r="139" spans="2:12" ht="20.100000000000001" customHeight="1" x14ac:dyDescent="0.25">
      <c r="B139" s="4"/>
      <c r="C139" s="5"/>
      <c r="D139" s="6"/>
      <c r="E139" s="7"/>
      <c r="F139" s="8"/>
      <c r="G139" s="20"/>
      <c r="H139" s="20"/>
      <c r="I139" s="20"/>
      <c r="J139" s="10"/>
      <c r="K139" s="14"/>
      <c r="L139" s="17"/>
    </row>
    <row r="140" spans="2:12" ht="20.100000000000001" customHeight="1" x14ac:dyDescent="0.25">
      <c r="B140" s="4"/>
      <c r="C140" s="5"/>
      <c r="D140" s="6"/>
      <c r="E140" s="7"/>
      <c r="F140" s="8"/>
      <c r="G140" s="20"/>
      <c r="H140" s="20"/>
      <c r="I140" s="20"/>
      <c r="J140" s="10"/>
      <c r="K140" s="13"/>
      <c r="L140" s="17"/>
    </row>
    <row r="141" spans="2:12" ht="20.100000000000001" customHeight="1" x14ac:dyDescent="0.25">
      <c r="B141" s="4"/>
      <c r="C141" s="5"/>
      <c r="D141" s="6"/>
      <c r="E141" s="7"/>
      <c r="F141" s="8"/>
      <c r="G141" s="20"/>
      <c r="H141" s="20"/>
      <c r="I141" s="20"/>
      <c r="J141" s="10"/>
      <c r="K141" s="14"/>
      <c r="L141" s="17"/>
    </row>
    <row r="142" spans="2:12" ht="20.100000000000001" customHeight="1" x14ac:dyDescent="0.25">
      <c r="B142" s="4"/>
      <c r="C142" s="5"/>
      <c r="D142" s="6"/>
      <c r="E142" s="7"/>
      <c r="F142" s="8"/>
      <c r="G142" s="20"/>
      <c r="H142" s="20"/>
      <c r="I142" s="20"/>
      <c r="J142" s="10"/>
      <c r="K142" s="13"/>
      <c r="L142" s="17"/>
    </row>
    <row r="143" spans="2:12" ht="20.100000000000001" customHeight="1" x14ac:dyDescent="0.25">
      <c r="B143" s="4"/>
      <c r="C143" s="5"/>
      <c r="D143" s="6"/>
      <c r="E143" s="7"/>
      <c r="F143" s="8"/>
      <c r="G143" s="20"/>
      <c r="H143" s="20"/>
      <c r="I143" s="20"/>
      <c r="J143" s="10"/>
      <c r="K143" s="13"/>
      <c r="L143" s="17"/>
    </row>
    <row r="144" spans="2:12" ht="20.100000000000001" customHeight="1" x14ac:dyDescent="0.25">
      <c r="B144" s="4"/>
      <c r="C144" s="5"/>
      <c r="D144" s="6"/>
      <c r="E144" s="7"/>
      <c r="F144" s="8"/>
      <c r="G144" s="20"/>
      <c r="H144" s="20"/>
      <c r="I144" s="20"/>
      <c r="J144" s="10"/>
      <c r="K144" s="21"/>
      <c r="L144" s="21"/>
    </row>
    <row r="145" spans="2:12" ht="20.100000000000001" customHeight="1" x14ac:dyDescent="0.25">
      <c r="B145" s="4"/>
      <c r="C145" s="5"/>
      <c r="D145" s="6"/>
      <c r="E145" s="7"/>
      <c r="F145" s="8"/>
      <c r="G145" s="20"/>
      <c r="H145" s="20"/>
      <c r="I145" s="20"/>
      <c r="J145" s="10"/>
      <c r="K145" s="13"/>
      <c r="L145" s="17"/>
    </row>
    <row r="146" spans="2:12" ht="20.100000000000001" customHeight="1" x14ac:dyDescent="0.25">
      <c r="B146" s="4"/>
      <c r="C146" s="5"/>
      <c r="D146" s="6"/>
      <c r="E146" s="7"/>
      <c r="F146" s="8"/>
      <c r="G146" s="20"/>
      <c r="H146" s="20"/>
      <c r="I146" s="20"/>
      <c r="J146" s="10"/>
      <c r="K146" s="13"/>
      <c r="L146" s="17"/>
    </row>
    <row r="147" spans="2:12" ht="20.100000000000001" customHeight="1" x14ac:dyDescent="0.25">
      <c r="B147" s="4"/>
      <c r="C147" s="5"/>
      <c r="D147" s="6"/>
      <c r="E147" s="7"/>
      <c r="F147" s="8"/>
      <c r="G147" s="20"/>
      <c r="H147" s="20"/>
      <c r="I147" s="20"/>
      <c r="J147" s="10"/>
      <c r="K147" s="13"/>
      <c r="L147" s="17"/>
    </row>
    <row r="148" spans="2:12" ht="20.100000000000001" customHeight="1" x14ac:dyDescent="0.25">
      <c r="B148" s="4"/>
      <c r="C148" s="5"/>
      <c r="D148" s="6"/>
      <c r="E148" s="7"/>
      <c r="F148" s="8"/>
      <c r="G148" s="20"/>
      <c r="H148" s="20"/>
      <c r="I148" s="20"/>
      <c r="J148" s="10"/>
      <c r="K148" s="13"/>
      <c r="L148" s="17"/>
    </row>
    <row r="149" spans="2:12" ht="20.100000000000001" customHeight="1" x14ac:dyDescent="0.25">
      <c r="B149" s="4"/>
      <c r="C149" s="5"/>
      <c r="D149" s="6"/>
      <c r="E149" s="7"/>
      <c r="F149" s="8"/>
      <c r="G149" s="20"/>
      <c r="H149" s="20"/>
      <c r="I149" s="20"/>
      <c r="J149" s="10"/>
      <c r="K149" s="14"/>
      <c r="L149" s="17"/>
    </row>
    <row r="150" spans="2:12" ht="20.100000000000001" customHeight="1" x14ac:dyDescent="0.25">
      <c r="B150" s="4"/>
      <c r="C150" s="5"/>
      <c r="D150" s="6"/>
      <c r="E150" s="7"/>
      <c r="F150" s="8"/>
      <c r="G150" s="20"/>
      <c r="H150" s="20"/>
      <c r="I150" s="20"/>
      <c r="J150" s="10"/>
      <c r="K150" s="13"/>
      <c r="L150" s="17"/>
    </row>
    <row r="151" spans="2:12" ht="20.100000000000001" customHeight="1" x14ac:dyDescent="0.25">
      <c r="B151" s="4"/>
      <c r="C151" s="5"/>
      <c r="D151" s="6"/>
      <c r="E151" s="7"/>
      <c r="F151" s="8"/>
      <c r="G151" s="20"/>
      <c r="H151" s="20"/>
      <c r="I151" s="20"/>
      <c r="J151" s="10"/>
      <c r="K151" s="14"/>
      <c r="L151" s="17"/>
    </row>
    <row r="152" spans="2:12" ht="20.100000000000001" customHeight="1" x14ac:dyDescent="0.25">
      <c r="B152" s="4"/>
      <c r="C152" s="5"/>
      <c r="D152" s="6"/>
      <c r="E152" s="7"/>
      <c r="F152" s="8"/>
      <c r="G152" s="20"/>
      <c r="H152" s="20"/>
      <c r="I152" s="20"/>
      <c r="J152" s="10"/>
      <c r="K152" s="13"/>
      <c r="L152" s="17"/>
    </row>
    <row r="153" spans="2:12" ht="20.100000000000001" customHeight="1" x14ac:dyDescent="0.25">
      <c r="B153" s="4"/>
      <c r="C153" s="5"/>
      <c r="D153" s="6"/>
      <c r="E153" s="7"/>
      <c r="F153" s="8"/>
      <c r="G153" s="20"/>
      <c r="H153" s="20"/>
      <c r="I153" s="20"/>
      <c r="J153" s="10"/>
      <c r="K153" s="14"/>
      <c r="L153" s="17"/>
    </row>
    <row r="154" spans="2:12" ht="20.100000000000001" customHeight="1" x14ac:dyDescent="0.25">
      <c r="B154" s="4"/>
      <c r="C154" s="5"/>
      <c r="D154" s="6"/>
      <c r="E154" s="7"/>
      <c r="F154" s="8"/>
      <c r="G154" s="20"/>
      <c r="H154" s="20"/>
      <c r="I154" s="20"/>
      <c r="J154" s="10"/>
      <c r="K154" s="13"/>
      <c r="L154" s="17"/>
    </row>
    <row r="155" spans="2:12" ht="20.100000000000001" customHeight="1" x14ac:dyDescent="0.25">
      <c r="B155" s="4"/>
      <c r="C155" s="5"/>
      <c r="D155" s="6"/>
      <c r="E155" s="7"/>
      <c r="F155" s="8"/>
      <c r="G155" s="20"/>
      <c r="H155" s="20"/>
      <c r="I155" s="20"/>
      <c r="J155" s="10"/>
      <c r="K155" s="13"/>
      <c r="L155" s="17"/>
    </row>
    <row r="156" spans="2:12" ht="20.100000000000001" customHeight="1" x14ac:dyDescent="0.25">
      <c r="B156" s="4"/>
      <c r="C156" s="5"/>
      <c r="D156" s="6"/>
      <c r="E156" s="7"/>
      <c r="F156" s="8"/>
      <c r="G156" s="20"/>
      <c r="H156" s="20"/>
      <c r="I156" s="20"/>
      <c r="J156" s="10"/>
      <c r="K156" s="13"/>
      <c r="L156" s="17"/>
    </row>
    <row r="157" spans="2:12" ht="20.100000000000001" customHeight="1" x14ac:dyDescent="0.25">
      <c r="B157" s="4"/>
      <c r="C157" s="5"/>
      <c r="D157" s="6"/>
      <c r="E157" s="7"/>
      <c r="F157" s="8"/>
      <c r="G157" s="20"/>
      <c r="H157" s="20"/>
      <c r="I157" s="20"/>
      <c r="J157" s="10"/>
      <c r="K157" s="13"/>
      <c r="L157" s="17"/>
    </row>
    <row r="158" spans="2:12" ht="20.100000000000001" customHeight="1" x14ac:dyDescent="0.25">
      <c r="B158" s="4"/>
      <c r="C158" s="5"/>
      <c r="D158" s="6"/>
      <c r="E158" s="7"/>
      <c r="F158" s="8"/>
      <c r="G158" s="20"/>
      <c r="H158" s="20"/>
      <c r="I158" s="20"/>
      <c r="J158" s="10"/>
      <c r="K158" s="14"/>
      <c r="L158" s="17"/>
    </row>
    <row r="159" spans="2:12" ht="20.100000000000001" customHeight="1" x14ac:dyDescent="0.25">
      <c r="B159" s="4"/>
      <c r="C159" s="5"/>
      <c r="D159" s="6"/>
      <c r="E159" s="7"/>
      <c r="F159" s="8"/>
      <c r="G159" s="20"/>
      <c r="H159" s="20"/>
      <c r="I159" s="20"/>
      <c r="J159" s="10"/>
      <c r="K159" s="13"/>
      <c r="L159" s="17"/>
    </row>
    <row r="160" spans="2:12" ht="20.100000000000001" customHeight="1" x14ac:dyDescent="0.25">
      <c r="B160" s="4"/>
      <c r="C160" s="5"/>
      <c r="D160" s="6"/>
      <c r="E160" s="7"/>
      <c r="F160" s="8"/>
      <c r="G160" s="20"/>
      <c r="H160" s="20"/>
      <c r="I160" s="20"/>
      <c r="J160" s="10"/>
      <c r="K160" s="13"/>
      <c r="L160" s="17"/>
    </row>
    <row r="161" spans="2:12" ht="20.100000000000001" customHeight="1" x14ac:dyDescent="0.25">
      <c r="B161" s="4"/>
      <c r="C161" s="5"/>
      <c r="D161" s="6"/>
      <c r="E161" s="7"/>
      <c r="F161" s="8"/>
      <c r="G161" s="20"/>
      <c r="H161" s="20"/>
      <c r="I161" s="20"/>
      <c r="J161" s="10"/>
      <c r="K161" s="17"/>
      <c r="L161" s="17"/>
    </row>
    <row r="162" spans="2:12" ht="20.100000000000001" customHeight="1" x14ac:dyDescent="0.25">
      <c r="B162" s="4"/>
      <c r="C162" s="5"/>
      <c r="D162" s="6"/>
      <c r="E162" s="7"/>
      <c r="F162" s="8"/>
      <c r="G162" s="20"/>
      <c r="H162" s="20"/>
      <c r="I162" s="20"/>
      <c r="J162" s="10"/>
      <c r="K162" s="14"/>
      <c r="L162" s="17"/>
    </row>
    <row r="163" spans="2:12" ht="20.100000000000001" customHeight="1" x14ac:dyDescent="0.25">
      <c r="B163" s="4"/>
      <c r="C163" s="5"/>
      <c r="D163" s="6"/>
      <c r="E163" s="7"/>
      <c r="F163" s="8"/>
      <c r="G163" s="20"/>
      <c r="H163" s="20"/>
      <c r="I163" s="20"/>
      <c r="J163" s="10"/>
      <c r="K163" s="13"/>
      <c r="L163" s="17"/>
    </row>
    <row r="164" spans="2:12" ht="20.100000000000001" customHeight="1" x14ac:dyDescent="0.25">
      <c r="B164" s="4"/>
      <c r="C164" s="5"/>
      <c r="D164" s="6"/>
      <c r="E164" s="7"/>
      <c r="F164" s="8"/>
      <c r="G164" s="20"/>
      <c r="H164" s="20"/>
      <c r="I164" s="20"/>
      <c r="J164" s="10"/>
      <c r="K164" s="21"/>
      <c r="L164" s="21"/>
    </row>
    <row r="165" spans="2:12" ht="20.100000000000001" customHeight="1" x14ac:dyDescent="0.25">
      <c r="B165" s="4"/>
      <c r="C165" s="5"/>
      <c r="D165" s="6"/>
      <c r="E165" s="7"/>
      <c r="F165" s="8"/>
      <c r="G165" s="20"/>
      <c r="H165" s="20"/>
      <c r="I165" s="20"/>
      <c r="J165" s="10"/>
      <c r="K165" s="14"/>
      <c r="L165" s="17"/>
    </row>
    <row r="166" spans="2:12" ht="20.100000000000001" customHeight="1" x14ac:dyDescent="0.25">
      <c r="B166" s="4"/>
      <c r="C166" s="5"/>
      <c r="D166" s="6"/>
      <c r="E166" s="7"/>
      <c r="F166" s="8"/>
      <c r="G166" s="20"/>
      <c r="H166" s="20"/>
      <c r="I166" s="20"/>
      <c r="J166" s="10"/>
      <c r="K166" s="13"/>
      <c r="L166" s="17"/>
    </row>
    <row r="167" spans="2:12" ht="20.100000000000001" customHeight="1" x14ac:dyDescent="0.25">
      <c r="B167" s="4"/>
      <c r="C167" s="5"/>
      <c r="D167" s="6"/>
      <c r="E167" s="7"/>
      <c r="F167" s="8"/>
      <c r="G167" s="20"/>
      <c r="H167" s="20"/>
      <c r="I167" s="20"/>
      <c r="J167" s="10"/>
      <c r="K167" s="14"/>
      <c r="L167" s="17"/>
    </row>
    <row r="168" spans="2:12" ht="20.100000000000001" customHeight="1" x14ac:dyDescent="0.25">
      <c r="B168" s="4"/>
      <c r="C168" s="5"/>
      <c r="D168" s="6"/>
      <c r="E168" s="7"/>
      <c r="F168" s="8"/>
      <c r="G168" s="20"/>
      <c r="H168" s="20"/>
      <c r="I168" s="20"/>
      <c r="J168" s="10"/>
      <c r="K168" s="13"/>
      <c r="L168" s="17"/>
    </row>
    <row r="169" spans="2:12" ht="20.100000000000001" customHeight="1" x14ac:dyDescent="0.25">
      <c r="B169" s="4"/>
      <c r="C169" s="5"/>
      <c r="D169" s="6"/>
      <c r="E169" s="7"/>
      <c r="F169" s="8"/>
      <c r="G169" s="20"/>
      <c r="H169" s="20"/>
      <c r="I169" s="20"/>
      <c r="J169" s="10"/>
      <c r="K169" s="13"/>
      <c r="L169" s="17"/>
    </row>
    <row r="170" spans="2:12" ht="20.100000000000001" customHeight="1" x14ac:dyDescent="0.25">
      <c r="B170" s="4"/>
      <c r="C170" s="5"/>
      <c r="D170" s="6"/>
      <c r="E170" s="7"/>
      <c r="F170" s="8"/>
      <c r="G170" s="20"/>
      <c r="H170" s="20"/>
      <c r="I170" s="20"/>
      <c r="J170" s="10"/>
      <c r="K170" s="14"/>
      <c r="L170" s="17"/>
    </row>
    <row r="171" spans="2:12" ht="20.100000000000001" customHeight="1" x14ac:dyDescent="0.25">
      <c r="B171" s="4"/>
      <c r="C171" s="5"/>
      <c r="D171" s="6"/>
      <c r="E171" s="7"/>
      <c r="F171" s="8"/>
      <c r="G171" s="20"/>
      <c r="H171" s="20"/>
      <c r="I171" s="20"/>
      <c r="J171" s="10"/>
      <c r="K171" s="13"/>
      <c r="L171" s="17"/>
    </row>
    <row r="172" spans="2:12" ht="20.100000000000001" customHeight="1" x14ac:dyDescent="0.25">
      <c r="B172" s="4"/>
      <c r="C172" s="5"/>
      <c r="D172" s="6"/>
      <c r="E172" s="7"/>
      <c r="F172" s="8"/>
      <c r="G172" s="20"/>
      <c r="H172" s="20"/>
      <c r="I172" s="20"/>
      <c r="J172" s="10"/>
      <c r="K172" s="13"/>
      <c r="L172" s="17"/>
    </row>
    <row r="173" spans="2:12" ht="20.100000000000001" customHeight="1" x14ac:dyDescent="0.25">
      <c r="B173" s="4"/>
      <c r="C173" s="5"/>
      <c r="D173" s="6"/>
      <c r="E173" s="7"/>
      <c r="F173" s="8"/>
      <c r="G173" s="20"/>
      <c r="H173" s="20"/>
      <c r="I173" s="20"/>
      <c r="J173" s="10"/>
      <c r="K173" s="13"/>
      <c r="L173" s="17"/>
    </row>
    <row r="174" spans="2:12" ht="20.100000000000001" customHeight="1" x14ac:dyDescent="0.25">
      <c r="B174" s="4"/>
      <c r="C174" s="5"/>
      <c r="D174" s="6"/>
      <c r="E174" s="7"/>
      <c r="F174" s="8"/>
      <c r="G174" s="20"/>
      <c r="H174" s="20"/>
      <c r="I174" s="20"/>
      <c r="J174" s="10"/>
      <c r="K174" s="13"/>
      <c r="L174" s="17"/>
    </row>
    <row r="175" spans="2:12" ht="20.100000000000001" customHeight="1" x14ac:dyDescent="0.25">
      <c r="B175" s="4"/>
      <c r="C175" s="5"/>
      <c r="D175" s="6"/>
      <c r="E175" s="7"/>
      <c r="F175" s="8"/>
      <c r="G175" s="20"/>
      <c r="H175" s="20"/>
      <c r="I175" s="20"/>
      <c r="J175" s="10"/>
      <c r="K175" s="14"/>
      <c r="L175" s="17"/>
    </row>
    <row r="176" spans="2:12" ht="20.100000000000001" customHeight="1" x14ac:dyDescent="0.25">
      <c r="B176" s="4"/>
      <c r="C176" s="5"/>
      <c r="D176" s="6"/>
      <c r="E176" s="7"/>
      <c r="F176" s="8"/>
      <c r="G176" s="20"/>
      <c r="H176" s="20"/>
      <c r="I176" s="20"/>
      <c r="J176" s="10"/>
      <c r="K176" s="17"/>
      <c r="L176" s="17"/>
    </row>
    <row r="177" spans="2:12" ht="20.100000000000001" customHeight="1" x14ac:dyDescent="0.25">
      <c r="B177" s="4"/>
      <c r="C177" s="5"/>
      <c r="D177" s="6"/>
      <c r="E177" s="7"/>
      <c r="F177" s="8"/>
      <c r="G177" s="20"/>
      <c r="H177" s="20"/>
      <c r="I177" s="20"/>
      <c r="J177" s="10"/>
      <c r="K177" s="13"/>
      <c r="L177" s="17"/>
    </row>
    <row r="178" spans="2:12" ht="20.100000000000001" customHeight="1" x14ac:dyDescent="0.25">
      <c r="B178" s="4"/>
      <c r="C178" s="5"/>
      <c r="D178" s="6"/>
      <c r="E178" s="7"/>
      <c r="F178" s="8"/>
      <c r="G178" s="20"/>
      <c r="H178" s="20"/>
      <c r="I178" s="20"/>
      <c r="J178" s="10"/>
      <c r="K178" s="13"/>
      <c r="L178" s="17"/>
    </row>
    <row r="179" spans="2:12" ht="20.100000000000001" customHeight="1" x14ac:dyDescent="0.25">
      <c r="B179" s="4"/>
      <c r="C179" s="5"/>
      <c r="D179" s="6"/>
      <c r="E179" s="7"/>
      <c r="F179" s="8"/>
      <c r="G179" s="20"/>
      <c r="H179" s="20"/>
      <c r="I179" s="20"/>
      <c r="J179" s="10"/>
      <c r="K179" s="13"/>
      <c r="L179" s="17"/>
    </row>
    <row r="180" spans="2:12" ht="20.100000000000001" customHeight="1" x14ac:dyDescent="0.25">
      <c r="B180" s="4"/>
      <c r="C180" s="5"/>
      <c r="D180" s="6"/>
      <c r="E180" s="7"/>
      <c r="F180" s="8"/>
      <c r="G180" s="20"/>
      <c r="H180" s="20"/>
      <c r="I180" s="20"/>
      <c r="J180" s="10"/>
      <c r="K180" s="13"/>
      <c r="L180" s="17"/>
    </row>
    <row r="181" spans="2:12" ht="20.100000000000001" customHeight="1" x14ac:dyDescent="0.25">
      <c r="B181" s="4"/>
      <c r="C181" s="5"/>
      <c r="D181" s="6"/>
      <c r="E181" s="7"/>
      <c r="F181" s="8"/>
      <c r="G181" s="20"/>
      <c r="H181" s="20"/>
      <c r="I181" s="20"/>
      <c r="J181" s="10"/>
      <c r="K181" s="17"/>
      <c r="L181" s="17"/>
    </row>
    <row r="182" spans="2:12" ht="20.100000000000001" customHeight="1" x14ac:dyDescent="0.25">
      <c r="B182" s="4"/>
      <c r="C182" s="5"/>
      <c r="D182" s="6"/>
      <c r="E182" s="7"/>
      <c r="F182" s="8"/>
      <c r="G182" s="20"/>
      <c r="H182" s="20"/>
      <c r="I182" s="20"/>
      <c r="J182" s="10"/>
      <c r="K182" s="14"/>
      <c r="L182" s="17"/>
    </row>
    <row r="183" spans="2:12" ht="20.100000000000001" customHeight="1" x14ac:dyDescent="0.25">
      <c r="B183" s="4"/>
      <c r="C183" s="5"/>
      <c r="D183" s="6"/>
      <c r="E183" s="7"/>
      <c r="F183" s="8"/>
      <c r="G183" s="20"/>
      <c r="H183" s="20"/>
      <c r="I183" s="20"/>
      <c r="J183" s="10"/>
      <c r="K183" s="14"/>
      <c r="L183" s="17"/>
    </row>
    <row r="184" spans="2:12" ht="20.100000000000001" customHeight="1" x14ac:dyDescent="0.25">
      <c r="B184" s="4"/>
      <c r="C184" s="5"/>
      <c r="D184" s="6"/>
      <c r="E184" s="7"/>
      <c r="F184" s="8"/>
      <c r="G184" s="20"/>
      <c r="H184" s="20"/>
      <c r="I184" s="20"/>
      <c r="J184" s="10"/>
      <c r="K184" s="13"/>
      <c r="L184" s="17"/>
    </row>
    <row r="185" spans="2:12" ht="20.100000000000001" customHeight="1" x14ac:dyDescent="0.25">
      <c r="B185" s="4"/>
      <c r="C185" s="5"/>
      <c r="D185" s="6"/>
      <c r="E185" s="7"/>
      <c r="F185" s="8"/>
      <c r="G185" s="20"/>
      <c r="H185" s="20"/>
      <c r="I185" s="20"/>
      <c r="J185" s="10"/>
      <c r="K185" s="13"/>
      <c r="L185" s="17"/>
    </row>
    <row r="186" spans="2:12" ht="20.100000000000001" customHeight="1" x14ac:dyDescent="0.25">
      <c r="B186" s="4"/>
      <c r="C186" s="5"/>
      <c r="D186" s="6"/>
      <c r="E186" s="7"/>
      <c r="F186" s="8"/>
      <c r="G186" s="20"/>
      <c r="H186" s="20"/>
      <c r="I186" s="20"/>
      <c r="J186" s="10"/>
      <c r="K186" s="13"/>
      <c r="L186" s="17"/>
    </row>
    <row r="187" spans="2:12" ht="20.100000000000001" customHeight="1" x14ac:dyDescent="0.25">
      <c r="B187" s="4"/>
      <c r="C187" s="5"/>
      <c r="D187" s="6"/>
      <c r="E187" s="7"/>
      <c r="F187" s="8"/>
      <c r="G187" s="20"/>
      <c r="H187" s="20"/>
      <c r="I187" s="20"/>
      <c r="J187" s="10"/>
      <c r="K187" s="14"/>
      <c r="L187" s="17"/>
    </row>
    <row r="188" spans="2:12" ht="20.100000000000001" customHeight="1" x14ac:dyDescent="0.25">
      <c r="B188" s="4"/>
      <c r="C188" s="5"/>
      <c r="D188" s="6"/>
      <c r="E188" s="7"/>
      <c r="F188" s="8"/>
      <c r="G188" s="20"/>
      <c r="H188" s="20"/>
      <c r="I188" s="20"/>
      <c r="J188" s="10"/>
      <c r="K188" s="17"/>
      <c r="L188" s="17"/>
    </row>
    <row r="189" spans="2:12" ht="20.100000000000001" customHeight="1" x14ac:dyDescent="0.25">
      <c r="B189" s="4"/>
      <c r="C189" s="5"/>
      <c r="D189" s="6"/>
      <c r="E189" s="7"/>
      <c r="F189" s="8"/>
      <c r="G189" s="20"/>
      <c r="H189" s="20"/>
      <c r="I189" s="20"/>
      <c r="J189" s="10"/>
      <c r="K189" s="13"/>
      <c r="L189" s="17"/>
    </row>
    <row r="190" spans="2:12" ht="20.100000000000001" customHeight="1" x14ac:dyDescent="0.25">
      <c r="B190" s="4"/>
      <c r="C190" s="5"/>
      <c r="D190" s="6"/>
      <c r="E190" s="7"/>
      <c r="F190" s="8"/>
      <c r="G190" s="20"/>
      <c r="H190" s="20"/>
      <c r="I190" s="20"/>
      <c r="J190" s="10"/>
      <c r="K190" s="13"/>
      <c r="L190" s="17"/>
    </row>
    <row r="191" spans="2:12" ht="20.100000000000001" customHeight="1" x14ac:dyDescent="0.25">
      <c r="B191" s="4"/>
      <c r="C191" s="5"/>
      <c r="D191" s="6"/>
      <c r="E191" s="7"/>
      <c r="F191" s="8"/>
      <c r="G191" s="20"/>
      <c r="H191" s="20"/>
      <c r="I191" s="20"/>
      <c r="J191" s="10"/>
      <c r="K191" s="13"/>
      <c r="L191" s="17"/>
    </row>
    <row r="192" spans="2:12" ht="20.100000000000001" customHeight="1" x14ac:dyDescent="0.25">
      <c r="B192" s="4"/>
      <c r="C192" s="5"/>
      <c r="D192" s="6"/>
      <c r="E192" s="7"/>
      <c r="F192" s="8"/>
      <c r="G192" s="20"/>
      <c r="H192" s="20"/>
      <c r="I192" s="20"/>
      <c r="J192" s="10"/>
      <c r="K192" s="14"/>
      <c r="L192" s="17"/>
    </row>
    <row r="193" spans="2:12" ht="20.100000000000001" customHeight="1" x14ac:dyDescent="0.25">
      <c r="B193" s="4"/>
      <c r="C193" s="5"/>
      <c r="D193" s="6"/>
      <c r="E193" s="7"/>
      <c r="F193" s="8"/>
      <c r="G193" s="20"/>
      <c r="H193" s="20"/>
      <c r="I193" s="20"/>
      <c r="J193" s="10"/>
      <c r="K193" s="14"/>
      <c r="L193" s="17"/>
    </row>
    <row r="194" spans="2:12" ht="20.100000000000001" customHeight="1" x14ac:dyDescent="0.25">
      <c r="B194" s="4"/>
      <c r="C194" s="5"/>
      <c r="D194" s="6"/>
      <c r="E194" s="7"/>
      <c r="F194" s="8"/>
      <c r="G194" s="20"/>
      <c r="H194" s="20"/>
      <c r="I194" s="20"/>
      <c r="J194" s="10"/>
      <c r="K194" s="14"/>
      <c r="L194" s="17"/>
    </row>
    <row r="195" spans="2:12" ht="20.100000000000001" customHeight="1" x14ac:dyDescent="0.25">
      <c r="B195" s="4"/>
      <c r="C195" s="5"/>
      <c r="D195" s="6"/>
      <c r="E195" s="7"/>
      <c r="F195" s="8"/>
      <c r="G195" s="20"/>
      <c r="H195" s="20"/>
      <c r="I195" s="20"/>
      <c r="J195" s="10"/>
      <c r="K195" s="14"/>
      <c r="L195" s="17"/>
    </row>
    <row r="196" spans="2:12" ht="20.100000000000001" customHeight="1" x14ac:dyDescent="0.25">
      <c r="B196" s="4"/>
      <c r="C196" s="5"/>
      <c r="D196" s="6"/>
      <c r="E196" s="7"/>
      <c r="F196" s="8"/>
      <c r="G196" s="20"/>
      <c r="H196" s="20"/>
      <c r="I196" s="20"/>
      <c r="J196" s="10"/>
      <c r="K196" s="13"/>
      <c r="L196" s="17"/>
    </row>
    <row r="197" spans="2:12" ht="20.100000000000001" customHeight="1" x14ac:dyDescent="0.25">
      <c r="B197" s="4"/>
      <c r="C197" s="5"/>
      <c r="D197" s="6"/>
      <c r="E197" s="7"/>
      <c r="F197" s="8"/>
      <c r="G197" s="20"/>
      <c r="H197" s="20"/>
      <c r="I197" s="20"/>
      <c r="J197" s="10"/>
      <c r="K197" s="14"/>
      <c r="L197" s="17"/>
    </row>
    <row r="198" spans="2:12" ht="20.100000000000001" customHeight="1" x14ac:dyDescent="0.25">
      <c r="B198" s="4"/>
      <c r="C198" s="5"/>
      <c r="D198" s="6"/>
      <c r="E198" s="7"/>
      <c r="F198" s="8"/>
      <c r="G198" s="20"/>
      <c r="H198" s="20"/>
      <c r="I198" s="20"/>
      <c r="J198" s="10"/>
      <c r="K198" s="13"/>
      <c r="L198" s="17"/>
    </row>
    <row r="199" spans="2:12" ht="20.100000000000001" customHeight="1" x14ac:dyDescent="0.25">
      <c r="B199" s="4"/>
      <c r="C199" s="5"/>
      <c r="D199" s="6"/>
      <c r="E199" s="7"/>
      <c r="F199" s="8"/>
      <c r="G199" s="20"/>
      <c r="H199" s="20"/>
      <c r="I199" s="20"/>
      <c r="J199" s="10"/>
      <c r="K199" s="14"/>
      <c r="L199" s="17"/>
    </row>
    <row r="200" spans="2:12" ht="20.100000000000001" customHeight="1" x14ac:dyDescent="0.25">
      <c r="B200" s="4"/>
      <c r="C200" s="5"/>
      <c r="D200" s="6"/>
      <c r="E200" s="7"/>
      <c r="F200" s="8"/>
      <c r="G200" s="20"/>
      <c r="H200" s="20"/>
      <c r="I200" s="20"/>
      <c r="J200" s="10"/>
      <c r="K200" s="21"/>
      <c r="L200" s="21"/>
    </row>
    <row r="201" spans="2:12" ht="20.100000000000001" customHeight="1" x14ac:dyDescent="0.25">
      <c r="B201" s="4"/>
      <c r="C201" s="5"/>
      <c r="D201" s="6"/>
      <c r="E201" s="7"/>
      <c r="F201" s="8"/>
      <c r="G201" s="20"/>
      <c r="H201" s="20"/>
      <c r="I201" s="20"/>
      <c r="J201" s="10"/>
      <c r="K201" s="14"/>
      <c r="L201" s="17"/>
    </row>
    <row r="202" spans="2:12" ht="20.100000000000001" customHeight="1" x14ac:dyDescent="0.25">
      <c r="B202" s="4"/>
      <c r="C202" s="5"/>
      <c r="D202" s="6"/>
      <c r="E202" s="7"/>
      <c r="F202" s="8"/>
      <c r="G202" s="20"/>
      <c r="H202" s="20"/>
      <c r="I202" s="20"/>
      <c r="J202" s="10"/>
      <c r="K202" s="13"/>
      <c r="L202" s="17"/>
    </row>
    <row r="203" spans="2:12" ht="20.100000000000001" customHeight="1" x14ac:dyDescent="0.25">
      <c r="B203" s="4"/>
      <c r="C203" s="5"/>
      <c r="D203" s="6"/>
      <c r="E203" s="7"/>
      <c r="F203" s="8"/>
      <c r="G203" s="20"/>
      <c r="H203" s="20"/>
      <c r="I203" s="20"/>
      <c r="J203" s="10"/>
      <c r="K203" s="13"/>
      <c r="L203" s="17"/>
    </row>
    <row r="204" spans="2:12" ht="20.100000000000001" customHeight="1" x14ac:dyDescent="0.25">
      <c r="B204" s="4"/>
      <c r="C204" s="5"/>
      <c r="D204" s="6"/>
      <c r="E204" s="7"/>
      <c r="F204" s="8"/>
      <c r="G204" s="20"/>
      <c r="H204" s="20"/>
      <c r="I204" s="20"/>
      <c r="J204" s="10"/>
      <c r="K204" s="13"/>
      <c r="L204" s="17"/>
    </row>
    <row r="205" spans="2:12" ht="20.100000000000001" customHeight="1" x14ac:dyDescent="0.25">
      <c r="B205" s="4"/>
      <c r="C205" s="5"/>
      <c r="D205" s="6"/>
      <c r="E205" s="7"/>
      <c r="F205" s="8"/>
      <c r="G205" s="20"/>
      <c r="H205" s="20"/>
      <c r="I205" s="20"/>
      <c r="J205" s="10"/>
      <c r="K205" s="13"/>
      <c r="L205" s="17"/>
    </row>
    <row r="206" spans="2:12" ht="20.100000000000001" customHeight="1" x14ac:dyDescent="0.25">
      <c r="B206" s="4"/>
      <c r="C206" s="5"/>
      <c r="D206" s="6"/>
      <c r="E206" s="7"/>
      <c r="F206" s="8"/>
      <c r="G206" s="20"/>
      <c r="H206" s="20"/>
      <c r="I206" s="20"/>
      <c r="J206" s="10"/>
      <c r="K206" s="14"/>
      <c r="L206" s="17"/>
    </row>
    <row r="207" spans="2:12" ht="20.100000000000001" customHeight="1" x14ac:dyDescent="0.25">
      <c r="B207" s="4"/>
      <c r="C207" s="5"/>
      <c r="D207" s="6"/>
      <c r="E207" s="7"/>
      <c r="F207" s="8"/>
      <c r="G207" s="20"/>
      <c r="H207" s="20"/>
      <c r="I207" s="20"/>
      <c r="J207" s="10"/>
      <c r="K207" s="13"/>
      <c r="L207" s="17"/>
    </row>
    <row r="208" spans="2:12" ht="20.100000000000001" customHeight="1" x14ac:dyDescent="0.25">
      <c r="B208" s="4"/>
      <c r="C208" s="5"/>
      <c r="D208" s="6"/>
      <c r="E208" s="7"/>
      <c r="F208" s="8"/>
      <c r="G208" s="20"/>
      <c r="H208" s="20"/>
      <c r="I208" s="20"/>
      <c r="J208" s="10"/>
      <c r="K208" s="14"/>
      <c r="L208" s="17"/>
    </row>
    <row r="209" spans="2:12" ht="20.100000000000001" customHeight="1" x14ac:dyDescent="0.25">
      <c r="B209" s="4"/>
      <c r="C209" s="5"/>
      <c r="D209" s="6"/>
      <c r="E209" s="7"/>
      <c r="F209" s="8"/>
      <c r="G209" s="20"/>
      <c r="H209" s="20"/>
      <c r="I209" s="20"/>
      <c r="J209" s="10"/>
      <c r="K209" s="21"/>
      <c r="L209" s="21"/>
    </row>
    <row r="210" spans="2:12" ht="20.100000000000001" customHeight="1" x14ac:dyDescent="0.25"/>
    <row r="211" spans="2:12" ht="20.100000000000001" customHeight="1" x14ac:dyDescent="0.25"/>
    <row r="212" spans="2:12" ht="20.100000000000001" customHeight="1" x14ac:dyDescent="0.25"/>
    <row r="213" spans="2:12" ht="20.100000000000001" customHeight="1" x14ac:dyDescent="0.25"/>
    <row r="214" spans="2:12" ht="20.100000000000001" customHeight="1" x14ac:dyDescent="0.25"/>
    <row r="215" spans="2:12" ht="20.100000000000001" customHeight="1" x14ac:dyDescent="0.25"/>
    <row r="216" spans="2:12" ht="20.100000000000001" customHeight="1" x14ac:dyDescent="0.25"/>
    <row r="217" spans="2:12" ht="20.100000000000001" customHeight="1" x14ac:dyDescent="0.25"/>
    <row r="218" spans="2:12" ht="20.100000000000001" customHeight="1" x14ac:dyDescent="0.25"/>
    <row r="219" spans="2:12" ht="20.100000000000001" customHeight="1" x14ac:dyDescent="0.25"/>
    <row r="220" spans="2:12" ht="20.100000000000001" customHeight="1" x14ac:dyDescent="0.25"/>
    <row r="221" spans="2:12" ht="20.100000000000001" customHeight="1" x14ac:dyDescent="0.25"/>
    <row r="222" spans="2:12" ht="20.100000000000001" customHeight="1" x14ac:dyDescent="0.25"/>
    <row r="223" spans="2:12" ht="20.100000000000001" customHeight="1" x14ac:dyDescent="0.25"/>
    <row r="224" spans="2:12" ht="20.100000000000001" customHeight="1" x14ac:dyDescent="0.25"/>
    <row r="225" ht="20.100000000000001" customHeight="1" x14ac:dyDescent="0.25"/>
    <row r="226" ht="20.100000000000001" customHeight="1" x14ac:dyDescent="0.25"/>
    <row r="227" ht="20.100000000000001" customHeight="1" x14ac:dyDescent="0.25"/>
    <row r="228" ht="20.100000000000001" customHeight="1" x14ac:dyDescent="0.25"/>
    <row r="229" ht="20.100000000000001" customHeight="1" x14ac:dyDescent="0.25"/>
    <row r="230" ht="20.100000000000001" customHeight="1" x14ac:dyDescent="0.25"/>
    <row r="231" ht="20.100000000000001" customHeight="1" x14ac:dyDescent="0.25"/>
    <row r="232" ht="20.100000000000001" customHeight="1" x14ac:dyDescent="0.25"/>
    <row r="233" ht="20.100000000000001" customHeight="1" x14ac:dyDescent="0.25"/>
    <row r="234" ht="20.100000000000001" customHeight="1" x14ac:dyDescent="0.25"/>
    <row r="235" ht="20.100000000000001" customHeight="1" x14ac:dyDescent="0.25"/>
    <row r="236" ht="20.100000000000001" customHeight="1" x14ac:dyDescent="0.25"/>
    <row r="237" ht="20.100000000000001" customHeight="1" x14ac:dyDescent="0.25"/>
    <row r="238" ht="20.100000000000001" customHeight="1" x14ac:dyDescent="0.25"/>
    <row r="239" ht="20.100000000000001" customHeight="1" x14ac:dyDescent="0.25"/>
    <row r="240" ht="20.100000000000001" customHeight="1" x14ac:dyDescent="0.25"/>
    <row r="241" ht="20.100000000000001" customHeight="1" x14ac:dyDescent="0.25"/>
    <row r="242" ht="20.100000000000001" customHeight="1" x14ac:dyDescent="0.25"/>
    <row r="243" ht="20.100000000000001" customHeight="1" x14ac:dyDescent="0.25"/>
    <row r="244" ht="20.100000000000001" customHeight="1" x14ac:dyDescent="0.25"/>
    <row r="245" ht="20.100000000000001" customHeight="1" x14ac:dyDescent="0.25"/>
    <row r="246" ht="20.100000000000001" customHeight="1" x14ac:dyDescent="0.25"/>
    <row r="247" ht="20.100000000000001" customHeight="1" x14ac:dyDescent="0.25"/>
    <row r="248" ht="20.100000000000001" customHeight="1" x14ac:dyDescent="0.25"/>
    <row r="249" ht="20.100000000000001" customHeight="1" x14ac:dyDescent="0.25"/>
    <row r="250" ht="20.100000000000001" customHeight="1" x14ac:dyDescent="0.25"/>
    <row r="251" ht="20.100000000000001" customHeight="1" x14ac:dyDescent="0.25"/>
    <row r="252" ht="20.100000000000001" customHeight="1" x14ac:dyDescent="0.25"/>
    <row r="253" ht="20.100000000000001" customHeight="1" x14ac:dyDescent="0.25"/>
    <row r="254" ht="20.100000000000001" customHeight="1" x14ac:dyDescent="0.25"/>
    <row r="255" ht="20.100000000000001" customHeight="1" x14ac:dyDescent="0.25"/>
    <row r="256" ht="20.100000000000001" customHeight="1" x14ac:dyDescent="0.25"/>
    <row r="257" ht="20.100000000000001" customHeight="1" x14ac:dyDescent="0.25"/>
    <row r="258" ht="20.100000000000001" customHeight="1" x14ac:dyDescent="0.25"/>
    <row r="259" ht="20.100000000000001" customHeight="1" x14ac:dyDescent="0.25"/>
    <row r="260" ht="20.100000000000001" customHeight="1" x14ac:dyDescent="0.25"/>
    <row r="261" ht="20.100000000000001" customHeight="1" x14ac:dyDescent="0.25"/>
    <row r="262" ht="20.100000000000001" customHeight="1" x14ac:dyDescent="0.25"/>
    <row r="263" ht="20.100000000000001" customHeight="1" x14ac:dyDescent="0.25"/>
    <row r="264" ht="20.100000000000001" customHeight="1" x14ac:dyDescent="0.25"/>
    <row r="265" ht="20.100000000000001" customHeight="1" x14ac:dyDescent="0.25"/>
    <row r="266" ht="20.100000000000001" customHeight="1" x14ac:dyDescent="0.25"/>
    <row r="267" ht="20.100000000000001" customHeight="1" x14ac:dyDescent="0.25"/>
    <row r="268" ht="20.100000000000001" customHeight="1" x14ac:dyDescent="0.25"/>
    <row r="269" ht="20.100000000000001" customHeight="1" x14ac:dyDescent="0.25"/>
    <row r="270" ht="20.100000000000001" customHeight="1" x14ac:dyDescent="0.25"/>
    <row r="271" ht="20.100000000000001" customHeight="1" x14ac:dyDescent="0.25"/>
    <row r="272" ht="20.100000000000001" customHeight="1" x14ac:dyDescent="0.25"/>
    <row r="273" ht="20.100000000000001" customHeight="1" x14ac:dyDescent="0.25"/>
    <row r="274" ht="20.100000000000001" customHeight="1" x14ac:dyDescent="0.25"/>
    <row r="275" ht="20.100000000000001" customHeight="1" x14ac:dyDescent="0.25"/>
    <row r="276" ht="20.100000000000001" customHeight="1" x14ac:dyDescent="0.25"/>
    <row r="277" ht="20.100000000000001" customHeight="1" x14ac:dyDescent="0.25"/>
    <row r="278" ht="20.100000000000001" customHeight="1" x14ac:dyDescent="0.25"/>
    <row r="279" ht="20.100000000000001" customHeight="1" x14ac:dyDescent="0.25"/>
    <row r="280" ht="20.100000000000001" customHeight="1" x14ac:dyDescent="0.25"/>
    <row r="281" ht="20.100000000000001" customHeight="1" x14ac:dyDescent="0.25"/>
    <row r="282" ht="20.100000000000001" customHeight="1" x14ac:dyDescent="0.25"/>
    <row r="283" ht="20.100000000000001" customHeight="1" x14ac:dyDescent="0.25"/>
    <row r="284" ht="20.100000000000001" customHeight="1" x14ac:dyDescent="0.25"/>
    <row r="285" ht="20.100000000000001" customHeight="1" x14ac:dyDescent="0.25"/>
    <row r="286" ht="20.100000000000001" customHeight="1" x14ac:dyDescent="0.25"/>
    <row r="287" ht="20.100000000000001" customHeight="1" x14ac:dyDescent="0.25"/>
    <row r="288" ht="20.100000000000001" customHeight="1" x14ac:dyDescent="0.25"/>
    <row r="289" ht="20.100000000000001" customHeight="1" x14ac:dyDescent="0.25"/>
    <row r="290" ht="20.100000000000001" customHeight="1" x14ac:dyDescent="0.25"/>
    <row r="291" ht="20.100000000000001" customHeight="1" x14ac:dyDescent="0.25"/>
    <row r="292" ht="20.100000000000001" customHeight="1" x14ac:dyDescent="0.25"/>
    <row r="293" ht="20.100000000000001" customHeight="1" x14ac:dyDescent="0.25"/>
    <row r="294" ht="20.100000000000001" customHeight="1" x14ac:dyDescent="0.25"/>
    <row r="295" ht="20.100000000000001" customHeight="1" x14ac:dyDescent="0.25"/>
    <row r="296" ht="20.100000000000001" customHeight="1" x14ac:dyDescent="0.25"/>
    <row r="297" ht="20.100000000000001" customHeight="1" x14ac:dyDescent="0.25"/>
    <row r="298" ht="20.100000000000001" customHeight="1" x14ac:dyDescent="0.25"/>
    <row r="299" ht="20.100000000000001" customHeight="1" x14ac:dyDescent="0.25"/>
    <row r="300" ht="20.100000000000001" customHeight="1" x14ac:dyDescent="0.25"/>
    <row r="301" ht="20.100000000000001" customHeight="1" x14ac:dyDescent="0.25"/>
    <row r="302" ht="20.100000000000001" customHeight="1" x14ac:dyDescent="0.25"/>
    <row r="303" ht="20.100000000000001" customHeight="1" x14ac:dyDescent="0.25"/>
    <row r="304" ht="20.100000000000001" customHeight="1" x14ac:dyDescent="0.25"/>
    <row r="305" ht="20.100000000000001" customHeight="1" x14ac:dyDescent="0.25"/>
    <row r="306" ht="20.100000000000001" customHeight="1" x14ac:dyDescent="0.25"/>
    <row r="307" ht="20.100000000000001" customHeight="1" x14ac:dyDescent="0.25"/>
    <row r="308" ht="20.100000000000001" customHeight="1" x14ac:dyDescent="0.25"/>
    <row r="309" ht="20.100000000000001" customHeight="1" x14ac:dyDescent="0.25"/>
    <row r="310" ht="20.100000000000001" customHeight="1" x14ac:dyDescent="0.25"/>
    <row r="311" ht="20.100000000000001" customHeight="1" x14ac:dyDescent="0.25"/>
    <row r="312" ht="20.100000000000001" customHeight="1" x14ac:dyDescent="0.25"/>
    <row r="313" ht="20.100000000000001" customHeight="1" x14ac:dyDescent="0.25"/>
    <row r="314" ht="20.100000000000001" customHeight="1" x14ac:dyDescent="0.25"/>
    <row r="315" ht="20.100000000000001" customHeight="1" x14ac:dyDescent="0.25"/>
    <row r="316" ht="20.100000000000001" customHeight="1" x14ac:dyDescent="0.25"/>
    <row r="317" ht="20.100000000000001" customHeight="1" x14ac:dyDescent="0.25"/>
    <row r="318" ht="20.100000000000001" customHeight="1" x14ac:dyDescent="0.25"/>
    <row r="319" ht="20.100000000000001" customHeight="1" x14ac:dyDescent="0.25"/>
    <row r="320" ht="20.100000000000001" customHeight="1" x14ac:dyDescent="0.25"/>
    <row r="321" ht="20.100000000000001" customHeight="1" x14ac:dyDescent="0.25"/>
    <row r="322" ht="20.100000000000001" customHeight="1" x14ac:dyDescent="0.25"/>
    <row r="323" ht="20.100000000000001" customHeight="1" x14ac:dyDescent="0.25"/>
    <row r="324" ht="20.100000000000001" customHeight="1" x14ac:dyDescent="0.25"/>
    <row r="325" ht="20.100000000000001" customHeight="1" x14ac:dyDescent="0.25"/>
    <row r="326" ht="20.100000000000001" customHeight="1" x14ac:dyDescent="0.25"/>
    <row r="327" ht="20.100000000000001" customHeight="1" x14ac:dyDescent="0.25"/>
    <row r="328" ht="20.100000000000001" customHeight="1" x14ac:dyDescent="0.25"/>
    <row r="329" ht="20.100000000000001" customHeight="1" x14ac:dyDescent="0.25"/>
    <row r="330" ht="20.100000000000001" customHeight="1" x14ac:dyDescent="0.25"/>
    <row r="331" ht="20.100000000000001" customHeight="1" x14ac:dyDescent="0.25"/>
    <row r="332" ht="20.100000000000001" customHeight="1" x14ac:dyDescent="0.25"/>
    <row r="333" ht="20.100000000000001" customHeight="1" x14ac:dyDescent="0.25"/>
    <row r="334" ht="20.100000000000001" customHeight="1" x14ac:dyDescent="0.25"/>
    <row r="335" ht="20.100000000000001" customHeight="1" x14ac:dyDescent="0.25"/>
    <row r="336" ht="20.100000000000001" customHeight="1" x14ac:dyDescent="0.25"/>
    <row r="337" ht="20.100000000000001" customHeight="1" x14ac:dyDescent="0.25"/>
    <row r="338" ht="20.100000000000001" customHeight="1" x14ac:dyDescent="0.25"/>
    <row r="339" ht="20.100000000000001" customHeight="1" x14ac:dyDescent="0.25"/>
    <row r="340" ht="20.100000000000001" customHeight="1" x14ac:dyDescent="0.25"/>
    <row r="341" ht="20.100000000000001" customHeight="1" x14ac:dyDescent="0.25"/>
    <row r="342" ht="20.100000000000001" customHeight="1" x14ac:dyDescent="0.25"/>
    <row r="343" ht="20.100000000000001" customHeight="1" x14ac:dyDescent="0.25"/>
    <row r="344" ht="20.100000000000001" customHeight="1" x14ac:dyDescent="0.25"/>
    <row r="345" ht="20.100000000000001" customHeight="1" x14ac:dyDescent="0.25"/>
    <row r="346" ht="20.100000000000001" customHeight="1" x14ac:dyDescent="0.25"/>
    <row r="347" ht="20.100000000000001" customHeight="1" x14ac:dyDescent="0.25"/>
    <row r="348" ht="20.100000000000001" customHeight="1" x14ac:dyDescent="0.25"/>
    <row r="349" ht="20.100000000000001" customHeight="1" x14ac:dyDescent="0.25"/>
    <row r="350" ht="20.100000000000001" customHeight="1" x14ac:dyDescent="0.25"/>
    <row r="351" ht="20.100000000000001" customHeight="1" x14ac:dyDescent="0.25"/>
    <row r="352" ht="20.100000000000001" customHeight="1" x14ac:dyDescent="0.25"/>
    <row r="353" ht="20.100000000000001" customHeight="1" x14ac:dyDescent="0.25"/>
    <row r="354" ht="20.100000000000001" customHeight="1" x14ac:dyDescent="0.25"/>
    <row r="355" ht="20.100000000000001" customHeight="1" x14ac:dyDescent="0.25"/>
    <row r="356" ht="20.100000000000001" customHeight="1" x14ac:dyDescent="0.25"/>
    <row r="357" ht="20.100000000000001" customHeight="1" x14ac:dyDescent="0.25"/>
    <row r="358" ht="20.100000000000001" customHeight="1" x14ac:dyDescent="0.25"/>
    <row r="359" ht="20.100000000000001" customHeight="1" x14ac:dyDescent="0.25"/>
    <row r="360" ht="20.100000000000001" customHeight="1" x14ac:dyDescent="0.25"/>
    <row r="361" ht="20.100000000000001" customHeight="1" x14ac:dyDescent="0.25"/>
    <row r="362" ht="20.100000000000001" customHeight="1" x14ac:dyDescent="0.25"/>
    <row r="363" ht="20.100000000000001" customHeight="1" x14ac:dyDescent="0.25"/>
    <row r="364" ht="20.100000000000001" customHeight="1" x14ac:dyDescent="0.25"/>
    <row r="365" ht="20.100000000000001" customHeight="1" x14ac:dyDescent="0.25"/>
    <row r="366" ht="20.100000000000001" customHeight="1" x14ac:dyDescent="0.25"/>
    <row r="367" ht="20.100000000000001" customHeight="1" x14ac:dyDescent="0.25"/>
    <row r="368" ht="20.100000000000001" customHeight="1" x14ac:dyDescent="0.25"/>
    <row r="369" ht="20.100000000000001" customHeight="1" x14ac:dyDescent="0.25"/>
    <row r="370" ht="20.100000000000001" customHeight="1" x14ac:dyDescent="0.25"/>
    <row r="371" ht="20.100000000000001" customHeight="1" x14ac:dyDescent="0.25"/>
    <row r="372" ht="20.100000000000001" customHeight="1" x14ac:dyDescent="0.25"/>
    <row r="373" ht="20.100000000000001" customHeight="1" x14ac:dyDescent="0.25"/>
    <row r="374" ht="20.100000000000001" customHeight="1" x14ac:dyDescent="0.25"/>
    <row r="375" ht="20.100000000000001" customHeight="1" x14ac:dyDescent="0.25"/>
    <row r="376" ht="20.100000000000001" customHeight="1" x14ac:dyDescent="0.25"/>
    <row r="377" ht="20.100000000000001" customHeight="1" x14ac:dyDescent="0.25"/>
    <row r="378" ht="20.100000000000001" customHeight="1" x14ac:dyDescent="0.25"/>
    <row r="379" ht="20.100000000000001" customHeight="1" x14ac:dyDescent="0.25"/>
    <row r="380" ht="20.100000000000001" customHeight="1" x14ac:dyDescent="0.25"/>
    <row r="381" ht="20.100000000000001" customHeight="1" x14ac:dyDescent="0.25"/>
    <row r="382" ht="20.100000000000001" customHeight="1" x14ac:dyDescent="0.25"/>
    <row r="383" ht="20.100000000000001" customHeight="1" x14ac:dyDescent="0.25"/>
    <row r="384" ht="20.100000000000001" customHeight="1" x14ac:dyDescent="0.25"/>
    <row r="385" ht="20.100000000000001" customHeight="1" x14ac:dyDescent="0.25"/>
    <row r="386" ht="20.100000000000001" customHeight="1" x14ac:dyDescent="0.25"/>
    <row r="387" ht="20.100000000000001" customHeight="1" x14ac:dyDescent="0.25"/>
    <row r="388" ht="20.100000000000001" customHeight="1" x14ac:dyDescent="0.25"/>
    <row r="389" ht="20.100000000000001" customHeight="1" x14ac:dyDescent="0.25"/>
    <row r="390" ht="20.100000000000001" customHeight="1" x14ac:dyDescent="0.25"/>
    <row r="391" ht="20.100000000000001" customHeight="1" x14ac:dyDescent="0.25"/>
    <row r="392" ht="20.100000000000001" customHeight="1" x14ac:dyDescent="0.25"/>
    <row r="393" ht="20.100000000000001" customHeight="1" x14ac:dyDescent="0.25"/>
    <row r="394" ht="20.100000000000001" customHeight="1" x14ac:dyDescent="0.25"/>
    <row r="395" ht="20.100000000000001" customHeight="1" x14ac:dyDescent="0.25"/>
    <row r="396" ht="20.100000000000001" customHeight="1" x14ac:dyDescent="0.25"/>
    <row r="397" ht="20.100000000000001" customHeight="1" x14ac:dyDescent="0.25"/>
    <row r="398" ht="20.100000000000001" customHeight="1" x14ac:dyDescent="0.25"/>
    <row r="399" ht="20.100000000000001" customHeight="1" x14ac:dyDescent="0.25"/>
    <row r="400" ht="20.100000000000001" customHeight="1" x14ac:dyDescent="0.25"/>
    <row r="401" ht="20.100000000000001" customHeight="1" x14ac:dyDescent="0.25"/>
    <row r="402" ht="20.100000000000001" customHeight="1" x14ac:dyDescent="0.25"/>
    <row r="403" ht="20.100000000000001" customHeight="1" x14ac:dyDescent="0.25"/>
    <row r="404" ht="20.100000000000001" customHeight="1" x14ac:dyDescent="0.25"/>
    <row r="405" ht="20.100000000000001" customHeight="1" x14ac:dyDescent="0.25"/>
    <row r="406" ht="20.100000000000001" customHeight="1" x14ac:dyDescent="0.25"/>
    <row r="407" ht="20.100000000000001" customHeight="1" x14ac:dyDescent="0.25"/>
    <row r="408" ht="20.100000000000001" customHeight="1" x14ac:dyDescent="0.25"/>
    <row r="409" ht="20.100000000000001" customHeight="1" x14ac:dyDescent="0.25"/>
    <row r="410" ht="20.100000000000001" customHeight="1" x14ac:dyDescent="0.25"/>
    <row r="411" ht="20.100000000000001" customHeight="1" x14ac:dyDescent="0.25"/>
    <row r="412" ht="20.100000000000001" customHeight="1" x14ac:dyDescent="0.25"/>
    <row r="413" ht="20.100000000000001" customHeight="1" x14ac:dyDescent="0.25"/>
    <row r="414" ht="20.100000000000001" customHeight="1" x14ac:dyDescent="0.25"/>
    <row r="415" ht="20.100000000000001" customHeight="1" x14ac:dyDescent="0.25"/>
    <row r="416" ht="20.100000000000001" customHeight="1" x14ac:dyDescent="0.25"/>
    <row r="417" ht="20.100000000000001" customHeight="1" x14ac:dyDescent="0.25"/>
    <row r="418" ht="20.100000000000001" customHeight="1" x14ac:dyDescent="0.25"/>
    <row r="419" ht="20.100000000000001" customHeight="1" x14ac:dyDescent="0.25"/>
    <row r="420" ht="20.100000000000001" customHeight="1" x14ac:dyDescent="0.25"/>
    <row r="421" ht="20.100000000000001" customHeight="1" x14ac:dyDescent="0.25"/>
    <row r="422" ht="20.100000000000001" customHeight="1" x14ac:dyDescent="0.25"/>
    <row r="423" ht="20.100000000000001" customHeight="1" x14ac:dyDescent="0.25"/>
    <row r="424" ht="20.100000000000001" customHeight="1" x14ac:dyDescent="0.25"/>
    <row r="425" ht="20.100000000000001" customHeight="1" x14ac:dyDescent="0.25"/>
    <row r="426" ht="20.100000000000001" customHeight="1" x14ac:dyDescent="0.25"/>
    <row r="427" ht="20.100000000000001" customHeight="1" x14ac:dyDescent="0.25"/>
    <row r="428" ht="20.100000000000001" customHeight="1" x14ac:dyDescent="0.25"/>
    <row r="429" ht="20.100000000000001" customHeight="1" x14ac:dyDescent="0.25"/>
    <row r="430" ht="20.100000000000001" customHeight="1" x14ac:dyDescent="0.25"/>
    <row r="431" ht="20.100000000000001" customHeight="1" x14ac:dyDescent="0.25"/>
    <row r="432" ht="20.100000000000001" customHeight="1" x14ac:dyDescent="0.25"/>
    <row r="433" ht="20.100000000000001" customHeight="1" x14ac:dyDescent="0.25"/>
    <row r="434" ht="20.100000000000001" customHeight="1" x14ac:dyDescent="0.25"/>
    <row r="435" ht="20.100000000000001" customHeight="1" x14ac:dyDescent="0.25"/>
    <row r="436" ht="20.100000000000001" customHeight="1" x14ac:dyDescent="0.25"/>
    <row r="437" ht="20.100000000000001" customHeight="1" x14ac:dyDescent="0.25"/>
    <row r="438" ht="20.100000000000001" customHeight="1" x14ac:dyDescent="0.25"/>
    <row r="439" ht="20.100000000000001" customHeight="1" x14ac:dyDescent="0.25"/>
    <row r="440" ht="20.100000000000001" customHeight="1" x14ac:dyDescent="0.25"/>
    <row r="441" ht="20.100000000000001" customHeight="1" x14ac:dyDescent="0.25"/>
    <row r="442" ht="20.100000000000001" customHeight="1" x14ac:dyDescent="0.25"/>
    <row r="443" ht="20.100000000000001" customHeight="1" x14ac:dyDescent="0.25"/>
    <row r="444" ht="20.100000000000001" customHeight="1" x14ac:dyDescent="0.25"/>
    <row r="445" ht="20.100000000000001" customHeight="1" x14ac:dyDescent="0.25"/>
    <row r="446" ht="20.100000000000001" customHeight="1" x14ac:dyDescent="0.25"/>
    <row r="447" ht="20.100000000000001" customHeight="1" x14ac:dyDescent="0.25"/>
    <row r="448" ht="20.100000000000001" customHeight="1" x14ac:dyDescent="0.25"/>
    <row r="449" ht="20.100000000000001" customHeight="1" x14ac:dyDescent="0.25"/>
    <row r="450" ht="20.100000000000001" customHeight="1" x14ac:dyDescent="0.25"/>
    <row r="451" ht="20.100000000000001" customHeight="1" x14ac:dyDescent="0.25"/>
    <row r="452" ht="20.100000000000001" customHeight="1" x14ac:dyDescent="0.25"/>
    <row r="453" ht="20.100000000000001" customHeight="1" x14ac:dyDescent="0.25"/>
    <row r="454" ht="20.100000000000001" customHeight="1" x14ac:dyDescent="0.25"/>
    <row r="455" ht="20.100000000000001" customHeight="1" x14ac:dyDescent="0.25"/>
    <row r="456" ht="20.100000000000001" customHeight="1" x14ac:dyDescent="0.25"/>
    <row r="457" ht="20.100000000000001" customHeight="1" x14ac:dyDescent="0.25"/>
    <row r="458" ht="20.100000000000001" customHeight="1" x14ac:dyDescent="0.25"/>
    <row r="459" ht="20.100000000000001" customHeight="1" x14ac:dyDescent="0.25"/>
    <row r="460" ht="20.100000000000001" customHeight="1" x14ac:dyDescent="0.25"/>
    <row r="461" ht="20.100000000000001" customHeight="1" x14ac:dyDescent="0.25"/>
    <row r="462" ht="20.100000000000001" customHeight="1" x14ac:dyDescent="0.25"/>
    <row r="463" ht="20.100000000000001" customHeight="1" x14ac:dyDescent="0.25"/>
    <row r="464" ht="20.100000000000001" customHeight="1" x14ac:dyDescent="0.25"/>
    <row r="465" ht="20.100000000000001" customHeight="1" x14ac:dyDescent="0.25"/>
    <row r="466" ht="20.100000000000001" customHeight="1" x14ac:dyDescent="0.25"/>
    <row r="467" ht="20.100000000000001" customHeight="1" x14ac:dyDescent="0.25"/>
    <row r="468" ht="20.100000000000001" customHeight="1" x14ac:dyDescent="0.25"/>
    <row r="469" ht="20.100000000000001" customHeight="1" x14ac:dyDescent="0.25"/>
    <row r="470" ht="20.100000000000001" customHeight="1" x14ac:dyDescent="0.25"/>
    <row r="471" ht="20.100000000000001" customHeight="1" x14ac:dyDescent="0.25"/>
    <row r="472" ht="20.100000000000001" customHeight="1" x14ac:dyDescent="0.25"/>
    <row r="473" ht="20.100000000000001" customHeight="1" x14ac:dyDescent="0.25"/>
    <row r="474" ht="20.100000000000001" customHeight="1" x14ac:dyDescent="0.25"/>
    <row r="475" ht="20.100000000000001" customHeight="1" x14ac:dyDescent="0.25"/>
    <row r="476" ht="20.100000000000001" customHeight="1" x14ac:dyDescent="0.25"/>
    <row r="477" ht="20.100000000000001" customHeight="1" x14ac:dyDescent="0.25"/>
    <row r="478" ht="20.100000000000001" customHeight="1" x14ac:dyDescent="0.25"/>
    <row r="479" ht="20.100000000000001" customHeight="1" x14ac:dyDescent="0.25"/>
    <row r="480" ht="20.100000000000001" customHeight="1" x14ac:dyDescent="0.25"/>
    <row r="481" ht="20.100000000000001" customHeight="1" x14ac:dyDescent="0.25"/>
    <row r="482" ht="20.100000000000001" customHeight="1" x14ac:dyDescent="0.25"/>
    <row r="483" ht="20.100000000000001" customHeight="1" x14ac:dyDescent="0.25"/>
    <row r="484" ht="20.100000000000001" customHeight="1" x14ac:dyDescent="0.25"/>
    <row r="485" ht="20.100000000000001" customHeight="1" x14ac:dyDescent="0.25"/>
    <row r="486" ht="20.100000000000001" customHeight="1" x14ac:dyDescent="0.25"/>
    <row r="487" ht="20.100000000000001" customHeight="1" x14ac:dyDescent="0.25"/>
    <row r="488" ht="20.100000000000001" customHeight="1" x14ac:dyDescent="0.25"/>
    <row r="489" ht="20.100000000000001" customHeight="1" x14ac:dyDescent="0.25"/>
    <row r="490" ht="20.100000000000001" customHeight="1" x14ac:dyDescent="0.25"/>
    <row r="491" ht="20.100000000000001" customHeight="1" x14ac:dyDescent="0.25"/>
    <row r="492" ht="20.100000000000001" customHeight="1" x14ac:dyDescent="0.25"/>
    <row r="493" ht="20.100000000000001" customHeight="1" x14ac:dyDescent="0.25"/>
    <row r="494" ht="20.100000000000001" customHeight="1" x14ac:dyDescent="0.25"/>
    <row r="495" ht="20.100000000000001" customHeight="1" x14ac:dyDescent="0.25"/>
    <row r="496" ht="20.100000000000001" customHeight="1" x14ac:dyDescent="0.25"/>
    <row r="497" ht="20.100000000000001" customHeight="1" x14ac:dyDescent="0.25"/>
    <row r="498" ht="20.100000000000001" customHeight="1" x14ac:dyDescent="0.25"/>
    <row r="499" ht="20.100000000000001" customHeight="1" x14ac:dyDescent="0.25"/>
    <row r="500" ht="20.100000000000001" customHeight="1" x14ac:dyDescent="0.25"/>
    <row r="501" ht="20.100000000000001" customHeight="1" x14ac:dyDescent="0.25"/>
    <row r="502" ht="20.100000000000001" customHeight="1" x14ac:dyDescent="0.25"/>
    <row r="503" ht="20.100000000000001" customHeight="1" x14ac:dyDescent="0.25"/>
    <row r="504" ht="20.100000000000001" customHeight="1" x14ac:dyDescent="0.25"/>
    <row r="505" ht="20.100000000000001" customHeight="1" x14ac:dyDescent="0.25"/>
    <row r="506" ht="20.100000000000001" customHeight="1" x14ac:dyDescent="0.25"/>
    <row r="507" ht="20.100000000000001" customHeight="1" x14ac:dyDescent="0.25"/>
    <row r="508" ht="20.100000000000001" customHeight="1" x14ac:dyDescent="0.25"/>
    <row r="509" ht="20.100000000000001" customHeight="1" x14ac:dyDescent="0.25"/>
    <row r="510" ht="20.100000000000001" customHeight="1" x14ac:dyDescent="0.25"/>
    <row r="511" ht="20.100000000000001" customHeight="1" x14ac:dyDescent="0.25"/>
    <row r="512" ht="20.100000000000001" customHeight="1" x14ac:dyDescent="0.25"/>
    <row r="513" ht="20.100000000000001" customHeight="1" x14ac:dyDescent="0.25"/>
    <row r="514" ht="20.100000000000001" customHeight="1" x14ac:dyDescent="0.25"/>
    <row r="515" ht="20.100000000000001" customHeight="1" x14ac:dyDescent="0.25"/>
    <row r="516" ht="20.100000000000001" customHeight="1" x14ac:dyDescent="0.25"/>
    <row r="517" ht="20.100000000000001" customHeight="1" x14ac:dyDescent="0.25"/>
    <row r="518" ht="20.100000000000001" customHeight="1" x14ac:dyDescent="0.25"/>
    <row r="519" ht="20.100000000000001" customHeight="1" x14ac:dyDescent="0.25"/>
    <row r="520" ht="20.100000000000001" customHeight="1" x14ac:dyDescent="0.25"/>
    <row r="521" ht="20.100000000000001" customHeight="1" x14ac:dyDescent="0.25"/>
    <row r="522" ht="20.100000000000001" customHeight="1" x14ac:dyDescent="0.25"/>
    <row r="523" ht="20.100000000000001" customHeight="1" x14ac:dyDescent="0.25"/>
    <row r="524" ht="20.100000000000001" customHeight="1" x14ac:dyDescent="0.25"/>
    <row r="525" ht="20.100000000000001" customHeight="1" x14ac:dyDescent="0.25"/>
    <row r="526" ht="20.100000000000001" customHeight="1" x14ac:dyDescent="0.25"/>
    <row r="527" ht="20.100000000000001" customHeight="1" x14ac:dyDescent="0.25"/>
    <row r="528" ht="20.100000000000001" customHeight="1" x14ac:dyDescent="0.25"/>
    <row r="529" ht="20.100000000000001" customHeight="1" x14ac:dyDescent="0.25"/>
    <row r="530" ht="20.100000000000001" customHeight="1" x14ac:dyDescent="0.25"/>
    <row r="531" ht="20.100000000000001" customHeight="1" x14ac:dyDescent="0.25"/>
    <row r="532" ht="20.100000000000001" customHeight="1" x14ac:dyDescent="0.25"/>
    <row r="533" ht="20.100000000000001" customHeight="1" x14ac:dyDescent="0.25"/>
    <row r="534" ht="20.100000000000001" customHeight="1" x14ac:dyDescent="0.25"/>
    <row r="535" ht="20.100000000000001" customHeight="1" x14ac:dyDescent="0.25"/>
    <row r="536" ht="20.100000000000001" customHeight="1" x14ac:dyDescent="0.25"/>
    <row r="537" ht="20.100000000000001" customHeight="1" x14ac:dyDescent="0.25"/>
    <row r="538" ht="20.100000000000001" customHeight="1" x14ac:dyDescent="0.25"/>
    <row r="539" ht="20.100000000000001" customHeight="1" x14ac:dyDescent="0.25"/>
    <row r="540" ht="20.100000000000001" customHeight="1" x14ac:dyDescent="0.25"/>
    <row r="541" ht="20.100000000000001" customHeight="1" x14ac:dyDescent="0.25"/>
    <row r="542" ht="20.100000000000001" customHeight="1" x14ac:dyDescent="0.25"/>
    <row r="543" ht="20.100000000000001" customHeight="1" x14ac:dyDescent="0.25"/>
    <row r="544" ht="20.100000000000001" customHeight="1" x14ac:dyDescent="0.25"/>
    <row r="545" ht="20.100000000000001" customHeight="1" x14ac:dyDescent="0.25"/>
    <row r="546" ht="20.100000000000001" customHeight="1" x14ac:dyDescent="0.25"/>
    <row r="547" ht="20.100000000000001" customHeight="1" x14ac:dyDescent="0.25"/>
    <row r="548" ht="20.100000000000001" customHeight="1" x14ac:dyDescent="0.25"/>
    <row r="549" ht="20.100000000000001" customHeight="1" x14ac:dyDescent="0.25"/>
    <row r="550" ht="20.100000000000001" customHeight="1" x14ac:dyDescent="0.25"/>
    <row r="551" ht="20.100000000000001" customHeight="1" x14ac:dyDescent="0.25"/>
    <row r="552" ht="20.100000000000001" customHeight="1" x14ac:dyDescent="0.25"/>
    <row r="553" ht="20.100000000000001" customHeight="1" x14ac:dyDescent="0.25"/>
    <row r="554" ht="20.100000000000001" customHeight="1" x14ac:dyDescent="0.25"/>
    <row r="555" ht="20.100000000000001" customHeight="1" x14ac:dyDescent="0.25"/>
    <row r="556" ht="20.100000000000001" customHeight="1" x14ac:dyDescent="0.25"/>
    <row r="557" ht="20.100000000000001" customHeight="1" x14ac:dyDescent="0.25"/>
    <row r="558" ht="20.100000000000001" customHeight="1" x14ac:dyDescent="0.25"/>
    <row r="559" ht="20.100000000000001" customHeight="1" x14ac:dyDescent="0.25"/>
    <row r="560" ht="20.100000000000001" customHeight="1" x14ac:dyDescent="0.25"/>
    <row r="561" ht="20.100000000000001" customHeight="1" x14ac:dyDescent="0.25"/>
    <row r="562" ht="20.100000000000001" customHeight="1" x14ac:dyDescent="0.25"/>
    <row r="563" ht="20.100000000000001" customHeight="1" x14ac:dyDescent="0.25"/>
    <row r="564" ht="20.100000000000001" customHeight="1" x14ac:dyDescent="0.25"/>
    <row r="565" ht="20.100000000000001" customHeight="1" x14ac:dyDescent="0.25"/>
    <row r="566" ht="20.100000000000001" customHeight="1" x14ac:dyDescent="0.25"/>
    <row r="567" ht="20.100000000000001" customHeight="1" x14ac:dyDescent="0.25"/>
    <row r="568" ht="20.100000000000001" customHeight="1" x14ac:dyDescent="0.25"/>
    <row r="569" ht="20.100000000000001" customHeight="1" x14ac:dyDescent="0.25"/>
    <row r="570" ht="20.100000000000001" customHeight="1" x14ac:dyDescent="0.25"/>
    <row r="571" ht="20.100000000000001" customHeight="1" x14ac:dyDescent="0.25"/>
    <row r="572" ht="20.100000000000001" customHeight="1" x14ac:dyDescent="0.25"/>
    <row r="573" ht="20.100000000000001" customHeight="1" x14ac:dyDescent="0.25"/>
    <row r="574" ht="20.100000000000001" customHeight="1" x14ac:dyDescent="0.25"/>
    <row r="575" ht="20.100000000000001" customHeight="1" x14ac:dyDescent="0.25"/>
    <row r="576" ht="20.100000000000001" customHeight="1" x14ac:dyDescent="0.25"/>
    <row r="577" ht="20.100000000000001" customHeight="1" x14ac:dyDescent="0.25"/>
    <row r="578" ht="20.100000000000001" customHeight="1" x14ac:dyDescent="0.25"/>
    <row r="579" ht="20.100000000000001" customHeight="1" x14ac:dyDescent="0.25"/>
    <row r="580" ht="20.100000000000001" customHeight="1" x14ac:dyDescent="0.25"/>
    <row r="581" ht="20.100000000000001" customHeight="1" x14ac:dyDescent="0.25"/>
    <row r="582" ht="20.100000000000001" customHeight="1" x14ac:dyDescent="0.25"/>
    <row r="583" ht="20.100000000000001" customHeight="1" x14ac:dyDescent="0.25"/>
    <row r="584" ht="20.100000000000001" customHeight="1" x14ac:dyDescent="0.25"/>
    <row r="585" ht="20.100000000000001" customHeight="1" x14ac:dyDescent="0.25"/>
    <row r="586" ht="20.100000000000001" customHeight="1" x14ac:dyDescent="0.25"/>
    <row r="587" ht="20.100000000000001" customHeight="1" x14ac:dyDescent="0.25"/>
    <row r="588" ht="20.100000000000001" customHeight="1" x14ac:dyDescent="0.25"/>
    <row r="589" ht="20.100000000000001" customHeight="1" x14ac:dyDescent="0.25"/>
    <row r="590" ht="20.100000000000001" customHeight="1" x14ac:dyDescent="0.25"/>
    <row r="591" ht="20.100000000000001" customHeight="1" x14ac:dyDescent="0.25"/>
    <row r="592" ht="20.100000000000001" customHeight="1" x14ac:dyDescent="0.25"/>
    <row r="593" ht="20.100000000000001" customHeight="1" x14ac:dyDescent="0.25"/>
    <row r="594" ht="20.100000000000001" customHeight="1" x14ac:dyDescent="0.25"/>
    <row r="595" ht="20.100000000000001" customHeight="1" x14ac:dyDescent="0.25"/>
    <row r="596" ht="20.100000000000001" customHeight="1" x14ac:dyDescent="0.25"/>
    <row r="597" ht="20.100000000000001" customHeight="1" x14ac:dyDescent="0.25"/>
    <row r="598" ht="20.100000000000001" customHeight="1" x14ac:dyDescent="0.25"/>
    <row r="599" ht="20.100000000000001" customHeight="1" x14ac:dyDescent="0.25"/>
    <row r="600" ht="20.100000000000001" customHeight="1" x14ac:dyDescent="0.25"/>
    <row r="601" ht="20.100000000000001" customHeight="1" x14ac:dyDescent="0.25"/>
    <row r="602" ht="20.100000000000001" customHeight="1" x14ac:dyDescent="0.25"/>
    <row r="603" ht="20.100000000000001" customHeight="1" x14ac:dyDescent="0.25"/>
    <row r="604" ht="20.100000000000001" customHeight="1" x14ac:dyDescent="0.25"/>
    <row r="605" ht="20.100000000000001" customHeight="1" x14ac:dyDescent="0.25"/>
    <row r="606" ht="20.100000000000001" customHeight="1" x14ac:dyDescent="0.25"/>
    <row r="607" ht="20.100000000000001" customHeight="1" x14ac:dyDescent="0.25"/>
    <row r="608" ht="20.100000000000001" customHeight="1" x14ac:dyDescent="0.25"/>
    <row r="609" ht="20.100000000000001" customHeight="1" x14ac:dyDescent="0.25"/>
    <row r="610" ht="20.100000000000001" customHeight="1" x14ac:dyDescent="0.25"/>
    <row r="611" ht="20.100000000000001" customHeight="1" x14ac:dyDescent="0.25"/>
    <row r="612" ht="20.100000000000001" customHeight="1" x14ac:dyDescent="0.25"/>
    <row r="613" ht="20.100000000000001" customHeight="1" x14ac:dyDescent="0.25"/>
    <row r="614" ht="20.100000000000001" customHeight="1" x14ac:dyDescent="0.25"/>
    <row r="615" ht="20.100000000000001" customHeight="1" x14ac:dyDescent="0.25"/>
    <row r="616" ht="20.100000000000001" customHeight="1" x14ac:dyDescent="0.25"/>
    <row r="617" ht="20.100000000000001" customHeight="1" x14ac:dyDescent="0.25"/>
    <row r="618" ht="20.100000000000001" customHeight="1" x14ac:dyDescent="0.25"/>
    <row r="619" ht="20.100000000000001" customHeight="1" x14ac:dyDescent="0.25"/>
    <row r="620" ht="20.100000000000001" customHeight="1" x14ac:dyDescent="0.25"/>
    <row r="621" ht="20.100000000000001" customHeight="1" x14ac:dyDescent="0.25"/>
    <row r="622" ht="20.100000000000001" customHeight="1" x14ac:dyDescent="0.25"/>
    <row r="623" ht="20.100000000000001" customHeight="1" x14ac:dyDescent="0.25"/>
    <row r="624" ht="20.100000000000001" customHeight="1" x14ac:dyDescent="0.25"/>
    <row r="625" ht="20.100000000000001" customHeight="1" x14ac:dyDescent="0.25"/>
    <row r="626" ht="20.100000000000001" customHeight="1" x14ac:dyDescent="0.25"/>
    <row r="627" ht="20.100000000000001" customHeight="1" x14ac:dyDescent="0.25"/>
    <row r="628" ht="20.100000000000001" customHeight="1" x14ac:dyDescent="0.25"/>
    <row r="629" ht="20.100000000000001" customHeight="1" x14ac:dyDescent="0.25"/>
    <row r="630" ht="20.100000000000001" customHeight="1" x14ac:dyDescent="0.25"/>
    <row r="631" ht="20.100000000000001" customHeight="1" x14ac:dyDescent="0.25"/>
  </sheetData>
  <sortState ref="A6:J21">
    <sortCondition descending="1" ref="I7"/>
  </sortState>
  <conditionalFormatting sqref="J28:J209 J7:J23">
    <cfRule type="iconSet" priority="8">
      <iconSet iconSet="3Arrows">
        <cfvo type="percent" val="0"/>
        <cfvo type="percent" val="0" gte="0"/>
        <cfvo type="percent" val="0" gte="0"/>
      </iconSet>
    </cfRule>
  </conditionalFormatting>
  <conditionalFormatting sqref="I28:I209 I22:I23">
    <cfRule type="dataBar" priority="5">
      <dataBar>
        <cfvo type="min"/>
        <cfvo type="max"/>
        <color rgb="FF63C384"/>
      </dataBar>
      <extLst>
        <ext xmlns:x14="http://schemas.microsoft.com/office/spreadsheetml/2009/9/main" uri="{B025F937-C7B1-47D3-B67F-A62EFF666E3E}">
          <x14:id>{E6BB15EE-0431-482C-96CC-4628E0D8DF59}</x14:id>
        </ext>
      </extLst>
    </cfRule>
  </conditionalFormatting>
  <conditionalFormatting sqref="F28:F1048576 F6:F23">
    <cfRule type="dataBar" priority="4">
      <dataBar>
        <cfvo type="min"/>
        <cfvo type="max"/>
        <color rgb="FF63C384"/>
      </dataBar>
      <extLst>
        <ext xmlns:x14="http://schemas.microsoft.com/office/spreadsheetml/2009/9/main" uri="{B025F937-C7B1-47D3-B67F-A62EFF666E3E}">
          <x14:id>{E3BDD66A-60A3-47E4-BC3E-4D2CA34EB7F2}</x14:id>
        </ext>
      </extLst>
    </cfRule>
  </conditionalFormatting>
  <conditionalFormatting sqref="G28:G1048576 G6:G23">
    <cfRule type="dataBar" priority="3">
      <dataBar>
        <cfvo type="min"/>
        <cfvo type="max"/>
        <color rgb="FF63C384"/>
      </dataBar>
      <extLst>
        <ext xmlns:x14="http://schemas.microsoft.com/office/spreadsheetml/2009/9/main" uri="{B025F937-C7B1-47D3-B67F-A62EFF666E3E}">
          <x14:id>{22392070-3A8F-4EBC-948F-6B9CBD0AC893}</x14:id>
        </ext>
      </extLst>
    </cfRule>
  </conditionalFormatting>
  <conditionalFormatting sqref="H28:H1048576 H6:H23">
    <cfRule type="dataBar" priority="2">
      <dataBar>
        <cfvo type="min"/>
        <cfvo type="max"/>
        <color rgb="FF63C384"/>
      </dataBar>
      <extLst>
        <ext xmlns:x14="http://schemas.microsoft.com/office/spreadsheetml/2009/9/main" uri="{B025F937-C7B1-47D3-B67F-A62EFF666E3E}">
          <x14:id>{6F793B54-D2EE-4813-970F-AC66C14E8EB1}</x14:id>
        </ext>
      </extLst>
    </cfRule>
  </conditionalFormatting>
  <conditionalFormatting sqref="I7:I21">
    <cfRule type="dataBar" priority="38">
      <dataBar>
        <cfvo type="min"/>
        <cfvo type="max"/>
        <color rgb="FF63C384"/>
      </dataBar>
      <extLst>
        <ext xmlns:x14="http://schemas.microsoft.com/office/spreadsheetml/2009/9/main" uri="{B025F937-C7B1-47D3-B67F-A62EFF666E3E}">
          <x14:id>{2F0A4444-D509-442B-B148-33AAA2200515}</x14:id>
        </ext>
      </extLst>
    </cfRule>
  </conditionalFormatting>
  <hyperlinks>
    <hyperlink ref="B16" r:id="rId1" tooltip="AB SCIENCE" display="https://www.boursorama.com/cours/1rPAB/"/>
    <hyperlink ref="B21" r:id="rId2" tooltip="ABC ARBITRAGE" display="https://www.boursorama.com/cours/1rPABCA/"/>
    <hyperlink ref="B12" r:id="rId3" tooltip="ACCOR" display="https://www.boursorama.com/cours/1rPAC/"/>
    <hyperlink ref="B17" r:id="rId4" tooltip="ACTIA GROUP" display="https://www.boursorama.com/cours/1rPATI/"/>
    <hyperlink ref="B14" r:id="rId5" tooltip="ADOCIA" display="https://www.boursorama.com/cours/1rPADOC/"/>
    <hyperlink ref="B10" r:id="rId6" tooltip="ADP" display="https://www.boursorama.com/cours/1rPADP/"/>
    <hyperlink ref="B11" r:id="rId7" tooltip="AIR FRANCE-KLM" display="https://www.boursorama.com/cours/1rPAF/"/>
    <hyperlink ref="B20" r:id="rId8" tooltip="AIR LIQUIDE" display="https://www.boursorama.com/cours/1rPAI/"/>
    <hyperlink ref="B8" r:id="rId9" tooltip="AIRBUS" display="https://www.boursorama.com/cours/1rPAIR/"/>
    <hyperlink ref="B13" r:id="rId10" tooltip="AKKA TECHNOLOGIES" display="https://www.boursorama.com/cours/1rPAKA/"/>
    <hyperlink ref="B7" r:id="rId11" tooltip="ALBIOMA" display="https://www.boursorama.com/cours/1rPABIO/"/>
    <hyperlink ref="B19" r:id="rId12" tooltip="ALD" display="https://www.boursorama.com/cours/1rPALD/"/>
    <hyperlink ref="B9" r:id="rId13" tooltip="ALSTOM" display="https://www.boursorama.com/cours/1rPALO/"/>
    <hyperlink ref="B18" r:id="rId14" tooltip="ALTAMIR" display="https://www.boursorama.com/cours/1rPLTA/"/>
  </hyperlinks>
  <pageMargins left="0.7" right="0.7" top="0.75" bottom="0.75" header="0.3" footer="0.3"/>
  <pageSetup paperSize="9" orientation="portrait" r:id="rId15"/>
  <drawing r:id="rId16"/>
  <legacyDrawing r:id="rId17"/>
  <mc:AlternateContent xmlns:mc="http://schemas.openxmlformats.org/markup-compatibility/2006">
    <mc:Choice Requires="x14">
      <controls>
        <mc:AlternateContent xmlns:mc="http://schemas.openxmlformats.org/markup-compatibility/2006">
          <mc:Choice Requires="x14">
            <control shapeId="1025" r:id="rId18" name="Button 1">
              <controlPr defaultSize="0" print="0" autoFill="0" autoPict="0" macro="[0]!Tri3jours">
                <anchor moveWithCells="1" sizeWithCells="1">
                  <from>
                    <xdr:col>11</xdr:col>
                    <xdr:colOff>9525</xdr:colOff>
                    <xdr:row>7</xdr:row>
                    <xdr:rowOff>19050</xdr:rowOff>
                  </from>
                  <to>
                    <xdr:col>11</xdr:col>
                    <xdr:colOff>1219200</xdr:colOff>
                    <xdr:row>7</xdr:row>
                    <xdr:rowOff>238125</xdr:rowOff>
                  </to>
                </anchor>
              </controlPr>
            </control>
          </mc:Choice>
        </mc:AlternateContent>
        <mc:AlternateContent xmlns:mc="http://schemas.openxmlformats.org/markup-compatibility/2006">
          <mc:Choice Requires="x14">
            <control shapeId="1026" r:id="rId19" name="Button 2">
              <controlPr defaultSize="0" print="0" autoFill="0" autoPict="0" macro="[0]!Tri15jours">
                <anchor moveWithCells="1" sizeWithCells="1">
                  <from>
                    <xdr:col>11</xdr:col>
                    <xdr:colOff>19050</xdr:colOff>
                    <xdr:row>9</xdr:row>
                    <xdr:rowOff>9525</xdr:rowOff>
                  </from>
                  <to>
                    <xdr:col>12</xdr:col>
                    <xdr:colOff>0</xdr:colOff>
                    <xdr:row>9</xdr:row>
                    <xdr:rowOff>238125</xdr:rowOff>
                  </to>
                </anchor>
              </controlPr>
            </control>
          </mc:Choice>
        </mc:AlternateContent>
        <mc:AlternateContent xmlns:mc="http://schemas.openxmlformats.org/markup-compatibility/2006">
          <mc:Choice Requires="x14">
            <control shapeId="1027" r:id="rId20" name="Button 3">
              <controlPr defaultSize="0" print="0" autoFill="0" autoPict="0" macro="[0]!Tri30jours">
                <anchor moveWithCells="1" sizeWithCells="1">
                  <from>
                    <xdr:col>11</xdr:col>
                    <xdr:colOff>19050</xdr:colOff>
                    <xdr:row>11</xdr:row>
                    <xdr:rowOff>9525</xdr:rowOff>
                  </from>
                  <to>
                    <xdr:col>12</xdr:col>
                    <xdr:colOff>0</xdr:colOff>
                    <xdr:row>11</xdr:row>
                    <xdr:rowOff>238125</xdr:rowOff>
                  </to>
                </anchor>
              </controlPr>
            </control>
          </mc:Choice>
        </mc:AlternateContent>
      </controls>
    </mc:Choice>
  </mc:AlternateContent>
  <tableParts count="1">
    <tablePart r:id="rId21"/>
  </tableParts>
  <extLst>
    <ext xmlns:x14="http://schemas.microsoft.com/office/spreadsheetml/2009/9/main" uri="{78C0D931-6437-407d-A8EE-F0AAD7539E65}">
      <x14:conditionalFormattings>
        <x14:conditionalFormatting xmlns:xm="http://schemas.microsoft.com/office/excel/2006/main">
          <x14:cfRule type="dataBar" id="{E6BB15EE-0431-482C-96CC-4628E0D8DF59}">
            <x14:dataBar minLength="0" maxLength="100" border="1" negativeBarBorderColorSameAsPositive="0">
              <x14:cfvo type="autoMin"/>
              <x14:cfvo type="autoMax"/>
              <x14:borderColor rgb="FF63C384"/>
              <x14:negativeFillColor rgb="FFFF0000"/>
              <x14:negativeBorderColor rgb="FFFF0000"/>
              <x14:axisColor rgb="FF000000"/>
            </x14:dataBar>
          </x14:cfRule>
          <xm:sqref>I28:I209 I22:I23</xm:sqref>
        </x14:conditionalFormatting>
        <x14:conditionalFormatting xmlns:xm="http://schemas.microsoft.com/office/excel/2006/main">
          <x14:cfRule type="dataBar" id="{E3BDD66A-60A3-47E4-BC3E-4D2CA34EB7F2}">
            <x14:dataBar minLength="0" maxLength="100" border="1" negativeBarBorderColorSameAsPositive="0">
              <x14:cfvo type="autoMin"/>
              <x14:cfvo type="autoMax"/>
              <x14:borderColor rgb="FF63C384"/>
              <x14:negativeFillColor rgb="FFFF0000"/>
              <x14:negativeBorderColor rgb="FFFF0000"/>
              <x14:axisColor rgb="FF000000"/>
            </x14:dataBar>
          </x14:cfRule>
          <xm:sqref>F28:F1048576 F6:F23</xm:sqref>
        </x14:conditionalFormatting>
        <x14:conditionalFormatting xmlns:xm="http://schemas.microsoft.com/office/excel/2006/main">
          <x14:cfRule type="dataBar" id="{22392070-3A8F-4EBC-948F-6B9CBD0AC893}">
            <x14:dataBar minLength="0" maxLength="100" border="1" negativeBarBorderColorSameAsPositive="0">
              <x14:cfvo type="autoMin"/>
              <x14:cfvo type="autoMax"/>
              <x14:borderColor rgb="FF63C384"/>
              <x14:negativeFillColor rgb="FFFF0000"/>
              <x14:negativeBorderColor rgb="FFFF0000"/>
              <x14:axisColor rgb="FF000000"/>
            </x14:dataBar>
          </x14:cfRule>
          <xm:sqref>G28:G1048576 G6:G23</xm:sqref>
        </x14:conditionalFormatting>
        <x14:conditionalFormatting xmlns:xm="http://schemas.microsoft.com/office/excel/2006/main">
          <x14:cfRule type="dataBar" id="{6F793B54-D2EE-4813-970F-AC66C14E8EB1}">
            <x14:dataBar minLength="0" maxLength="100" border="1" negativeBarBorderColorSameAsPositive="0">
              <x14:cfvo type="autoMin"/>
              <x14:cfvo type="autoMax"/>
              <x14:borderColor rgb="FF63C384"/>
              <x14:negativeFillColor rgb="FFFF0000"/>
              <x14:negativeBorderColor rgb="FFFF0000"/>
              <x14:axisColor rgb="FF000000"/>
            </x14:dataBar>
          </x14:cfRule>
          <xm:sqref>H28:H1048576 H6:H23</xm:sqref>
        </x14:conditionalFormatting>
        <x14:conditionalFormatting xmlns:xm="http://schemas.microsoft.com/office/excel/2006/main">
          <x14:cfRule type="dataBar" id="{2F0A4444-D509-442B-B148-33AAA2200515}">
            <x14:dataBar minLength="0" maxLength="100" border="1" negativeBarBorderColorSameAsPositive="0">
              <x14:cfvo type="autoMin"/>
              <x14:cfvo type="autoMax"/>
              <x14:borderColor rgb="FF63C384"/>
              <x14:negativeFillColor rgb="FFFF0000"/>
              <x14:negativeBorderColor rgb="FFFF0000"/>
              <x14:axisColor rgb="FF000000"/>
            </x14:dataBar>
          </x14:cfRule>
          <xm:sqref>I7:I21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9AC980E-3F81-439B-8CF9-F7092D5A958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LAHOTE Clément</dc:creator>
  <cp:lastModifiedBy>maison</cp:lastModifiedBy>
  <dcterms:created xsi:type="dcterms:W3CDTF">2020-12-04T21:42:12Z</dcterms:created>
  <dcterms:modified xsi:type="dcterms:W3CDTF">2020-12-12T16:34:37Z</dcterms:modified>
</cp:coreProperties>
</file>