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28920" yWindow="-120" windowWidth="20730" windowHeight="11760"/>
  </bookViews>
  <sheets>
    <sheet name="DEPENSES" sheetId="1" r:id="rId1"/>
    <sheet name="RECAP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" i="2" l="1" a="1"/>
  <c r="A2" i="2" s="1"/>
  <c r="D2" i="2" s="1"/>
  <c r="B2" i="2" l="1"/>
  <c r="C2" i="2"/>
  <c r="A3" i="2" a="1"/>
  <c r="A3" i="2" s="1"/>
  <c r="C5" i="1"/>
  <c r="A4" i="2" l="1" a="1"/>
  <c r="A4" i="2" s="1"/>
  <c r="A5" i="2" s="1" a="1"/>
  <c r="A5" i="2" s="1"/>
  <c r="D3" i="2"/>
  <c r="C3" i="2"/>
  <c r="B3" i="2"/>
  <c r="A6" i="2" l="1" a="1"/>
  <c r="A6" i="2" s="1"/>
  <c r="A7" i="2" s="1" a="1"/>
  <c r="A7" i="2" s="1"/>
  <c r="B5" i="2"/>
  <c r="C5" i="2"/>
  <c r="D5" i="2"/>
  <c r="D4" i="2"/>
  <c r="B4" i="2"/>
  <c r="C4" i="2"/>
  <c r="D7" i="2" l="1"/>
  <c r="C7" i="2"/>
  <c r="B7" i="2"/>
  <c r="A8" i="2" a="1"/>
  <c r="A8" i="2" s="1"/>
  <c r="D6" i="2"/>
  <c r="C6" i="2"/>
  <c r="B6" i="2"/>
  <c r="B8" i="2" l="1"/>
  <c r="D8" i="2"/>
  <c r="C8" i="2"/>
  <c r="A9" i="2" a="1"/>
  <c r="A9" i="2" s="1"/>
  <c r="C9" i="2" l="1"/>
  <c r="B9" i="2"/>
  <c r="D9" i="2"/>
  <c r="A10" i="2" a="1"/>
  <c r="A10" i="2" s="1"/>
  <c r="D10" i="2" l="1"/>
  <c r="C10" i="2"/>
  <c r="B10" i="2"/>
  <c r="A11" i="2" a="1"/>
  <c r="A11" i="2" s="1"/>
  <c r="A12" i="2" l="1" a="1"/>
  <c r="A12" i="2" s="1"/>
  <c r="A13" i="2" s="1" a="1"/>
  <c r="A13" i="2" s="1"/>
  <c r="D11" i="2"/>
  <c r="C11" i="2"/>
  <c r="B11" i="2"/>
  <c r="B13" i="2" l="1"/>
  <c r="C13" i="2"/>
  <c r="D13" i="2"/>
  <c r="A14" i="2" a="1"/>
  <c r="A14" i="2" s="1"/>
  <c r="D12" i="2"/>
  <c r="B12" i="2"/>
  <c r="C12" i="2"/>
  <c r="A15" i="2" l="1" a="1"/>
  <c r="A15" i="2" s="1"/>
  <c r="A16" i="2" s="1" a="1"/>
  <c r="A16" i="2" s="1"/>
  <c r="C14" i="2"/>
  <c r="B14" i="2"/>
  <c r="D14" i="2"/>
  <c r="D16" i="2" l="1"/>
  <c r="C16" i="2"/>
  <c r="B16" i="2"/>
  <c r="A17" i="2" a="1"/>
  <c r="A17" i="2" s="1"/>
  <c r="C17" i="2" s="1"/>
  <c r="B15" i="2"/>
  <c r="D15" i="2"/>
  <c r="C15" i="2"/>
  <c r="D17" i="2" l="1"/>
  <c r="A18" i="2" a="1"/>
  <c r="A18" i="2" s="1"/>
  <c r="C18" i="2" s="1"/>
  <c r="B17" i="2"/>
  <c r="D18" i="2" l="1"/>
  <c r="A19" i="2" a="1"/>
  <c r="A19" i="2" s="1"/>
  <c r="C19" i="2" s="1"/>
  <c r="B18" i="2"/>
  <c r="A20" i="2" l="1" a="1"/>
  <c r="A20" i="2" s="1"/>
  <c r="D20" i="2" s="1"/>
  <c r="D19" i="2"/>
  <c r="B19" i="2"/>
  <c r="A21" i="2" l="1" a="1"/>
  <c r="A21" i="2" s="1"/>
  <c r="C21" i="2" s="1"/>
  <c r="B20" i="2"/>
  <c r="C20" i="2"/>
  <c r="A22" i="2" l="1" a="1"/>
  <c r="A22" i="2" s="1"/>
  <c r="C22" i="2" s="1"/>
  <c r="B21" i="2"/>
  <c r="D21" i="2"/>
  <c r="A23" i="2" l="1" a="1"/>
  <c r="A23" i="2" s="1"/>
  <c r="C23" i="2" s="1"/>
  <c r="D22" i="2"/>
  <c r="B22" i="2"/>
  <c r="A24" i="2" l="1" a="1"/>
  <c r="A24" i="2" s="1"/>
  <c r="B24" i="2" s="1"/>
  <c r="B23" i="2"/>
  <c r="D23" i="2"/>
  <c r="A25" i="2" l="1" a="1"/>
  <c r="A25" i="2" s="1"/>
  <c r="C25" i="2" s="1"/>
  <c r="D24" i="2"/>
  <c r="C24" i="2"/>
  <c r="A26" i="2" l="1" a="1"/>
  <c r="A26" i="2" s="1"/>
  <c r="C26" i="2" s="1"/>
  <c r="B25" i="2"/>
  <c r="D25" i="2"/>
  <c r="A27" i="2" l="1" a="1"/>
  <c r="A27" i="2" s="1"/>
  <c r="C27" i="2" s="1"/>
  <c r="B26" i="2"/>
  <c r="D26" i="2"/>
  <c r="A28" i="2" l="1" a="1"/>
  <c r="A28" i="2" s="1"/>
  <c r="D28" i="2" s="1"/>
  <c r="D27" i="2"/>
  <c r="B27" i="2"/>
  <c r="A29" i="2" l="1" a="1"/>
  <c r="A29" i="2" s="1"/>
  <c r="B29" i="2" s="1"/>
  <c r="B28" i="2"/>
  <c r="C28" i="2"/>
  <c r="A30" i="2" l="1" a="1"/>
  <c r="A30" i="2" s="1"/>
  <c r="C30" i="2" s="1"/>
  <c r="D29" i="2"/>
  <c r="C29" i="2"/>
  <c r="D30" i="2" l="1"/>
  <c r="B30" i="2"/>
</calcChain>
</file>

<file path=xl/sharedStrings.xml><?xml version="1.0" encoding="utf-8"?>
<sst xmlns="http://schemas.openxmlformats.org/spreadsheetml/2006/main" count="21" uniqueCount="13">
  <si>
    <t>CODE</t>
  </si>
  <si>
    <t>LIBELLE</t>
  </si>
  <si>
    <t>MONTANT</t>
  </si>
  <si>
    <t>ANALYTIQUE</t>
  </si>
  <si>
    <t>LIBELLE 1</t>
  </si>
  <si>
    <t>LIBELLE 2</t>
  </si>
  <si>
    <t>LIBELLE 3</t>
  </si>
  <si>
    <t>LIBELLE 4</t>
  </si>
  <si>
    <t>LIBELLE 5</t>
  </si>
  <si>
    <t>LIBELLE 6</t>
  </si>
  <si>
    <t>TOTAL</t>
  </si>
  <si>
    <t>POMME</t>
  </si>
  <si>
    <t>ABRICOT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</si>
</sst>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/>
    <xf numFmtId="0" fontId="3" fillId="2" borderId="0" xfId="0" applyFont="1" applyFill="1"/>
    <xf numFmtId="0" fontId="3" fillId="0" borderId="0" xfId="0" applyFont="1"/>
    <xf numFmtId="0" fontId="4" fillId="3" borderId="0" xfId="0" applyFont="1" applyFill="1"/>
    <xf numFmtId="0" fontId="0" fillId="0" borderId="0" xfId="0" applyNumberFormat="1"/>
  </cellXfs>
  <cellStyles count="1">
    <cellStyle name="Normal" xfId="0" builtinId="0"/>
  </cellStyles>
  <dxfs count="7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5" tint="0.39997558519241921"/>
        </patternFill>
      </fill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9" tint="0.59999389629810485"/>
        </patternFill>
      </fill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D9" totalsRowShown="0" headerRowDxfId="5">
  <autoFilter ref="A1:D9"/>
  <tableColumns count="4">
    <tableColumn id="1" name="CODE" dataDxfId="6"/>
    <tableColumn id="2" name="LIBELLE"/>
    <tableColumn id="3" name="MONTANT"/>
    <tableColumn id="4" name="ANALYTIQU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D30" totalsRowShown="0" headerRowDxfId="4">
  <autoFilter ref="A1:D30"/>
  <tableColumns count="4">
    <tableColumn id="1" name="CODE" dataDxfId="3">
      <calculatedColumnFormula array="1">IFERROR(INDEX(Tableau1[CODE],MATCH(0,IF(Tableau1[CODE]&lt;&gt;"",COUNTIF(Tableau1[CODE],"&lt;"&amp;Tableau1[CODE])-SUM(COUNTIF(A$1:A1,Tableau1[CODE])),""),0)),"")</calculatedColumnFormula>
    </tableColumn>
    <tableColumn id="2" name="LIBELLE" dataDxfId="2">
      <calculatedColumnFormula>IFERROR(VLOOKUP(Tableau2[[#This Row],[CODE]],Tableau1[],2,FALSE),"")</calculatedColumnFormula>
    </tableColumn>
    <tableColumn id="3" name="MONTANT" dataDxfId="1">
      <calculatedColumnFormula>IFERROR(VLOOKUP(Tableau2[[#This Row],[CODE]],Tableau1[],3,FALSE),"")</calculatedColumnFormula>
    </tableColumn>
    <tableColumn id="4" name="ANALYTIQUE" dataDxfId="0">
      <calculatedColumnFormula>IFERROR(VLOOKUP(Tableau2[[#This Row],[CODE]],Tableau1[],4,FALSE),"")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abSelected="1" workbookViewId="0">
      <selection activeCell="D16" sqref="D16"/>
    </sheetView>
  </sheetViews>
  <sheetFormatPr baseColWidth="10" defaultRowHeight="15.75" x14ac:dyDescent="0.25"/>
  <cols>
    <col min="3" max="3" width="11.375" customWidth="1"/>
    <col min="4" max="4" width="13.25" customWidth="1"/>
  </cols>
  <sheetData>
    <row r="1" spans="1:4" s="4" customFormat="1" x14ac:dyDescent="0.25">
      <c r="A1" s="3" t="s">
        <v>0</v>
      </c>
      <c r="B1" s="3" t="s">
        <v>1</v>
      </c>
      <c r="C1" s="3" t="s">
        <v>2</v>
      </c>
      <c r="D1" s="3" t="s">
        <v>3</v>
      </c>
    </row>
    <row r="2" spans="1:4" x14ac:dyDescent="0.25">
      <c r="A2" s="1">
        <v>600</v>
      </c>
      <c r="B2" t="s">
        <v>4</v>
      </c>
      <c r="C2">
        <v>10</v>
      </c>
      <c r="D2" t="s">
        <v>11</v>
      </c>
    </row>
    <row r="3" spans="1:4" x14ac:dyDescent="0.25">
      <c r="A3" s="1">
        <v>601</v>
      </c>
      <c r="B3" t="s">
        <v>5</v>
      </c>
      <c r="C3">
        <v>12</v>
      </c>
      <c r="D3" t="s">
        <v>12</v>
      </c>
    </row>
    <row r="4" spans="1:4" x14ac:dyDescent="0.25">
      <c r="A4" s="1">
        <v>602</v>
      </c>
      <c r="B4" t="s">
        <v>6</v>
      </c>
      <c r="C4">
        <v>15</v>
      </c>
      <c r="D4" t="s">
        <v>12</v>
      </c>
    </row>
    <row r="5" spans="1:4" x14ac:dyDescent="0.25">
      <c r="A5" s="1"/>
      <c r="B5" s="2" t="s">
        <v>10</v>
      </c>
      <c r="C5" s="2">
        <f>SUM(C2:C4)</f>
        <v>37</v>
      </c>
    </row>
    <row r="6" spans="1:4" x14ac:dyDescent="0.25">
      <c r="A6" s="1">
        <v>603</v>
      </c>
      <c r="B6" t="s">
        <v>7</v>
      </c>
      <c r="C6">
        <v>21</v>
      </c>
      <c r="D6" t="s">
        <v>12</v>
      </c>
    </row>
    <row r="7" spans="1:4" x14ac:dyDescent="0.25">
      <c r="A7" s="1"/>
      <c r="B7" t="s">
        <v>8</v>
      </c>
      <c r="C7">
        <v>22</v>
      </c>
      <c r="D7" t="s">
        <v>11</v>
      </c>
    </row>
    <row r="8" spans="1:4" x14ac:dyDescent="0.25">
      <c r="A8" s="1">
        <v>625</v>
      </c>
      <c r="B8" t="s">
        <v>9</v>
      </c>
      <c r="C8">
        <v>23</v>
      </c>
      <c r="D8" t="s">
        <v>12</v>
      </c>
    </row>
    <row r="9" spans="1:4" x14ac:dyDescent="0.25">
      <c r="A9" s="1"/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workbookViewId="0">
      <selection activeCell="H10" sqref="H10"/>
    </sheetView>
  </sheetViews>
  <sheetFormatPr baseColWidth="10" defaultRowHeight="15.75" x14ac:dyDescent="0.25"/>
  <cols>
    <col min="3" max="3" width="11.875" customWidth="1"/>
    <col min="4" max="4" width="13.625" customWidth="1"/>
  </cols>
  <sheetData>
    <row r="1" spans="1:4" s="4" customFormat="1" x14ac:dyDescent="0.25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5">
      <c r="A2">
        <f t="array" ref="A2">IFERROR(INDEX(Tableau1[CODE],MATCH(0,IF(Tableau1[CODE]&lt;&gt;"",COUNTIF(Tableau1[CODE],"&lt;"&amp;Tableau1[CODE])-SUM(COUNTIF(A$1:A1,Tableau1[CODE])),""),0)),"")</f>
        <v>600</v>
      </c>
      <c r="B2" t="str">
        <f>IFERROR(VLOOKUP(Tableau2[[#This Row],[CODE]],Tableau1[],2,FALSE),"")</f>
        <v>LIBELLE 1</v>
      </c>
      <c r="C2">
        <f>IFERROR(VLOOKUP(Tableau2[[#This Row],[CODE]],Tableau1[],3,FALSE),"")</f>
        <v>10</v>
      </c>
      <c r="D2" t="str">
        <f>IFERROR(VLOOKUP(Tableau2[[#This Row],[CODE]],Tableau1[],4,FALSE),"")</f>
        <v>POMME</v>
      </c>
    </row>
    <row r="3" spans="1:4" x14ac:dyDescent="0.25">
      <c r="A3">
        <f t="array" ref="A3">IFERROR(INDEX(Tableau1[CODE],MATCH(0,IF(Tableau1[CODE]&lt;&gt;"",COUNTIF(Tableau1[CODE],"&lt;"&amp;Tableau1[CODE])-SUM(COUNTIF(A$1:A2,Tableau1[CODE])),""),0)),"")</f>
        <v>601</v>
      </c>
      <c r="B3" t="str">
        <f>IFERROR(VLOOKUP(Tableau2[[#This Row],[CODE]],Tableau1[],2,FALSE),"")</f>
        <v>LIBELLE 2</v>
      </c>
      <c r="C3">
        <f>IFERROR(VLOOKUP(Tableau2[[#This Row],[CODE]],Tableau1[],3,FALSE),"")</f>
        <v>12</v>
      </c>
      <c r="D3" t="str">
        <f>IFERROR(VLOOKUP(Tableau2[[#This Row],[CODE]],Tableau1[],4,FALSE),"")</f>
        <v>ABRICOT</v>
      </c>
    </row>
    <row r="4" spans="1:4" x14ac:dyDescent="0.25">
      <c r="A4">
        <f t="array" ref="A4">IFERROR(INDEX(Tableau1[CODE],MATCH(0,IF(Tableau1[CODE]&lt;&gt;"",COUNTIF(Tableau1[CODE],"&lt;"&amp;Tableau1[CODE])-SUM(COUNTIF(A$1:A3,Tableau1[CODE])),""),0)),"")</f>
        <v>602</v>
      </c>
      <c r="B4" t="str">
        <f>IFERROR(VLOOKUP(Tableau2[[#This Row],[CODE]],Tableau1[],2,FALSE),"")</f>
        <v>LIBELLE 3</v>
      </c>
      <c r="C4">
        <f>IFERROR(VLOOKUP(Tableau2[[#This Row],[CODE]],Tableau1[],3,FALSE),"")</f>
        <v>15</v>
      </c>
      <c r="D4" t="str">
        <f>IFERROR(VLOOKUP(Tableau2[[#This Row],[CODE]],Tableau1[],4,FALSE),"")</f>
        <v>ABRICOT</v>
      </c>
    </row>
    <row r="5" spans="1:4" x14ac:dyDescent="0.25">
      <c r="A5">
        <f t="array" ref="A5">IFERROR(INDEX(Tableau1[CODE],MATCH(0,IF(Tableau1[CODE]&lt;&gt;"",COUNTIF(Tableau1[CODE],"&lt;"&amp;Tableau1[CODE])-SUM(COUNTIF(A$1:A4,Tableau1[CODE])),""),0)),"")</f>
        <v>603</v>
      </c>
      <c r="B5" t="str">
        <f>IFERROR(VLOOKUP(Tableau2[[#This Row],[CODE]],Tableau1[],2,FALSE),"")</f>
        <v>LIBELLE 4</v>
      </c>
      <c r="C5">
        <f>IFERROR(VLOOKUP(Tableau2[[#This Row],[CODE]],Tableau1[],3,FALSE),"")</f>
        <v>21</v>
      </c>
      <c r="D5" t="str">
        <f>IFERROR(VLOOKUP(Tableau2[[#This Row],[CODE]],Tableau1[],4,FALSE),"")</f>
        <v>ABRICOT</v>
      </c>
    </row>
    <row r="6" spans="1:4" x14ac:dyDescent="0.25">
      <c r="A6">
        <f t="array" ref="A6">IFERROR(INDEX(Tableau1[CODE],MATCH(0,IF(Tableau1[CODE]&lt;&gt;"",COUNTIF(Tableau1[CODE],"&lt;"&amp;Tableau1[CODE])-SUM(COUNTIF(A$1:A5,Tableau1[CODE])),""),0)),"")</f>
        <v>625</v>
      </c>
      <c r="B6" t="str">
        <f>IFERROR(VLOOKUP(Tableau2[[#This Row],[CODE]],Tableau1[],2,FALSE),"")</f>
        <v>LIBELLE 6</v>
      </c>
      <c r="C6">
        <f>IFERROR(VLOOKUP(Tableau2[[#This Row],[CODE]],Tableau1[],3,FALSE),"")</f>
        <v>23</v>
      </c>
      <c r="D6" t="str">
        <f>IFERROR(VLOOKUP(Tableau2[[#This Row],[CODE]],Tableau1[],4,FALSE),"")</f>
        <v>ABRICOT</v>
      </c>
    </row>
    <row r="7" spans="1:4" x14ac:dyDescent="0.25">
      <c r="A7" s="6" t="str">
        <f t="array" ref="A7">IFERROR(INDEX(Tableau1[CODE],MATCH(0,IF(Tableau1[CODE]&lt;&gt;"",COUNTIF(Tableau1[CODE],"&lt;"&amp;Tableau1[CODE])-SUM(COUNTIF(A$1:A6,Tableau1[CODE])),""),0)),"")</f>
        <v/>
      </c>
      <c r="B7" t="str">
        <f>IFERROR(VLOOKUP(Tableau2[[#This Row],[CODE]],Tableau1[],2,FALSE),"")</f>
        <v/>
      </c>
      <c r="C7" t="str">
        <f>IFERROR(VLOOKUP(Tableau2[[#This Row],[CODE]],Tableau1[],3,FALSE),"")</f>
        <v/>
      </c>
      <c r="D7" t="str">
        <f>IFERROR(VLOOKUP(Tableau2[[#This Row],[CODE]],Tableau1[],4,FALSE),"")</f>
        <v/>
      </c>
    </row>
    <row r="8" spans="1:4" x14ac:dyDescent="0.25">
      <c r="A8" s="6" t="str">
        <f t="array" ref="A8">IFERROR(INDEX(Tableau1[CODE],MATCH(0,IF(Tableau1[CODE]&lt;&gt;"",COUNTIF(Tableau1[CODE],"&lt;"&amp;Tableau1[CODE])-SUM(COUNTIF(A$1:A7,Tableau1[CODE])),""),0)),"")</f>
        <v/>
      </c>
      <c r="B8" t="str">
        <f>IFERROR(VLOOKUP(Tableau2[[#This Row],[CODE]],Tableau1[],2,FALSE),"")</f>
        <v/>
      </c>
      <c r="C8" t="str">
        <f>IFERROR(VLOOKUP(Tableau2[[#This Row],[CODE]],Tableau1[],3,FALSE),"")</f>
        <v/>
      </c>
      <c r="D8" t="str">
        <f>IFERROR(VLOOKUP(Tableau2[[#This Row],[CODE]],Tableau1[],4,FALSE),"")</f>
        <v/>
      </c>
    </row>
    <row r="9" spans="1:4" x14ac:dyDescent="0.25">
      <c r="A9" s="6" t="str">
        <f t="array" ref="A9">IFERROR(INDEX(Tableau1[CODE],MATCH(0,IF(Tableau1[CODE]&lt;&gt;"",COUNTIF(Tableau1[CODE],"&lt;"&amp;Tableau1[CODE])-SUM(COUNTIF(A$1:A8,Tableau1[CODE])),""),0)),"")</f>
        <v/>
      </c>
      <c r="B9" t="str">
        <f>IFERROR(VLOOKUP(Tableau2[[#This Row],[CODE]],Tableau1[],2,FALSE),"")</f>
        <v/>
      </c>
      <c r="C9" t="str">
        <f>IFERROR(VLOOKUP(Tableau2[[#This Row],[CODE]],Tableau1[],3,FALSE),"")</f>
        <v/>
      </c>
      <c r="D9" t="str">
        <f>IFERROR(VLOOKUP(Tableau2[[#This Row],[CODE]],Tableau1[],4,FALSE),"")</f>
        <v/>
      </c>
    </row>
    <row r="10" spans="1:4" x14ac:dyDescent="0.25">
      <c r="A10" s="6" t="str">
        <f t="array" ref="A10">IFERROR(INDEX(Tableau1[CODE],MATCH(0,IF(Tableau1[CODE]&lt;&gt;"",COUNTIF(Tableau1[CODE],"&lt;"&amp;Tableau1[CODE])-SUM(COUNTIF(A$1:A9,Tableau1[CODE])),""),0)),"")</f>
        <v/>
      </c>
      <c r="B10" t="str">
        <f>IFERROR(VLOOKUP(Tableau2[[#This Row],[CODE]],Tableau1[],2,FALSE),"")</f>
        <v/>
      </c>
      <c r="C10" t="str">
        <f>IFERROR(VLOOKUP(Tableau2[[#This Row],[CODE]],Tableau1[],3,FALSE),"")</f>
        <v/>
      </c>
      <c r="D10" t="str">
        <f>IFERROR(VLOOKUP(Tableau2[[#This Row],[CODE]],Tableau1[],4,FALSE),"")</f>
        <v/>
      </c>
    </row>
    <row r="11" spans="1:4" x14ac:dyDescent="0.25">
      <c r="A11" s="6" t="str">
        <f t="array" ref="A11">IFERROR(INDEX(Tableau1[CODE],MATCH(0,IF(Tableau1[CODE]&lt;&gt;"",COUNTIF(Tableau1[CODE],"&lt;"&amp;Tableau1[CODE])-SUM(COUNTIF(A$1:A10,Tableau1[CODE])),""),0)),"")</f>
        <v/>
      </c>
      <c r="B11" t="str">
        <f>IFERROR(VLOOKUP(Tableau2[[#This Row],[CODE]],Tableau1[],2,FALSE),"")</f>
        <v/>
      </c>
      <c r="C11" t="str">
        <f>IFERROR(VLOOKUP(Tableau2[[#This Row],[CODE]],Tableau1[],3,FALSE),"")</f>
        <v/>
      </c>
      <c r="D11" t="str">
        <f>IFERROR(VLOOKUP(Tableau2[[#This Row],[CODE]],Tableau1[],4,FALSE),"")</f>
        <v/>
      </c>
    </row>
    <row r="12" spans="1:4" x14ac:dyDescent="0.25">
      <c r="A12" s="6" t="str">
        <f t="array" ref="A12">IFERROR(INDEX(Tableau1[CODE],MATCH(0,IF(Tableau1[CODE]&lt;&gt;"",COUNTIF(Tableau1[CODE],"&lt;"&amp;Tableau1[CODE])-SUM(COUNTIF(A$1:A11,Tableau1[CODE])),""),0)),"")</f>
        <v/>
      </c>
      <c r="B12" t="str">
        <f>IFERROR(VLOOKUP(Tableau2[[#This Row],[CODE]],Tableau1[],2,FALSE),"")</f>
        <v/>
      </c>
      <c r="C12" t="str">
        <f>IFERROR(VLOOKUP(Tableau2[[#This Row],[CODE]],Tableau1[],3,FALSE),"")</f>
        <v/>
      </c>
      <c r="D12" t="str">
        <f>IFERROR(VLOOKUP(Tableau2[[#This Row],[CODE]],Tableau1[],4,FALSE),"")</f>
        <v/>
      </c>
    </row>
    <row r="13" spans="1:4" x14ac:dyDescent="0.25">
      <c r="A13" s="6" t="str">
        <f t="array" ref="A13">IFERROR(INDEX(Tableau1[CODE],MATCH(0,IF(Tableau1[CODE]&lt;&gt;"",COUNTIF(Tableau1[CODE],"&lt;"&amp;Tableau1[CODE])-SUM(COUNTIF(A$1:A12,Tableau1[CODE])),""),0)),"")</f>
        <v/>
      </c>
      <c r="B13" t="str">
        <f>IFERROR(VLOOKUP(Tableau2[[#This Row],[CODE]],Tableau1[],2,FALSE),"")</f>
        <v/>
      </c>
      <c r="C13" t="str">
        <f>IFERROR(VLOOKUP(Tableau2[[#This Row],[CODE]],Tableau1[],3,FALSE),"")</f>
        <v/>
      </c>
      <c r="D13" t="str">
        <f>IFERROR(VLOOKUP(Tableau2[[#This Row],[CODE]],Tableau1[],4,FALSE),"")</f>
        <v/>
      </c>
    </row>
    <row r="14" spans="1:4" x14ac:dyDescent="0.25">
      <c r="A14" s="6" t="str">
        <f t="array" ref="A14">IFERROR(INDEX(Tableau1[CODE],MATCH(0,IF(Tableau1[CODE]&lt;&gt;"",COUNTIF(Tableau1[CODE],"&lt;"&amp;Tableau1[CODE])-SUM(COUNTIF(A$1:A13,Tableau1[CODE])),""),0)),"")</f>
        <v/>
      </c>
      <c r="B14" t="str">
        <f>IFERROR(VLOOKUP(Tableau2[[#This Row],[CODE]],Tableau1[],2,FALSE),"")</f>
        <v/>
      </c>
      <c r="C14" t="str">
        <f>IFERROR(VLOOKUP(Tableau2[[#This Row],[CODE]],Tableau1[],3,FALSE),"")</f>
        <v/>
      </c>
      <c r="D14" t="str">
        <f>IFERROR(VLOOKUP(Tableau2[[#This Row],[CODE]],Tableau1[],4,FALSE),"")</f>
        <v/>
      </c>
    </row>
    <row r="15" spans="1:4" x14ac:dyDescent="0.25">
      <c r="A15" s="6" t="str">
        <f t="array" ref="A15">IFERROR(INDEX(Tableau1[CODE],MATCH(0,IF(Tableau1[CODE]&lt;&gt;"",COUNTIF(Tableau1[CODE],"&lt;"&amp;Tableau1[CODE])-SUM(COUNTIF(A$1:A14,Tableau1[CODE])),""),0)),"")</f>
        <v/>
      </c>
      <c r="B15" t="str">
        <f>IFERROR(VLOOKUP(Tableau2[[#This Row],[CODE]],Tableau1[],2,FALSE),"")</f>
        <v/>
      </c>
      <c r="C15" t="str">
        <f>IFERROR(VLOOKUP(Tableau2[[#This Row],[CODE]],Tableau1[],3,FALSE),"")</f>
        <v/>
      </c>
      <c r="D15" t="str">
        <f>IFERROR(VLOOKUP(Tableau2[[#This Row],[CODE]],Tableau1[],4,FALSE),"")</f>
        <v/>
      </c>
    </row>
    <row r="16" spans="1:4" x14ac:dyDescent="0.25">
      <c r="A16" s="6" t="str">
        <f t="array" ref="A16">IFERROR(INDEX(Tableau1[CODE],MATCH(0,IF(Tableau1[CODE]&lt;&gt;"",COUNTIF(Tableau1[CODE],"&lt;"&amp;Tableau1[CODE])-SUM(COUNTIF(A$1:A15,Tableau1[CODE])),""),0)),"")</f>
        <v/>
      </c>
      <c r="B16" t="str">
        <f>IFERROR(VLOOKUP(Tableau2[[#This Row],[CODE]],Tableau1[],2,FALSE),"")</f>
        <v/>
      </c>
      <c r="C16" t="str">
        <f>IFERROR(VLOOKUP(Tableau2[[#This Row],[CODE]],Tableau1[],3,FALSE),"")</f>
        <v/>
      </c>
      <c r="D16" t="str">
        <f>IFERROR(VLOOKUP(Tableau2[[#This Row],[CODE]],Tableau1[],4,FALSE),"")</f>
        <v/>
      </c>
    </row>
    <row r="17" spans="1:4" x14ac:dyDescent="0.25">
      <c r="A17" s="6" t="str">
        <f t="array" ref="A17">IFERROR(INDEX(Tableau1[CODE],MATCH(0,IF(Tableau1[CODE]&lt;&gt;"",COUNTIF(Tableau1[CODE],"&lt;"&amp;Tableau1[CODE])-SUM(COUNTIF(A$1:A16,Tableau1[CODE])),""),0)),"")</f>
        <v/>
      </c>
      <c r="B17" t="str">
        <f>IFERROR(VLOOKUP(Tableau2[[#This Row],[CODE]],Tableau1[],2,FALSE),"")</f>
        <v/>
      </c>
      <c r="C17" t="str">
        <f>IFERROR(VLOOKUP(Tableau2[[#This Row],[CODE]],Tableau1[],3,FALSE),"")</f>
        <v/>
      </c>
      <c r="D17" t="str">
        <f>IFERROR(VLOOKUP(Tableau2[[#This Row],[CODE]],Tableau1[],4,FALSE),"")</f>
        <v/>
      </c>
    </row>
    <row r="18" spans="1:4" x14ac:dyDescent="0.25">
      <c r="A18" s="6" t="str">
        <f t="array" ref="A18">IFERROR(INDEX(Tableau1[CODE],MATCH(0,IF(Tableau1[CODE]&lt;&gt;"",COUNTIF(Tableau1[CODE],"&lt;"&amp;Tableau1[CODE])-SUM(COUNTIF(A$1:A17,Tableau1[CODE])),""),0)),"")</f>
        <v/>
      </c>
      <c r="B18" t="str">
        <f>IFERROR(VLOOKUP(Tableau2[[#This Row],[CODE]],Tableau1[],2,FALSE),"")</f>
        <v/>
      </c>
      <c r="C18" t="str">
        <f>IFERROR(VLOOKUP(Tableau2[[#This Row],[CODE]],Tableau1[],3,FALSE),"")</f>
        <v/>
      </c>
      <c r="D18" t="str">
        <f>IFERROR(VLOOKUP(Tableau2[[#This Row],[CODE]],Tableau1[],4,FALSE),"")</f>
        <v/>
      </c>
    </row>
    <row r="19" spans="1:4" x14ac:dyDescent="0.25">
      <c r="A19" s="6" t="str">
        <f t="array" ref="A19">IFERROR(INDEX(Tableau1[CODE],MATCH(0,IF(Tableau1[CODE]&lt;&gt;"",COUNTIF(Tableau1[CODE],"&lt;"&amp;Tableau1[CODE])-SUM(COUNTIF(A$1:A18,Tableau1[CODE])),""),0)),"")</f>
        <v/>
      </c>
      <c r="B19" t="str">
        <f>IFERROR(VLOOKUP(Tableau2[[#This Row],[CODE]],Tableau1[],2,FALSE),"")</f>
        <v/>
      </c>
      <c r="C19" t="str">
        <f>IFERROR(VLOOKUP(Tableau2[[#This Row],[CODE]],Tableau1[],3,FALSE),"")</f>
        <v/>
      </c>
      <c r="D19" t="str">
        <f>IFERROR(VLOOKUP(Tableau2[[#This Row],[CODE]],Tableau1[],4,FALSE),"")</f>
        <v/>
      </c>
    </row>
    <row r="20" spans="1:4" x14ac:dyDescent="0.25">
      <c r="A20" s="6" t="str">
        <f t="array" ref="A20">IFERROR(INDEX(Tableau1[CODE],MATCH(0,IF(Tableau1[CODE]&lt;&gt;"",COUNTIF(Tableau1[CODE],"&lt;"&amp;Tableau1[CODE])-SUM(COUNTIF(A$1:A19,Tableau1[CODE])),""),0)),"")</f>
        <v/>
      </c>
      <c r="B20" t="str">
        <f>IFERROR(VLOOKUP(Tableau2[[#This Row],[CODE]],Tableau1[],2,FALSE),"")</f>
        <v/>
      </c>
      <c r="C20" t="str">
        <f>IFERROR(VLOOKUP(Tableau2[[#This Row],[CODE]],Tableau1[],3,FALSE),"")</f>
        <v/>
      </c>
      <c r="D20" t="str">
        <f>IFERROR(VLOOKUP(Tableau2[[#This Row],[CODE]],Tableau1[],4,FALSE),"")</f>
        <v/>
      </c>
    </row>
    <row r="21" spans="1:4" x14ac:dyDescent="0.25">
      <c r="A21" s="6" t="str">
        <f t="array" ref="A21">IFERROR(INDEX(Tableau1[CODE],MATCH(0,IF(Tableau1[CODE]&lt;&gt;"",COUNTIF(Tableau1[CODE],"&lt;"&amp;Tableau1[CODE])-SUM(COUNTIF(A$1:A20,Tableau1[CODE])),""),0)),"")</f>
        <v/>
      </c>
      <c r="B21" t="str">
        <f>IFERROR(VLOOKUP(Tableau2[[#This Row],[CODE]],Tableau1[],2,FALSE),"")</f>
        <v/>
      </c>
      <c r="C21" t="str">
        <f>IFERROR(VLOOKUP(Tableau2[[#This Row],[CODE]],Tableau1[],3,FALSE),"")</f>
        <v/>
      </c>
      <c r="D21" t="str">
        <f>IFERROR(VLOOKUP(Tableau2[[#This Row],[CODE]],Tableau1[],4,FALSE),"")</f>
        <v/>
      </c>
    </row>
    <row r="22" spans="1:4" x14ac:dyDescent="0.25">
      <c r="A22" s="6" t="str">
        <f t="array" ref="A22">IFERROR(INDEX(Tableau1[CODE],MATCH(0,IF(Tableau1[CODE]&lt;&gt;"",COUNTIF(Tableau1[CODE],"&lt;"&amp;Tableau1[CODE])-SUM(COUNTIF(A$1:A21,Tableau1[CODE])),""),0)),"")</f>
        <v/>
      </c>
      <c r="B22" t="str">
        <f>IFERROR(VLOOKUP(Tableau2[[#This Row],[CODE]],Tableau1[],2,FALSE),"")</f>
        <v/>
      </c>
      <c r="C22" t="str">
        <f>IFERROR(VLOOKUP(Tableau2[[#This Row],[CODE]],Tableau1[],3,FALSE),"")</f>
        <v/>
      </c>
      <c r="D22" t="str">
        <f>IFERROR(VLOOKUP(Tableau2[[#This Row],[CODE]],Tableau1[],4,FALSE),"")</f>
        <v/>
      </c>
    </row>
    <row r="23" spans="1:4" x14ac:dyDescent="0.25">
      <c r="A23" s="6" t="str">
        <f t="array" ref="A23">IFERROR(INDEX(Tableau1[CODE],MATCH(0,IF(Tableau1[CODE]&lt;&gt;"",COUNTIF(Tableau1[CODE],"&lt;"&amp;Tableau1[CODE])-SUM(COUNTIF(A$1:A22,Tableau1[CODE])),""),0)),"")</f>
        <v/>
      </c>
      <c r="B23" t="str">
        <f>IFERROR(VLOOKUP(Tableau2[[#This Row],[CODE]],Tableau1[],2,FALSE),"")</f>
        <v/>
      </c>
      <c r="C23" t="str">
        <f>IFERROR(VLOOKUP(Tableau2[[#This Row],[CODE]],Tableau1[],3,FALSE),"")</f>
        <v/>
      </c>
      <c r="D23" t="str">
        <f>IFERROR(VLOOKUP(Tableau2[[#This Row],[CODE]],Tableau1[],4,FALSE),"")</f>
        <v/>
      </c>
    </row>
    <row r="24" spans="1:4" x14ac:dyDescent="0.25">
      <c r="A24" s="6" t="str">
        <f t="array" ref="A24">IFERROR(INDEX(Tableau1[CODE],MATCH(0,IF(Tableau1[CODE]&lt;&gt;"",COUNTIF(Tableau1[CODE],"&lt;"&amp;Tableau1[CODE])-SUM(COUNTIF(A$1:A23,Tableau1[CODE])),""),0)),"")</f>
        <v/>
      </c>
      <c r="B24" t="str">
        <f>IFERROR(VLOOKUP(Tableau2[[#This Row],[CODE]],Tableau1[],2,FALSE),"")</f>
        <v/>
      </c>
      <c r="C24" t="str">
        <f>IFERROR(VLOOKUP(Tableau2[[#This Row],[CODE]],Tableau1[],3,FALSE),"")</f>
        <v/>
      </c>
      <c r="D24" t="str">
        <f>IFERROR(VLOOKUP(Tableau2[[#This Row],[CODE]],Tableau1[],4,FALSE),"")</f>
        <v/>
      </c>
    </row>
    <row r="25" spans="1:4" x14ac:dyDescent="0.25">
      <c r="A25" s="6" t="str">
        <f t="array" ref="A25">IFERROR(INDEX(Tableau1[CODE],MATCH(0,IF(Tableau1[CODE]&lt;&gt;"",COUNTIF(Tableau1[CODE],"&lt;"&amp;Tableau1[CODE])-SUM(COUNTIF(A$1:A24,Tableau1[CODE])),""),0)),"")</f>
        <v/>
      </c>
      <c r="B25" t="str">
        <f>IFERROR(VLOOKUP(Tableau2[[#This Row],[CODE]],Tableau1[],2,FALSE),"")</f>
        <v/>
      </c>
      <c r="C25" t="str">
        <f>IFERROR(VLOOKUP(Tableau2[[#This Row],[CODE]],Tableau1[],3,FALSE),"")</f>
        <v/>
      </c>
      <c r="D25" t="str">
        <f>IFERROR(VLOOKUP(Tableau2[[#This Row],[CODE]],Tableau1[],4,FALSE),"")</f>
        <v/>
      </c>
    </row>
    <row r="26" spans="1:4" x14ac:dyDescent="0.25">
      <c r="A26" s="6" t="str">
        <f t="array" ref="A26">IFERROR(INDEX(Tableau1[CODE],MATCH(0,IF(Tableau1[CODE]&lt;&gt;"",COUNTIF(Tableau1[CODE],"&lt;"&amp;Tableau1[CODE])-SUM(COUNTIF(A$1:A25,Tableau1[CODE])),""),0)),"")</f>
        <v/>
      </c>
      <c r="B26" t="str">
        <f>IFERROR(VLOOKUP(Tableau2[[#This Row],[CODE]],Tableau1[],2,FALSE),"")</f>
        <v/>
      </c>
      <c r="C26" t="str">
        <f>IFERROR(VLOOKUP(Tableau2[[#This Row],[CODE]],Tableau1[],3,FALSE),"")</f>
        <v/>
      </c>
      <c r="D26" t="str">
        <f>IFERROR(VLOOKUP(Tableau2[[#This Row],[CODE]],Tableau1[],4,FALSE),"")</f>
        <v/>
      </c>
    </row>
    <row r="27" spans="1:4" x14ac:dyDescent="0.25">
      <c r="A27" s="6" t="str">
        <f t="array" ref="A27">IFERROR(INDEX(Tableau1[CODE],MATCH(0,IF(Tableau1[CODE]&lt;&gt;"",COUNTIF(Tableau1[CODE],"&lt;"&amp;Tableau1[CODE])-SUM(COUNTIF(A$1:A26,Tableau1[CODE])),""),0)),"")</f>
        <v/>
      </c>
      <c r="B27" t="str">
        <f>IFERROR(VLOOKUP(Tableau2[[#This Row],[CODE]],Tableau1[],2,FALSE),"")</f>
        <v/>
      </c>
      <c r="C27" t="str">
        <f>IFERROR(VLOOKUP(Tableau2[[#This Row],[CODE]],Tableau1[],3,FALSE),"")</f>
        <v/>
      </c>
      <c r="D27" t="str">
        <f>IFERROR(VLOOKUP(Tableau2[[#This Row],[CODE]],Tableau1[],4,FALSE),"")</f>
        <v/>
      </c>
    </row>
    <row r="28" spans="1:4" x14ac:dyDescent="0.25">
      <c r="A28" s="6" t="str">
        <f t="array" ref="A28">IFERROR(INDEX(Tableau1[CODE],MATCH(0,IF(Tableau1[CODE]&lt;&gt;"",COUNTIF(Tableau1[CODE],"&lt;"&amp;Tableau1[CODE])-SUM(COUNTIF(A$1:A27,Tableau1[CODE])),""),0)),"")</f>
        <v/>
      </c>
      <c r="B28" t="str">
        <f>IFERROR(VLOOKUP(Tableau2[[#This Row],[CODE]],Tableau1[],2,FALSE),"")</f>
        <v/>
      </c>
      <c r="C28" t="str">
        <f>IFERROR(VLOOKUP(Tableau2[[#This Row],[CODE]],Tableau1[],3,FALSE),"")</f>
        <v/>
      </c>
      <c r="D28" t="str">
        <f>IFERROR(VLOOKUP(Tableau2[[#This Row],[CODE]],Tableau1[],4,FALSE),"")</f>
        <v/>
      </c>
    </row>
    <row r="29" spans="1:4" x14ac:dyDescent="0.25">
      <c r="A29" s="6" t="str">
        <f t="array" ref="A29">IFERROR(INDEX(Tableau1[CODE],MATCH(0,IF(Tableau1[CODE]&lt;&gt;"",COUNTIF(Tableau1[CODE],"&lt;"&amp;Tableau1[CODE])-SUM(COUNTIF(A$1:A28,Tableau1[CODE])),""),0)),"")</f>
        <v/>
      </c>
      <c r="B29" t="str">
        <f>IFERROR(VLOOKUP(Tableau2[[#This Row],[CODE]],Tableau1[],2,FALSE),"")</f>
        <v/>
      </c>
      <c r="C29" t="str">
        <f>IFERROR(VLOOKUP(Tableau2[[#This Row],[CODE]],Tableau1[],3,FALSE),"")</f>
        <v/>
      </c>
      <c r="D29" t="str">
        <f>IFERROR(VLOOKUP(Tableau2[[#This Row],[CODE]],Tableau1[],4,FALSE),"")</f>
        <v/>
      </c>
    </row>
    <row r="30" spans="1:4" x14ac:dyDescent="0.25">
      <c r="A30" s="6" t="str">
        <f t="array" ref="A30">IFERROR(INDEX(Tableau1[CODE],MATCH(0,IF(Tableau1[CODE]&lt;&gt;"",COUNTIF(Tableau1[CODE],"&lt;"&amp;Tableau1[CODE])-SUM(COUNTIF(A$1:A29,Tableau1[CODE])),""),0)),"")</f>
        <v/>
      </c>
      <c r="B30" t="str">
        <f>IFERROR(VLOOKUP(Tableau2[[#This Row],[CODE]],Tableau1[],2,FALSE),"")</f>
        <v/>
      </c>
      <c r="C30" t="str">
        <f>IFERROR(VLOOKUP(Tableau2[[#This Row],[CODE]],Tableau1[],3,FALSE),"")</f>
        <v/>
      </c>
      <c r="D30" t="str">
        <f>IFERROR(VLOOKUP(Tableau2[[#This Row],[CODE]],Tableau1[],4,FALSE),"")</f>
        <v/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DEPENSES</vt:lpstr>
      <vt:lpstr>RECAP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Jean-Paul DEHEZ</dc:creator>
  <cp:lastModifiedBy>maison</cp:lastModifiedBy>
  <dcterms:created xsi:type="dcterms:W3CDTF">2020-09-24T10:11:23Z</dcterms:created>
  <dcterms:modified xsi:type="dcterms:W3CDTF">2020-09-25T08:33:23Z</dcterms:modified>
</cp:coreProperties>
</file>