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3" i="1" l="1"/>
  <c r="I4" i="1" s="1"/>
  <c r="I5" i="1" s="1"/>
  <c r="I6" i="1" s="1"/>
  <c r="I7" i="1" s="1"/>
  <c r="I8" i="1" s="1"/>
  <c r="J3" i="1" l="1" a="1"/>
  <c r="J3" i="1" s="1"/>
  <c r="K3" i="1" a="1"/>
  <c r="K3" i="1" s="1"/>
  <c r="L3" i="1" a="1"/>
  <c r="L3" i="1" s="1"/>
  <c r="M3" i="1" a="1"/>
  <c r="M3" i="1" s="1"/>
  <c r="N3" i="1" a="1"/>
  <c r="N3" i="1" s="1"/>
  <c r="J4" i="1" a="1"/>
  <c r="J4" i="1" s="1"/>
  <c r="K4" i="1" a="1"/>
  <c r="K4" i="1" s="1"/>
  <c r="L4" i="1" a="1"/>
  <c r="L4" i="1" s="1"/>
  <c r="M4" i="1" a="1"/>
  <c r="M4" i="1" s="1"/>
  <c r="N4" i="1" a="1"/>
  <c r="N4" i="1" s="1"/>
  <c r="J5" i="1" a="1"/>
  <c r="J5" i="1" s="1"/>
  <c r="K5" i="1" a="1"/>
  <c r="K5" i="1" s="1"/>
  <c r="L5" i="1" a="1"/>
  <c r="L5" i="1" s="1"/>
  <c r="M5" i="1" a="1"/>
  <c r="M5" i="1" s="1"/>
  <c r="N5" i="1" a="1"/>
  <c r="N5" i="1" s="1"/>
  <c r="J6" i="1" a="1"/>
  <c r="J6" i="1" s="1"/>
  <c r="K6" i="1" a="1"/>
  <c r="K6" i="1" s="1"/>
  <c r="L6" i="1" a="1"/>
  <c r="L6" i="1" s="1"/>
  <c r="M6" i="1" a="1"/>
  <c r="M6" i="1" s="1"/>
  <c r="N6" i="1" a="1"/>
  <c r="N6" i="1" s="1"/>
  <c r="J7" i="1" a="1"/>
  <c r="J7" i="1" s="1"/>
  <c r="K7" i="1" a="1"/>
  <c r="K7" i="1" s="1"/>
  <c r="L7" i="1" a="1"/>
  <c r="L7" i="1" s="1"/>
  <c r="M7" i="1" a="1"/>
  <c r="M7" i="1" s="1"/>
  <c r="N7" i="1" a="1"/>
  <c r="N7" i="1" s="1"/>
  <c r="J8" i="1" a="1"/>
  <c r="J8" i="1" s="1"/>
  <c r="K8" i="1" a="1"/>
  <c r="K8" i="1" s="1"/>
  <c r="L8" i="1" a="1"/>
  <c r="L8" i="1" s="1"/>
  <c r="M8" i="1" a="1"/>
  <c r="M8" i="1" s="1"/>
  <c r="N8" i="1" a="1"/>
  <c r="N8" i="1" s="1"/>
  <c r="K2" i="1" a="1"/>
  <c r="K2" i="1" s="1"/>
  <c r="L2" i="1" a="1"/>
  <c r="L2" i="1" s="1"/>
  <c r="M2" i="1" a="1"/>
  <c r="M2" i="1" s="1"/>
  <c r="N2" i="1" a="1"/>
  <c r="N2" i="1" s="1"/>
  <c r="J2" i="1" a="1"/>
  <c r="J2" i="1" s="1"/>
</calcChain>
</file>

<file path=xl/sharedStrings.xml><?xml version="1.0" encoding="utf-8"?>
<sst xmlns="http://schemas.openxmlformats.org/spreadsheetml/2006/main" count="27" uniqueCount="22">
  <si>
    <t>FONC</t>
  </si>
  <si>
    <t>ca test</t>
  </si>
  <si>
    <t>tutu</t>
  </si>
  <si>
    <t>toto</t>
  </si>
  <si>
    <t>machin</t>
  </si>
  <si>
    <t xml:space="preserve">ca </t>
  </si>
  <si>
    <t>test</t>
  </si>
  <si>
    <t>N°</t>
  </si>
  <si>
    <t>Fin</t>
  </si>
  <si>
    <t>Début</t>
  </si>
  <si>
    <t>Tâche</t>
  </si>
  <si>
    <t>toto abs</t>
  </si>
  <si>
    <t>Ligne</t>
  </si>
  <si>
    <t>N°2</t>
  </si>
  <si>
    <t>1</t>
  </si>
  <si>
    <t>2</t>
  </si>
  <si>
    <t>3</t>
  </si>
  <si>
    <t>Fin3</t>
  </si>
  <si>
    <t>N°4</t>
  </si>
  <si>
    <t>15</t>
  </si>
  <si>
    <t>26</t>
  </si>
  <si>
    <t>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</si>
</sst>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name val="Times New Roman"/>
      <family val="1"/>
    </font>
    <font>
      <b/>
      <sz val="11"/>
      <color theme="1" tint="4.9989318521683403E-2"/>
      <name val="Calibri"/>
      <family val="2"/>
      <scheme val="minor"/>
    </font>
    <font>
      <b/>
      <sz val="11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A512B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14" fontId="3" fillId="0" borderId="0" xfId="0" applyNumberFormat="1" applyFont="1"/>
    <xf numFmtId="14" fontId="0" fillId="3" borderId="0" xfId="0" applyNumberFormat="1" applyFont="1" applyFill="1"/>
    <xf numFmtId="14" fontId="0" fillId="0" borderId="0" xfId="0" applyNumberFormat="1"/>
    <xf numFmtId="14" fontId="2" fillId="0" borderId="0" xfId="0" applyNumberFormat="1" applyFont="1"/>
    <xf numFmtId="0" fontId="2" fillId="6" borderId="0" xfId="0" quotePrefix="1" applyFont="1" applyFill="1" applyAlignment="1">
      <alignment horizontal="center" vertical="center"/>
    </xf>
    <xf numFmtId="14" fontId="0" fillId="3" borderId="0" xfId="0" applyNumberFormat="1" applyFill="1"/>
    <xf numFmtId="0" fontId="4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14" fontId="0" fillId="0" borderId="0" xfId="0" applyNumberFormat="1" applyFont="1"/>
    <xf numFmtId="164" fontId="3" fillId="3" borderId="0" xfId="1" applyNumberFormat="1" applyFont="1" applyFill="1" applyAlignment="1">
      <alignment vertical="center"/>
    </xf>
    <xf numFmtId="164" fontId="3" fillId="0" borderId="0" xfId="1" applyNumberFormat="1" applyFont="1" applyAlignment="1">
      <alignment horizontal="left" vertical="center"/>
    </xf>
    <xf numFmtId="164" fontId="3" fillId="0" borderId="0" xfId="1" applyNumberFormat="1" applyFont="1"/>
    <xf numFmtId="164" fontId="3" fillId="3" borderId="0" xfId="1" applyNumberFormat="1" applyFont="1" applyFill="1"/>
    <xf numFmtId="0" fontId="2" fillId="7" borderId="0" xfId="0" quotePrefix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4" borderId="0" xfId="0" applyFill="1"/>
  </cellXfs>
  <cellStyles count="2">
    <cellStyle name="Monétaire" xfId="1" builtinId="4"/>
    <cellStyle name="Normal" xfId="0" builtinId="0"/>
  </cellStyles>
  <dxfs count="12"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_(&quot;€&quot;* #,##0.00_);_(&quot;€&quot;* \(#,##0.00\);_(&quot;€&quot;* &quot;-&quot;??_);_(@_)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N8" totalsRowShown="0" headerRowDxfId="11" dataDxfId="10">
  <autoFilter ref="A1:N8"/>
  <tableColumns count="14">
    <tableColumn id="1" name="N°"/>
    <tableColumn id="2" name="Tâche" dataDxfId="9" dataCellStyle="Monétaire"/>
    <tableColumn id="3" name="Début" dataDxfId="8"/>
    <tableColumn id="4" name="Fin"/>
    <tableColumn id="5" name="N°2" dataDxfId="7"/>
    <tableColumn id="6" name="1" dataDxfId="6"/>
    <tableColumn id="7" name="2"/>
    <tableColumn id="8" name="3"/>
    <tableColumn id="9" name="Ligne" dataDxfId="5">
      <calculatedColumnFormula>$I1+1</calculatedColumnFormula>
    </tableColumn>
    <tableColumn id="10" name="Fin3" dataDxfId="4">
      <calculatedColumnFormula array="1">IF($A2="","",IF(SUMPRODUCT(IFERROR(SEARCH({"ca","abs"},$B2),""))&gt;0,"",IF(COLUMN(A:A)&gt;COUNTBLANK($C2:$G2),"",IFERROR(INDEX($C$1:$H$1,,SMALL(IF(ISERROR(MATCH($C2:$G2,$C2:$G2,0)),COLUMN($C:$G)-2,""),COLUMN(A:A))),"ok"))))</calculatedColumnFormula>
    </tableColumn>
    <tableColumn id="11" name="N°4" dataDxfId="3">
      <calculatedColumnFormula array="1">IF($A2="","",IF(SUMPRODUCT(IFERROR(SEARCH({"ca","abs"},$B2),""))&gt;0,"",IF(COLUMN(B:B)&gt;COUNTBLANK($C2:$G2),"",IFERROR(INDEX($C$1:$H$1,,SMALL(IF(ISERROR(MATCH($C2:$G2,$C2:$G2,0)),COLUMN($C:$G)-2,""),COLUMN(B:B))),"ok"))))</calculatedColumnFormula>
    </tableColumn>
    <tableColumn id="12" name="15" dataDxfId="2">
      <calculatedColumnFormula array="1">IF($A2="","",IF(SUMPRODUCT(IFERROR(SEARCH({"ca","abs"},$B2),""))&gt;0,"",IF(COLUMN(C:C)&gt;COUNTBLANK($C2:$G2),"",IFERROR(INDEX($C$1:$H$1,,SMALL(IF(ISERROR(MATCH($C2:$G2,$C2:$G2,0)),COLUMN($C:$G)-2,""),COLUMN(C:C))),"ok"))))</calculatedColumnFormula>
    </tableColumn>
    <tableColumn id="13" name="26" dataDxfId="1">
      <calculatedColumnFormula array="1">IF($A2="","",IF(SUMPRODUCT(IFERROR(SEARCH({"ca","abs"},$B2),""))&gt;0,"",IF(COLUMN(D:D)&gt;COUNTBLANK($C2:$G2),"",IFERROR(INDEX($C$1:$H$1,,SMALL(IF(ISERROR(MATCH($C2:$G2,$C2:$G2,0)),COLUMN($C:$G)-2,""),COLUMN(D:D))),"ok"))))</calculatedColumnFormula>
    </tableColumn>
    <tableColumn id="14" name="37" dataDxfId="0">
      <calculatedColumnFormula array="1">IF($A2="","",IF(SUMPRODUCT(IFERROR(SEARCH({"ca","abs"},$B2),""))&gt;0,"",IF(COLUMN(E:E)&gt;COUNTBLANK($C2:$G2),"",IFERROR(INDEX($C$1:$H$1,,SMALL(IF(ISERROR(MATCH($C2:$G2,$C2:$G2,0)),COLUMN($C:$G)-2,""),COLUMN(E:E))),"ok"))))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8"/>
  <sheetViews>
    <sheetView tabSelected="1" workbookViewId="0">
      <selection activeCell="Q13" sqref="Q13"/>
    </sheetView>
  </sheetViews>
  <sheetFormatPr baseColWidth="10" defaultRowHeight="15" x14ac:dyDescent="0.25"/>
  <cols>
    <col min="2" max="2" width="39.7109375" customWidth="1"/>
    <col min="9" max="9" width="7.85546875" hidden="1" customWidth="1"/>
    <col min="10" max="10" width="6.85546875" hidden="1" customWidth="1"/>
    <col min="11" max="11" width="6.28515625" hidden="1" customWidth="1"/>
    <col min="12" max="14" width="5.140625" hidden="1" customWidth="1"/>
  </cols>
  <sheetData>
    <row r="1" spans="1:14" x14ac:dyDescent="0.25">
      <c r="A1" s="8" t="s">
        <v>7</v>
      </c>
      <c r="B1" s="8" t="s">
        <v>10</v>
      </c>
      <c r="C1" s="8" t="s">
        <v>9</v>
      </c>
      <c r="D1" s="8" t="s">
        <v>8</v>
      </c>
      <c r="E1" s="9" t="s">
        <v>13</v>
      </c>
      <c r="F1" s="8" t="s">
        <v>14</v>
      </c>
      <c r="G1" s="8" t="s">
        <v>15</v>
      </c>
      <c r="H1" s="8" t="s">
        <v>16</v>
      </c>
      <c r="I1" s="21" t="s">
        <v>12</v>
      </c>
      <c r="J1" s="21" t="s">
        <v>17</v>
      </c>
      <c r="K1" s="21" t="s">
        <v>18</v>
      </c>
      <c r="L1" s="21" t="s">
        <v>19</v>
      </c>
      <c r="M1" s="21" t="s">
        <v>20</v>
      </c>
      <c r="N1" s="21" t="s">
        <v>21</v>
      </c>
    </row>
    <row r="2" spans="1:14" x14ac:dyDescent="0.25">
      <c r="A2" s="15">
        <v>1</v>
      </c>
      <c r="B2" s="11" t="s">
        <v>11</v>
      </c>
      <c r="C2" s="3">
        <v>42830</v>
      </c>
      <c r="D2" s="7">
        <v>43251</v>
      </c>
      <c r="F2" s="1" t="s">
        <v>0</v>
      </c>
      <c r="I2" s="21">
        <v>2</v>
      </c>
      <c r="J2" s="20" t="str">
        <f t="array" ref="J2">IF($A2="","",IF(SUMPRODUCT(IFERROR(SEARCH({"ca","abs"},$B2),""))&gt;0,"",IF(COLUMN(A:A)&gt;COUNTBLANK($C2:$G2),"",IFERROR(INDEX($C$1:$H$1,,SMALL(IF(ISERROR(MATCH($C2:$G2,$C2:$G2,0)),COLUMN($C:$G)-2,""),COLUMN(A:A))),"ok"))))</f>
        <v/>
      </c>
      <c r="K2" s="20" t="str">
        <f t="array" ref="K2">IF($A2="","",IF(SUMPRODUCT(IFERROR(SEARCH({"ca","abs"},$B2),""))&gt;0,"",IF(COLUMN(B:B)&gt;COUNTBLANK($C2:$G2),"",IFERROR(INDEX($C$1:$H$1,,SMALL(IF(ISERROR(MATCH($C2:$G2,$C2:$G2,0)),COLUMN($C:$G)-2,""),COLUMN(B:B))),"ok"))))</f>
        <v/>
      </c>
      <c r="L2" s="20" t="str">
        <f t="array" ref="L2">IF($A2="","",IF(SUMPRODUCT(IFERROR(SEARCH({"ca","abs"},$B2),""))&gt;0,"",IF(COLUMN(C:C)&gt;COUNTBLANK($C2:$G2),"",IFERROR(INDEX($C$1:$H$1,,SMALL(IF(ISERROR(MATCH($C2:$G2,$C2:$G2,0)),COLUMN($C:$G)-2,""),COLUMN(C:C))),"ok"))))</f>
        <v/>
      </c>
      <c r="M2" s="20" t="str">
        <f t="array" ref="M2">IF($A2="","",IF(SUMPRODUCT(IFERROR(SEARCH({"ca","abs"},$B2),""))&gt;0,"",IF(COLUMN(D:D)&gt;COUNTBLANK($C2:$G2),"",IFERROR(INDEX($C$1:$H$1,,SMALL(IF(ISERROR(MATCH($C2:$G2,$C2:$G2,0)),COLUMN($C:$G)-2,""),COLUMN(D:D))),"ok"))))</f>
        <v/>
      </c>
      <c r="N2" s="20" t="str">
        <f t="array" ref="N2">IF($A2="","",IF(SUMPRODUCT(IFERROR(SEARCH({"ca","abs"},$B2),""))&gt;0,"",IF(COLUMN(E:E)&gt;COUNTBLANK($C2:$G2),"",IFERROR(INDEX($C$1:$H$1,,SMALL(IF(ISERROR(MATCH($C2:$G2,$C2:$G2,0)),COLUMN($C:$G)-2,""),COLUMN(E:E))),"ok"))))</f>
        <v/>
      </c>
    </row>
    <row r="3" spans="1:14" x14ac:dyDescent="0.25">
      <c r="A3" s="6">
        <v>2</v>
      </c>
      <c r="B3" s="12" t="s">
        <v>6</v>
      </c>
      <c r="C3" s="2">
        <v>43256</v>
      </c>
      <c r="D3" s="4">
        <v>43258</v>
      </c>
      <c r="E3" s="1">
        <v>100</v>
      </c>
      <c r="F3" s="1" t="s">
        <v>0</v>
      </c>
      <c r="G3">
        <v>5645</v>
      </c>
      <c r="I3" s="21">
        <f>$I2+1</f>
        <v>3</v>
      </c>
      <c r="J3" s="20" t="str">
        <f t="array" ref="J3">IF($A3="","",IF(SUMPRODUCT(IFERROR(SEARCH({"ca","abs"},$B3),""))&gt;0,"",IF(COLUMN(A:A)&gt;COUNTBLANK($C3:$G3),"",IFERROR(INDEX($C$1:$H$1,,SMALL(IF(ISERROR(MATCH($C3:$G3,$C3:$G3,0)),COLUMN($C:$G)-2,""),COLUMN(A:A))),"ok"))))</f>
        <v/>
      </c>
      <c r="K3" s="20" t="str">
        <f t="array" ref="K3">IF($A3="","",IF(SUMPRODUCT(IFERROR(SEARCH({"ca","abs"},$B3),""))&gt;0,"",IF(COLUMN(B:B)&gt;COUNTBLANK($C3:$G3),"",IFERROR(INDEX($C$1:$H$1,,SMALL(IF(ISERROR(MATCH($C3:$G3,$C3:$G3,0)),COLUMN($C:$G)-2,""),COLUMN(B:B))),"ok"))))</f>
        <v/>
      </c>
      <c r="L3" s="20" t="str">
        <f t="array" ref="L3">IF($A3="","",IF(SUMPRODUCT(IFERROR(SEARCH({"ca","abs"},$B3),""))&gt;0,"",IF(COLUMN(C:C)&gt;COUNTBLANK($C3:$G3),"",IFERROR(INDEX($C$1:$H$1,,SMALL(IF(ISERROR(MATCH($C3:$G3,$C3:$G3,0)),COLUMN($C:$G)-2,""),COLUMN(C:C))),"ok"))))</f>
        <v/>
      </c>
      <c r="M3" s="20" t="str">
        <f t="array" ref="M3">IF($A3="","",IF(SUMPRODUCT(IFERROR(SEARCH({"ca","abs"},$B3),""))&gt;0,"",IF(COLUMN(D:D)&gt;COUNTBLANK($C3:$G3),"",IFERROR(INDEX($C$1:$H$1,,SMALL(IF(ISERROR(MATCH($C3:$G3,$C3:$G3,0)),COLUMN($C:$G)-2,""),COLUMN(D:D))),"ok"))))</f>
        <v/>
      </c>
      <c r="N3" s="20" t="str">
        <f t="array" ref="N3">IF($A3="","",IF(SUMPRODUCT(IFERROR(SEARCH({"ca","abs"},$B3),""))&gt;0,"",IF(COLUMN(E:E)&gt;COUNTBLANK($C3:$G3),"",IFERROR(INDEX($C$1:$H$1,,SMALL(IF(ISERROR(MATCH($C3:$G3,$C3:$G3,0)),COLUMN($C:$G)-2,""),COLUMN(E:E))),"ok"))))</f>
        <v/>
      </c>
    </row>
    <row r="4" spans="1:14" x14ac:dyDescent="0.25">
      <c r="A4" s="16">
        <v>3</v>
      </c>
      <c r="B4" s="13" t="s">
        <v>5</v>
      </c>
      <c r="C4" s="10">
        <v>43269</v>
      </c>
      <c r="D4" s="4">
        <v>43272</v>
      </c>
      <c r="E4" s="1">
        <v>64432</v>
      </c>
      <c r="F4" s="1" t="s">
        <v>0</v>
      </c>
      <c r="I4" s="21">
        <f t="shared" ref="I4:I8" si="0">$I3+1</f>
        <v>4</v>
      </c>
      <c r="J4" s="20" t="str">
        <f t="array" ref="J4">IF($A4="","",IF(SUMPRODUCT(IFERROR(SEARCH({"ca","abs"},$B4),""))&gt;0,"",IF(COLUMN(A:A)&gt;COUNTBLANK($C4:$G4),"",IFERROR(INDEX($C$1:$H$1,,SMALL(IF(ISERROR(MATCH($C4:$G4,$C4:$G4,0)),COLUMN($C:$G)-2,""),COLUMN(A:A))),"ok"))))</f>
        <v/>
      </c>
      <c r="K4" s="20" t="str">
        <f t="array" ref="K4">IF($A4="","",IF(SUMPRODUCT(IFERROR(SEARCH({"ca","abs"},$B4),""))&gt;0,"",IF(COLUMN(B:B)&gt;COUNTBLANK($C4:$G4),"",IFERROR(INDEX($C$1:$H$1,,SMALL(IF(ISERROR(MATCH($C4:$G4,$C4:$G4,0)),COLUMN($C:$G)-2,""),COLUMN(B:B))),"ok"))))</f>
        <v/>
      </c>
      <c r="L4" s="20" t="str">
        <f t="array" ref="L4">IF($A4="","",IF(SUMPRODUCT(IFERROR(SEARCH({"ca","abs"},$B4),""))&gt;0,"",IF(COLUMN(C:C)&gt;COUNTBLANK($C4:$G4),"",IFERROR(INDEX($C$1:$H$1,,SMALL(IF(ISERROR(MATCH($C4:$G4,$C4:$G4,0)),COLUMN($C:$G)-2,""),COLUMN(C:C))),"ok"))))</f>
        <v/>
      </c>
      <c r="M4" s="20" t="str">
        <f t="array" ref="M4">IF($A4="","",IF(SUMPRODUCT(IFERROR(SEARCH({"ca","abs"},$B4),""))&gt;0,"",IF(COLUMN(D:D)&gt;COUNTBLANK($C4:$G4),"",IFERROR(INDEX($C$1:$H$1,,SMALL(IF(ISERROR(MATCH($C4:$G4,$C4:$G4,0)),COLUMN($C:$G)-2,""),COLUMN(D:D))),"ok"))))</f>
        <v/>
      </c>
      <c r="N4" s="20" t="str">
        <f t="array" ref="N4">IF($A4="","",IF(SUMPRODUCT(IFERROR(SEARCH({"ca","abs"},$B4),""))&gt;0,"",IF(COLUMN(E:E)&gt;COUNTBLANK($C4:$G4),"",IFERROR(INDEX($C$1:$H$1,,SMALL(IF(ISERROR(MATCH($C4:$G4,$C4:$G4,0)),COLUMN($C:$G)-2,""),COLUMN(E:E))),"ok"))))</f>
        <v/>
      </c>
    </row>
    <row r="5" spans="1:14" x14ac:dyDescent="0.25">
      <c r="A5" s="17">
        <v>4</v>
      </c>
      <c r="B5" s="13" t="s">
        <v>4</v>
      </c>
      <c r="C5" s="10">
        <v>43269</v>
      </c>
      <c r="D5" s="5"/>
      <c r="E5" s="1"/>
      <c r="F5" s="1"/>
      <c r="I5" s="21">
        <f t="shared" si="0"/>
        <v>5</v>
      </c>
      <c r="J5" s="20" t="str">
        <f t="array" ref="J5">IF($A5="","",IF(SUMPRODUCT(IFERROR(SEARCH({"ca","abs"},$B5),""))&gt;0,"",IF(COLUMN(A:A)&gt;COUNTBLANK($C5:$G5),"",IFERROR(INDEX($C$1:$H$1,,SMALL(IF(ISERROR(MATCH($C5:$G5,$C5:$G5,0)),COLUMN($C:$G)-2,""),COLUMN(A:A))),"ok"))))</f>
        <v>Fin</v>
      </c>
      <c r="K5" s="20" t="str">
        <f t="array" ref="K5">IF($A5="","",IF(SUMPRODUCT(IFERROR(SEARCH({"ca","abs"},$B5),""))&gt;0,"",IF(COLUMN(B:B)&gt;COUNTBLANK($C5:$G5),"",IFERROR(INDEX($C$1:$H$1,,SMALL(IF(ISERROR(MATCH($C5:$G5,$C5:$G5,0)),COLUMN($C:$G)-2,""),COLUMN(B:B))),"ok"))))</f>
        <v>N°2</v>
      </c>
      <c r="L5" s="20" t="str">
        <f t="array" ref="L5">IF($A5="","",IF(SUMPRODUCT(IFERROR(SEARCH({"ca","abs"},$B5),""))&gt;0,"",IF(COLUMN(C:C)&gt;COUNTBLANK($C5:$G5),"",IFERROR(INDEX($C$1:$H$1,,SMALL(IF(ISERROR(MATCH($C5:$G5,$C5:$G5,0)),COLUMN($C:$G)-2,""),COLUMN(C:C))),"ok"))))</f>
        <v>1</v>
      </c>
      <c r="M5" s="20" t="str">
        <f t="array" ref="M5">IF($A5="","",IF(SUMPRODUCT(IFERROR(SEARCH({"ca","abs"},$B5),""))&gt;0,"",IF(COLUMN(D:D)&gt;COUNTBLANK($C5:$G5),"",IFERROR(INDEX($C$1:$H$1,,SMALL(IF(ISERROR(MATCH($C5:$G5,$C5:$G5,0)),COLUMN($C:$G)-2,""),COLUMN(D:D))),"ok"))))</f>
        <v>2</v>
      </c>
      <c r="N5" s="20" t="str">
        <f t="array" ref="N5">IF($A5="","",IF(SUMPRODUCT(IFERROR(SEARCH({"ca","abs"},$B5),""))&gt;0,"",IF(COLUMN(E:E)&gt;COUNTBLANK($C5:$G5),"",IFERROR(INDEX($C$1:$H$1,,SMALL(IF(ISERROR(MATCH($C5:$G5,$C5:$G5,0)),COLUMN($C:$G)-2,""),COLUMN(E:E))),"ok"))))</f>
        <v/>
      </c>
    </row>
    <row r="6" spans="1:14" x14ac:dyDescent="0.25">
      <c r="A6" s="16">
        <v>5</v>
      </c>
      <c r="B6" s="13" t="s">
        <v>3</v>
      </c>
      <c r="C6" s="10">
        <v>43354</v>
      </c>
      <c r="D6" s="4">
        <v>43355</v>
      </c>
      <c r="E6" s="1"/>
      <c r="F6" s="1" t="s">
        <v>0</v>
      </c>
      <c r="G6">
        <v>3</v>
      </c>
      <c r="I6" s="21">
        <f t="shared" si="0"/>
        <v>6</v>
      </c>
      <c r="J6" s="20" t="str">
        <f t="array" ref="J6">IF($A6="","",IF(SUMPRODUCT(IFERROR(SEARCH({"ca","abs"},$B6),""))&gt;0,"",IF(COLUMN(A:A)&gt;COUNTBLANK($C6:$G6),"",IFERROR(INDEX($C$1:$H$1,,SMALL(IF(ISERROR(MATCH($C6:$G6,$C6:$G6,0)),COLUMN($C:$G)-2,""),COLUMN(A:A))),"ok"))))</f>
        <v>N°2</v>
      </c>
      <c r="K6" s="20" t="str">
        <f t="array" ref="K6">IF($A6="","",IF(SUMPRODUCT(IFERROR(SEARCH({"ca","abs"},$B6),""))&gt;0,"",IF(COLUMN(B:B)&gt;COUNTBLANK($C6:$G6),"",IFERROR(INDEX($C$1:$H$1,,SMALL(IF(ISERROR(MATCH($C6:$G6,$C6:$G6,0)),COLUMN($C:$G)-2,""),COLUMN(B:B))),"ok"))))</f>
        <v/>
      </c>
      <c r="L6" s="20" t="str">
        <f t="array" ref="L6">IF($A6="","",IF(SUMPRODUCT(IFERROR(SEARCH({"ca","abs"},$B6),""))&gt;0,"",IF(COLUMN(C:C)&gt;COUNTBLANK($C6:$G6),"",IFERROR(INDEX($C$1:$H$1,,SMALL(IF(ISERROR(MATCH($C6:$G6,$C6:$G6,0)),COLUMN($C:$G)-2,""),COLUMN(C:C))),"ok"))))</f>
        <v/>
      </c>
      <c r="M6" s="20" t="str">
        <f t="array" ref="M6">IF($A6="","",IF(SUMPRODUCT(IFERROR(SEARCH({"ca","abs"},$B6),""))&gt;0,"",IF(COLUMN(D:D)&gt;COUNTBLANK($C6:$G6),"",IFERROR(INDEX($C$1:$H$1,,SMALL(IF(ISERROR(MATCH($C6:$G6,$C6:$G6,0)),COLUMN($C:$G)-2,""),COLUMN(D:D))),"ok"))))</f>
        <v/>
      </c>
      <c r="N6" s="20" t="str">
        <f t="array" ref="N6">IF($A6="","",IF(SUMPRODUCT(IFERROR(SEARCH({"ca","abs"},$B6),""))&gt;0,"",IF(COLUMN(E:E)&gt;COUNTBLANK($C6:$G6),"",IFERROR(INDEX($C$1:$H$1,,SMALL(IF(ISERROR(MATCH($C6:$G6,$C6:$G6,0)),COLUMN($C:$G)-2,""),COLUMN(E:E))),"ok"))))</f>
        <v/>
      </c>
    </row>
    <row r="7" spans="1:14" x14ac:dyDescent="0.25">
      <c r="A7" s="18">
        <v>36</v>
      </c>
      <c r="B7" s="14" t="s">
        <v>2</v>
      </c>
      <c r="C7" s="3">
        <v>43283</v>
      </c>
      <c r="D7" s="3">
        <v>43312</v>
      </c>
      <c r="E7" s="1"/>
      <c r="F7" s="1" t="s">
        <v>0</v>
      </c>
      <c r="G7">
        <v>20</v>
      </c>
      <c r="I7" s="21">
        <f t="shared" si="0"/>
        <v>7</v>
      </c>
      <c r="J7" s="20" t="str">
        <f t="array" ref="J7">IF($A7="","",IF(SUMPRODUCT(IFERROR(SEARCH({"ca","abs"},$B7),""))&gt;0,"",IF(COLUMN(A:A)&gt;COUNTBLANK($C7:$G7),"",IFERROR(INDEX($C$1:$H$1,,SMALL(IF(ISERROR(MATCH($C7:$G7,$C7:$G7,0)),COLUMN($C:$G)-2,""),COLUMN(A:A))),"ok"))))</f>
        <v>N°2</v>
      </c>
      <c r="K7" s="20" t="str">
        <f t="array" ref="K7">IF($A7="","",IF(SUMPRODUCT(IFERROR(SEARCH({"ca","abs"},$B7),""))&gt;0,"",IF(COLUMN(B:B)&gt;COUNTBLANK($C7:$G7),"",IFERROR(INDEX($C$1:$H$1,,SMALL(IF(ISERROR(MATCH($C7:$G7,$C7:$G7,0)),COLUMN($C:$G)-2,""),COLUMN(B:B))),"ok"))))</f>
        <v/>
      </c>
      <c r="L7" s="20" t="str">
        <f t="array" ref="L7">IF($A7="","",IF(SUMPRODUCT(IFERROR(SEARCH({"ca","abs"},$B7),""))&gt;0,"",IF(COLUMN(C:C)&gt;COUNTBLANK($C7:$G7),"",IFERROR(INDEX($C$1:$H$1,,SMALL(IF(ISERROR(MATCH($C7:$G7,$C7:$G7,0)),COLUMN($C:$G)-2,""),COLUMN(C:C))),"ok"))))</f>
        <v/>
      </c>
      <c r="M7" s="20" t="str">
        <f t="array" ref="M7">IF($A7="","",IF(SUMPRODUCT(IFERROR(SEARCH({"ca","abs"},$B7),""))&gt;0,"",IF(COLUMN(D:D)&gt;COUNTBLANK($C7:$G7),"",IFERROR(INDEX($C$1:$H$1,,SMALL(IF(ISERROR(MATCH($C7:$G7,$C7:$G7,0)),COLUMN($C:$G)-2,""),COLUMN(D:D))),"ok"))))</f>
        <v/>
      </c>
      <c r="N7" s="20" t="str">
        <f t="array" ref="N7">IF($A7="","",IF(SUMPRODUCT(IFERROR(SEARCH({"ca","abs"},$B7),""))&gt;0,"",IF(COLUMN(E:E)&gt;COUNTBLANK($C7:$G7),"",IFERROR(INDEX($C$1:$H$1,,SMALL(IF(ISERROR(MATCH($C7:$G7,$C7:$G7,0)),COLUMN($C:$G)-2,""),COLUMN(E:E))),"ok"))))</f>
        <v/>
      </c>
    </row>
    <row r="8" spans="1:14" x14ac:dyDescent="0.25">
      <c r="A8" s="19">
        <v>22</v>
      </c>
      <c r="B8" s="13" t="s">
        <v>1</v>
      </c>
      <c r="C8" s="2">
        <v>43313</v>
      </c>
      <c r="D8" s="2">
        <v>43343</v>
      </c>
      <c r="E8" s="1">
        <v>10000</v>
      </c>
      <c r="F8" s="1" t="s">
        <v>0</v>
      </c>
      <c r="I8" s="21">
        <f t="shared" si="0"/>
        <v>8</v>
      </c>
      <c r="J8" s="20" t="str">
        <f t="array" ref="J8">IF($A8="","",IF(SUMPRODUCT(IFERROR(SEARCH({"ca","abs"},$B8),""))&gt;0,"",IF(COLUMN(A:A)&gt;COUNTBLANK($C8:$G8),"",IFERROR(INDEX($C$1:$H$1,,SMALL(IF(ISERROR(MATCH($C8:$G8,$C8:$G8,0)),COLUMN($C:$G)-2,""),COLUMN(A:A))),"ok"))))</f>
        <v/>
      </c>
      <c r="K8" s="20" t="str">
        <f t="array" ref="K8">IF($A8="","",IF(SUMPRODUCT(IFERROR(SEARCH({"ca","abs"},$B8),""))&gt;0,"",IF(COLUMN(B:B)&gt;COUNTBLANK($C8:$G8),"",IFERROR(INDEX($C$1:$H$1,,SMALL(IF(ISERROR(MATCH($C8:$G8,$C8:$G8,0)),COLUMN($C:$G)-2,""),COLUMN(B:B))),"ok"))))</f>
        <v/>
      </c>
      <c r="L8" s="20" t="str">
        <f t="array" ref="L8">IF($A8="","",IF(SUMPRODUCT(IFERROR(SEARCH({"ca","abs"},$B8),""))&gt;0,"",IF(COLUMN(C:C)&gt;COUNTBLANK($C8:$G8),"",IFERROR(INDEX($C$1:$H$1,,SMALL(IF(ISERROR(MATCH($C8:$G8,$C8:$G8,0)),COLUMN($C:$G)-2,""),COLUMN(C:C))),"ok"))))</f>
        <v/>
      </c>
      <c r="M8" s="20" t="str">
        <f t="array" ref="M8">IF($A8="","",IF(SUMPRODUCT(IFERROR(SEARCH({"ca","abs"},$B8),""))&gt;0,"",IF(COLUMN(D:D)&gt;COUNTBLANK($C8:$G8),"",IFERROR(INDEX($C$1:$H$1,,SMALL(IF(ISERROR(MATCH($C8:$G8,$C8:$G8,0)),COLUMN($C:$G)-2,""),COLUMN(D:D))),"ok"))))</f>
        <v/>
      </c>
      <c r="N8" s="20" t="str">
        <f t="array" ref="N8">IF($A8="","",IF(SUMPRODUCT(IFERROR(SEARCH({"ca","abs"},$B8),""))&gt;0,"",IF(COLUMN(E:E)&gt;COUNTBLANK($C8:$G8),"",IFERROR(INDEX($C$1:$H$1,,SMALL(IF(ISERROR(MATCH($C8:$G8,$C8:$G8,0)),COLUMN($C:$G)-2,""),COLUMN(E:E))),"ok"))))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2018-06-17T07:14:26Z</dcterms:modified>
</cp:coreProperties>
</file>