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1940" windowHeight="5130" activeTab="2"/>
  </bookViews>
  <sheets>
    <sheet name="STOCK" sheetId="3" r:id="rId1"/>
    <sheet name="BASE ARTICLE DE SECURITE" sheetId="2" r:id="rId2"/>
    <sheet name="HISTORIQUE +" sheetId="4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3" l="1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</calcChain>
</file>

<file path=xl/sharedStrings.xml><?xml version="1.0" encoding="utf-8"?>
<sst xmlns="http://schemas.openxmlformats.org/spreadsheetml/2006/main" count="116" uniqueCount="24">
  <si>
    <t>ARTICULE</t>
  </si>
  <si>
    <t>QTE/CARTON</t>
  </si>
  <si>
    <t>SASA</t>
  </si>
  <si>
    <t>RARA</t>
  </si>
  <si>
    <t>EMPLACEMENT</t>
  </si>
  <si>
    <t xml:space="preserve">ARTICLULE </t>
  </si>
  <si>
    <t>LOT</t>
  </si>
  <si>
    <t>QTE</t>
  </si>
  <si>
    <t>1F05</t>
  </si>
  <si>
    <t>19TA7</t>
  </si>
  <si>
    <t>1F06</t>
  </si>
  <si>
    <t>1F08</t>
  </si>
  <si>
    <t>18TA7</t>
  </si>
  <si>
    <t>1C06</t>
  </si>
  <si>
    <t>17TA65</t>
  </si>
  <si>
    <t>1B05</t>
  </si>
  <si>
    <t>1A06</t>
  </si>
  <si>
    <t>19GTT</t>
  </si>
  <si>
    <t>1K08</t>
  </si>
  <si>
    <t>1H06</t>
  </si>
  <si>
    <t>1D06</t>
  </si>
  <si>
    <t>Statut</t>
  </si>
  <si>
    <t>date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</si>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</sst>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</cellXfs>
  <cellStyles count="1">
    <cellStyle name="Normal" xfId="0" builtinId="0"/>
  </cellStyles>
  <dxfs count="18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dd/mm/yy;@"/>
      <alignment horizontal="center" vertical="bottom" textRotation="0" wrapText="0" indent="0" justifyLastLine="0" shrinkToFit="0" readingOrder="0"/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9524</xdr:colOff>
      <xdr:row>0</xdr:row>
      <xdr:rowOff>152400</xdr:rowOff>
    </xdr:from>
    <xdr:to>
      <xdr:col>13</xdr:col>
      <xdr:colOff>409575</xdr:colOff>
      <xdr:row>3</xdr:row>
      <xdr:rowOff>0</xdr:rowOff>
    </xdr:to>
    <xdr:sp macro="" textlink="">
      <xdr:nvSpPr>
        <xdr:cNvPr id="2" name="ZoneTexte 1"/>
        <xdr:cNvSpPr txBox="1"/>
      </xdr:nvSpPr>
      <xdr:spPr>
        <a:xfrm>
          <a:off x="5762624" y="152400"/>
          <a:ext cx="4972051" cy="4191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=SI([@QTE]&lt;=RECHERCHEV([@[ARTICLULE ]];Tableau1;2;FAUX);"Fin de lots";"")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E22" totalsRowShown="0" headerRowDxfId="180" dataDxfId="179">
  <autoFilter ref="A1:E22"/>
  <tableColumns count="5">
    <tableColumn id="1" name="EMPLACEMENT" dataDxfId="185"/>
    <tableColumn id="2" name="ARTICLULE " dataDxfId="184"/>
    <tableColumn id="3" name="LOT" dataDxfId="183"/>
    <tableColumn id="4" name="QTE" dataDxfId="182"/>
    <tableColumn id="5" name="Statut" dataDxfId="181">
      <calculatedColumnFormula>IF(AND(Tableau2[[#This Row],[QTE]]&lt;&gt;"",Tableau2[[#This Row],[QTE]]&lt;=VLOOKUP(Tableau2[[#This Row],[ARTICLULE ]],Tableau1[],2,FALSE)),"Fin de lots","")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B3" totalsRowShown="0">
  <autoFilter ref="A1:B3"/>
  <tableColumns count="2">
    <tableColumn id="1" name="ARTICULE"/>
    <tableColumn id="2" name="QTE/CARTON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E14" totalsRowShown="0" headerRowDxfId="1" dataDxfId="0">
  <sortState ref="A2:E8">
    <sortCondition ref="B1:B8"/>
  </sortState>
  <tableColumns count="5">
    <tableColumn id="1" name="date" dataDxfId="6"/>
    <tableColumn id="2" name="EMPLACEMENT" dataDxfId="5"/>
    <tableColumn id="3" name="ARTICLULE " dataDxfId="4"/>
    <tableColumn id="4" name="LOT" dataDxfId="3"/>
    <tableColumn id="5" name="QTE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2"/>
  <sheetViews>
    <sheetView workbookViewId="0">
      <selection activeCell="D5" sqref="D5"/>
    </sheetView>
  </sheetViews>
  <sheetFormatPr baseColWidth="10" defaultRowHeight="15" x14ac:dyDescent="0.25"/>
  <cols>
    <col min="1" max="1" width="16.42578125" style="1" customWidth="1"/>
    <col min="2" max="2" width="12.7109375" style="1" customWidth="1"/>
    <col min="3" max="3" width="11.42578125" style="1"/>
    <col min="4" max="4" width="11.42578125" style="4"/>
    <col min="5" max="16384" width="11.42578125" style="1"/>
  </cols>
  <sheetData>
    <row r="1" spans="1:5" x14ac:dyDescent="0.25">
      <c r="A1" s="1" t="s">
        <v>4</v>
      </c>
      <c r="B1" s="1" t="s">
        <v>5</v>
      </c>
      <c r="C1" s="1" t="s">
        <v>6</v>
      </c>
      <c r="D1" s="4" t="s">
        <v>7</v>
      </c>
      <c r="E1" s="1" t="s">
        <v>21</v>
      </c>
    </row>
    <row r="2" spans="1:5" x14ac:dyDescent="0.25">
      <c r="A2" s="1" t="s">
        <v>8</v>
      </c>
      <c r="B2" s="1" t="s">
        <v>2</v>
      </c>
      <c r="C2" s="1" t="s">
        <v>9</v>
      </c>
      <c r="D2" s="4">
        <v>4</v>
      </c>
      <c r="E2" s="6" t="str">
        <f>IF(AND(Tableau2[[#This Row],[QTE]]&lt;&gt;"",Tableau2[[#This Row],[QTE]]&lt;=VLOOKUP(Tableau2[[#This Row],[ARTICLULE ]],Tableau1[],2,FALSE)),"Fin de lots","")</f>
        <v>Fin de lots</v>
      </c>
    </row>
    <row r="3" spans="1:5" x14ac:dyDescent="0.25">
      <c r="A3" s="1" t="s">
        <v>10</v>
      </c>
      <c r="B3" s="1" t="s">
        <v>2</v>
      </c>
      <c r="C3" s="1" t="s">
        <v>9</v>
      </c>
      <c r="D3" s="4">
        <v>500</v>
      </c>
      <c r="E3" s="6" t="str">
        <f>IF(AND(Tableau2[[#This Row],[QTE]]&lt;&gt;"",Tableau2[[#This Row],[QTE]]&lt;=VLOOKUP(Tableau2[[#This Row],[ARTICLULE ]],Tableau1[],2,FALSE)),"Fin de lots","")</f>
        <v>Fin de lots</v>
      </c>
    </row>
    <row r="4" spans="1:5" x14ac:dyDescent="0.25">
      <c r="A4" s="1" t="s">
        <v>11</v>
      </c>
      <c r="B4" s="1" t="s">
        <v>2</v>
      </c>
      <c r="C4" s="1" t="s">
        <v>12</v>
      </c>
      <c r="D4" s="4">
        <v>1000</v>
      </c>
      <c r="E4" s="6" t="str">
        <f>IF(AND(Tableau2[[#This Row],[QTE]]&lt;&gt;"",Tableau2[[#This Row],[QTE]]&lt;=VLOOKUP(Tableau2[[#This Row],[ARTICLULE ]],Tableau1[],2,FALSE)),"Fin de lots","")</f>
        <v/>
      </c>
    </row>
    <row r="5" spans="1:5" x14ac:dyDescent="0.25">
      <c r="A5" s="1" t="s">
        <v>13</v>
      </c>
      <c r="B5" s="1" t="s">
        <v>3</v>
      </c>
      <c r="C5" s="1" t="s">
        <v>14</v>
      </c>
      <c r="D5" s="4">
        <v>800</v>
      </c>
      <c r="E5" s="6" t="str">
        <f>IF(AND(Tableau2[[#This Row],[QTE]]&lt;&gt;"",Tableau2[[#This Row],[QTE]]&lt;=VLOOKUP(Tableau2[[#This Row],[ARTICLULE ]],Tableau1[],2,FALSE)),"Fin de lots","")</f>
        <v/>
      </c>
    </row>
    <row r="6" spans="1:5" x14ac:dyDescent="0.25">
      <c r="A6" s="1" t="s">
        <v>11</v>
      </c>
      <c r="B6" s="1" t="s">
        <v>3</v>
      </c>
      <c r="C6" s="1" t="s">
        <v>14</v>
      </c>
      <c r="D6" s="4">
        <v>800</v>
      </c>
      <c r="E6" s="6" t="str">
        <f>IF(AND(Tableau2[[#This Row],[QTE]]&lt;&gt;"",Tableau2[[#This Row],[QTE]]&lt;=VLOOKUP(Tableau2[[#This Row],[ARTICLULE ]],Tableau1[],2,FALSE)),"Fin de lots","")</f>
        <v/>
      </c>
    </row>
    <row r="7" spans="1:5" x14ac:dyDescent="0.25">
      <c r="A7" s="1" t="s">
        <v>15</v>
      </c>
      <c r="B7" s="1" t="s">
        <v>2</v>
      </c>
      <c r="C7" s="1" t="s">
        <v>9</v>
      </c>
      <c r="D7" s="4">
        <v>200</v>
      </c>
      <c r="E7" s="6" t="str">
        <f>IF(AND(Tableau2[[#This Row],[QTE]]&lt;&gt;"",Tableau2[[#This Row],[QTE]]&lt;=VLOOKUP(Tableau2[[#This Row],[ARTICLULE ]],Tableau1[],2,FALSE)),"Fin de lots","")</f>
        <v>Fin de lots</v>
      </c>
    </row>
    <row r="8" spans="1:5" x14ac:dyDescent="0.25">
      <c r="A8" s="1" t="s">
        <v>16</v>
      </c>
      <c r="B8" s="1" t="s">
        <v>2</v>
      </c>
      <c r="C8" s="1" t="s">
        <v>17</v>
      </c>
      <c r="D8" s="4">
        <v>200</v>
      </c>
      <c r="E8" s="6" t="str">
        <f>IF(AND(Tableau2[[#This Row],[QTE]]&lt;&gt;"",Tableau2[[#This Row],[QTE]]&lt;=VLOOKUP(Tableau2[[#This Row],[ARTICLULE ]],Tableau1[],2,FALSE)),"Fin de lots","")</f>
        <v>Fin de lots</v>
      </c>
    </row>
    <row r="9" spans="1:5" x14ac:dyDescent="0.25">
      <c r="A9" s="1" t="s">
        <v>11</v>
      </c>
      <c r="B9" s="1" t="s">
        <v>2</v>
      </c>
      <c r="C9" s="1" t="s">
        <v>12</v>
      </c>
      <c r="D9" s="4">
        <v>1000</v>
      </c>
      <c r="E9" s="6" t="str">
        <f>IF(AND(Tableau2[[#This Row],[QTE]]&lt;&gt;"",Tableau2[[#This Row],[QTE]]&lt;=VLOOKUP(Tableau2[[#This Row],[ARTICLULE ]],Tableau1[],2,FALSE)),"Fin de lots","")</f>
        <v/>
      </c>
    </row>
    <row r="10" spans="1:5" x14ac:dyDescent="0.25">
      <c r="A10" s="1" t="s">
        <v>13</v>
      </c>
      <c r="B10" s="1" t="s">
        <v>3</v>
      </c>
      <c r="C10" s="1" t="s">
        <v>14</v>
      </c>
      <c r="D10" s="4">
        <v>900</v>
      </c>
      <c r="E10" s="6" t="str">
        <f>IF(AND(Tableau2[[#This Row],[QTE]]&lt;&gt;"",Tableau2[[#This Row],[QTE]]&lt;=VLOOKUP(Tableau2[[#This Row],[ARTICLULE ]],Tableau1[],2,FALSE)),"Fin de lots","")</f>
        <v/>
      </c>
    </row>
    <row r="11" spans="1:5" x14ac:dyDescent="0.25">
      <c r="A11" s="1" t="s">
        <v>11</v>
      </c>
      <c r="B11" s="1" t="s">
        <v>3</v>
      </c>
      <c r="C11" s="1" t="s">
        <v>14</v>
      </c>
      <c r="D11" s="4">
        <v>800</v>
      </c>
      <c r="E11" s="6" t="str">
        <f>IF(AND(Tableau2[[#This Row],[QTE]]&lt;&gt;"",Tableau2[[#This Row],[QTE]]&lt;=VLOOKUP(Tableau2[[#This Row],[ARTICLULE ]],Tableau1[],2,FALSE)),"Fin de lots","")</f>
        <v/>
      </c>
    </row>
    <row r="12" spans="1:5" x14ac:dyDescent="0.25">
      <c r="A12" s="1" t="s">
        <v>8</v>
      </c>
      <c r="B12" s="1" t="s">
        <v>2</v>
      </c>
      <c r="C12" s="1" t="s">
        <v>9</v>
      </c>
      <c r="D12" s="4">
        <v>200</v>
      </c>
      <c r="E12" s="6" t="str">
        <f>IF(AND(Tableau2[[#This Row],[QTE]]&lt;&gt;"",Tableau2[[#This Row],[QTE]]&lt;=VLOOKUP(Tableau2[[#This Row],[ARTICLULE ]],Tableau1[],2,FALSE)),"Fin de lots","")</f>
        <v>Fin de lots</v>
      </c>
    </row>
    <row r="13" spans="1:5" x14ac:dyDescent="0.25">
      <c r="A13" s="1" t="s">
        <v>10</v>
      </c>
      <c r="B13" s="1" t="s">
        <v>2</v>
      </c>
      <c r="C13" s="1" t="s">
        <v>17</v>
      </c>
      <c r="D13" s="4">
        <v>500</v>
      </c>
      <c r="E13" s="6" t="str">
        <f>IF(AND(Tableau2[[#This Row],[QTE]]&lt;&gt;"",Tableau2[[#This Row],[QTE]]&lt;=VLOOKUP(Tableau2[[#This Row],[ARTICLULE ]],Tableau1[],2,FALSE)),"Fin de lots","")</f>
        <v>Fin de lots</v>
      </c>
    </row>
    <row r="14" spans="1:5" x14ac:dyDescent="0.25">
      <c r="A14" s="1" t="s">
        <v>11</v>
      </c>
      <c r="B14" s="1" t="s">
        <v>2</v>
      </c>
      <c r="C14" s="1" t="s">
        <v>12</v>
      </c>
      <c r="D14" s="4">
        <v>1000</v>
      </c>
      <c r="E14" s="6" t="str">
        <f>IF(AND(Tableau2[[#This Row],[QTE]]&lt;&gt;"",Tableau2[[#This Row],[QTE]]&lt;=VLOOKUP(Tableau2[[#This Row],[ARTICLULE ]],Tableau1[],2,FALSE)),"Fin de lots","")</f>
        <v/>
      </c>
    </row>
    <row r="15" spans="1:5" x14ac:dyDescent="0.25">
      <c r="A15" s="1" t="s">
        <v>20</v>
      </c>
      <c r="B15" s="1" t="s">
        <v>3</v>
      </c>
      <c r="C15" s="1" t="s">
        <v>17</v>
      </c>
      <c r="D15" s="4">
        <v>700</v>
      </c>
      <c r="E15" s="6" t="str">
        <f>IF(AND(Tableau2[[#This Row],[QTE]]&lt;&gt;"",Tableau2[[#This Row],[QTE]]&lt;=VLOOKUP(Tableau2[[#This Row],[ARTICLULE ]],Tableau1[],2,FALSE)),"Fin de lots","")</f>
        <v/>
      </c>
    </row>
    <row r="16" spans="1:5" x14ac:dyDescent="0.25">
      <c r="A16" s="1" t="s">
        <v>11</v>
      </c>
      <c r="B16" s="1" t="s">
        <v>3</v>
      </c>
      <c r="C16" s="1" t="s">
        <v>14</v>
      </c>
      <c r="D16" s="4">
        <v>800</v>
      </c>
      <c r="E16" s="6" t="str">
        <f>IF(AND(Tableau2[[#This Row],[QTE]]&lt;&gt;"",Tableau2[[#This Row],[QTE]]&lt;=VLOOKUP(Tableau2[[#This Row],[ARTICLULE ]],Tableau1[],2,FALSE)),"Fin de lots","")</f>
        <v/>
      </c>
    </row>
    <row r="17" spans="1:5" x14ac:dyDescent="0.25">
      <c r="A17" s="1" t="s">
        <v>8</v>
      </c>
      <c r="B17" s="1" t="s">
        <v>2</v>
      </c>
      <c r="C17" s="1" t="s">
        <v>9</v>
      </c>
      <c r="D17" s="4">
        <v>200</v>
      </c>
      <c r="E17" s="6" t="str">
        <f>IF(AND(Tableau2[[#This Row],[QTE]]&lt;&gt;"",Tableau2[[#This Row],[QTE]]&lt;=VLOOKUP(Tableau2[[#This Row],[ARTICLULE ]],Tableau1[],2,FALSE)),"Fin de lots","")</f>
        <v>Fin de lots</v>
      </c>
    </row>
    <row r="18" spans="1:5" x14ac:dyDescent="0.25">
      <c r="A18" s="1" t="s">
        <v>19</v>
      </c>
      <c r="B18" s="1" t="s">
        <v>2</v>
      </c>
      <c r="C18" s="1" t="s">
        <v>9</v>
      </c>
      <c r="D18" s="4">
        <v>1000</v>
      </c>
      <c r="E18" s="6" t="str">
        <f>IF(AND(Tableau2[[#This Row],[QTE]]&lt;&gt;"",Tableau2[[#This Row],[QTE]]&lt;=VLOOKUP(Tableau2[[#This Row],[ARTICLULE ]],Tableau1[],2,FALSE)),"Fin de lots","")</f>
        <v/>
      </c>
    </row>
    <row r="19" spans="1:5" x14ac:dyDescent="0.25">
      <c r="A19" s="1" t="s">
        <v>18</v>
      </c>
      <c r="B19" s="1" t="s">
        <v>2</v>
      </c>
      <c r="C19" s="1" t="s">
        <v>12</v>
      </c>
      <c r="D19" s="4">
        <v>1000</v>
      </c>
      <c r="E19" s="6" t="str">
        <f>IF(AND(Tableau2[[#This Row],[QTE]]&lt;&gt;"",Tableau2[[#This Row],[QTE]]&lt;=VLOOKUP(Tableau2[[#This Row],[ARTICLULE ]],Tableau1[],2,FALSE)),"Fin de lots","")</f>
        <v/>
      </c>
    </row>
    <row r="20" spans="1:5" x14ac:dyDescent="0.25">
      <c r="A20" s="1" t="s">
        <v>13</v>
      </c>
      <c r="B20" s="1" t="s">
        <v>3</v>
      </c>
      <c r="C20" s="1" t="s">
        <v>17</v>
      </c>
      <c r="D20" s="4">
        <v>700</v>
      </c>
      <c r="E20" s="6" t="str">
        <f>IF(AND(Tableau2[[#This Row],[QTE]]&lt;&gt;"",Tableau2[[#This Row],[QTE]]&lt;=VLOOKUP(Tableau2[[#This Row],[ARTICLULE ]],Tableau1[],2,FALSE)),"Fin de lots","")</f>
        <v/>
      </c>
    </row>
    <row r="21" spans="1:5" x14ac:dyDescent="0.25">
      <c r="A21" s="1" t="s">
        <v>11</v>
      </c>
      <c r="B21" s="1" t="s">
        <v>3</v>
      </c>
      <c r="C21" s="1" t="s">
        <v>14</v>
      </c>
      <c r="D21" s="4">
        <v>400</v>
      </c>
      <c r="E21" s="6" t="str">
        <f>IF(AND(Tableau2[[#This Row],[QTE]]&lt;&gt;"",Tableau2[[#This Row],[QTE]]&lt;=VLOOKUP(Tableau2[[#This Row],[ARTICLULE ]],Tableau1[],2,FALSE)),"Fin de lots","")</f>
        <v>Fin de lots</v>
      </c>
    </row>
    <row r="22" spans="1:5" x14ac:dyDescent="0.25">
      <c r="A22" s="1" t="s">
        <v>23</v>
      </c>
      <c r="B22" s="1" t="s">
        <v>3</v>
      </c>
      <c r="C22" s="1" t="s">
        <v>23</v>
      </c>
      <c r="D22" s="4">
        <v>200</v>
      </c>
      <c r="E22" s="7" t="str">
        <f>IF(AND(Tableau2[[#This Row],[QTE]]&lt;&gt;"",Tableau2[[#This Row],[QTE]]&lt;=VLOOKUP(Tableau2[[#This Row],[ARTICLULE ]],Tableau1[],2,FALSE)),"Fin de lots","")</f>
        <v>Fin de lots</v>
      </c>
    </row>
  </sheetData>
  <conditionalFormatting sqref="A2:E22">
    <cfRule type="expression" dxfId="178" priority="1">
      <formula>AND($E2="Fin de LOTS",$B2="SASA")</formula>
    </cfRule>
    <cfRule type="expression" dxfId="177" priority="2">
      <formula>AND($E2="Fin de LOTS",$B2="RARA")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"/>
  <sheetViews>
    <sheetView workbookViewId="0">
      <selection activeCell="F12" sqref="F12"/>
    </sheetView>
  </sheetViews>
  <sheetFormatPr baseColWidth="10" defaultRowHeight="15" x14ac:dyDescent="0.25"/>
  <cols>
    <col min="2" max="2" width="14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800</v>
      </c>
    </row>
    <row r="3" spans="1:2" x14ac:dyDescent="0.25">
      <c r="A3" t="s">
        <v>3</v>
      </c>
      <c r="B3">
        <v>400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4"/>
  <sheetViews>
    <sheetView tabSelected="1" workbookViewId="0">
      <selection activeCell="E22" sqref="E22"/>
    </sheetView>
  </sheetViews>
  <sheetFormatPr baseColWidth="10" defaultRowHeight="15" x14ac:dyDescent="0.25"/>
  <cols>
    <col min="1" max="1" width="21.28515625" style="3" customWidth="1"/>
    <col min="2" max="2" width="16.42578125" style="2" customWidth="1"/>
    <col min="3" max="3" width="12.7109375" style="2" customWidth="1"/>
    <col min="4" max="16384" width="11.42578125" style="2"/>
  </cols>
  <sheetData>
    <row r="1" spans="1:5" x14ac:dyDescent="0.25">
      <c r="A1" s="3" t="s">
        <v>22</v>
      </c>
      <c r="B1" s="2" t="s">
        <v>4</v>
      </c>
      <c r="C1" s="2" t="s">
        <v>5</v>
      </c>
      <c r="D1" s="2" t="s">
        <v>6</v>
      </c>
      <c r="E1" s="2" t="s">
        <v>7</v>
      </c>
    </row>
    <row r="2" spans="1:5" x14ac:dyDescent="0.25">
      <c r="A2" s="3">
        <v>43549</v>
      </c>
      <c r="B2" s="2" t="s">
        <v>8</v>
      </c>
      <c r="C2" s="2" t="s">
        <v>2</v>
      </c>
      <c r="D2" s="2" t="s">
        <v>9</v>
      </c>
      <c r="E2" s="2">
        <v>200</v>
      </c>
    </row>
    <row r="3" spans="1:5" x14ac:dyDescent="0.25">
      <c r="A3" s="3">
        <v>43549</v>
      </c>
      <c r="B3" s="2" t="s">
        <v>10</v>
      </c>
      <c r="C3" s="2" t="s">
        <v>2</v>
      </c>
      <c r="D3" s="2" t="s">
        <v>9</v>
      </c>
      <c r="E3" s="2">
        <v>500</v>
      </c>
    </row>
    <row r="4" spans="1:5" x14ac:dyDescent="0.25">
      <c r="A4" s="3">
        <v>43549</v>
      </c>
      <c r="B4" s="2" t="s">
        <v>15</v>
      </c>
      <c r="C4" s="2" t="s">
        <v>2</v>
      </c>
      <c r="D4" s="2" t="s">
        <v>9</v>
      </c>
      <c r="E4" s="2">
        <v>200</v>
      </c>
    </row>
    <row r="5" spans="1:5" x14ac:dyDescent="0.25">
      <c r="A5" s="3">
        <v>43549</v>
      </c>
      <c r="B5" s="2" t="s">
        <v>16</v>
      </c>
      <c r="C5" s="2" t="s">
        <v>2</v>
      </c>
      <c r="D5" s="2" t="s">
        <v>17</v>
      </c>
      <c r="E5" s="2">
        <v>200</v>
      </c>
    </row>
    <row r="6" spans="1:5" x14ac:dyDescent="0.25">
      <c r="A6" s="3">
        <v>43549</v>
      </c>
      <c r="B6" s="2" t="s">
        <v>10</v>
      </c>
      <c r="C6" s="2" t="s">
        <v>2</v>
      </c>
      <c r="D6" s="2" t="s">
        <v>17</v>
      </c>
      <c r="E6" s="2">
        <v>500</v>
      </c>
    </row>
    <row r="7" spans="1:5" x14ac:dyDescent="0.25">
      <c r="A7" s="3">
        <v>43549</v>
      </c>
      <c r="B7" s="2" t="s">
        <v>11</v>
      </c>
      <c r="C7" s="2" t="s">
        <v>3</v>
      </c>
      <c r="D7" s="2" t="s">
        <v>14</v>
      </c>
      <c r="E7" s="2">
        <v>400</v>
      </c>
    </row>
    <row r="8" spans="1:5" x14ac:dyDescent="0.25">
      <c r="A8" s="3">
        <v>43549</v>
      </c>
      <c r="B8" s="2" t="s">
        <v>8</v>
      </c>
      <c r="C8" s="2" t="s">
        <v>2</v>
      </c>
      <c r="D8" s="2" t="s">
        <v>9</v>
      </c>
      <c r="E8" s="2">
        <v>1</v>
      </c>
    </row>
    <row r="9" spans="1:5" x14ac:dyDescent="0.25">
      <c r="A9" s="3">
        <v>43549</v>
      </c>
      <c r="B9" s="2" t="s">
        <v>8</v>
      </c>
      <c r="C9" s="2" t="s">
        <v>2</v>
      </c>
      <c r="D9" s="2" t="s">
        <v>9</v>
      </c>
      <c r="E9" s="2">
        <v>2</v>
      </c>
    </row>
    <row r="10" spans="1:5" x14ac:dyDescent="0.25">
      <c r="A10" s="3">
        <v>43549</v>
      </c>
      <c r="B10" s="2" t="s">
        <v>8</v>
      </c>
      <c r="C10" s="2" t="s">
        <v>2</v>
      </c>
      <c r="D10" s="2" t="s">
        <v>9</v>
      </c>
      <c r="E10" s="2">
        <v>3</v>
      </c>
    </row>
    <row r="11" spans="1:5" x14ac:dyDescent="0.25">
      <c r="A11" s="3">
        <v>43549</v>
      </c>
      <c r="B11" s="2" t="s">
        <v>8</v>
      </c>
      <c r="C11" s="2" t="s">
        <v>2</v>
      </c>
      <c r="D11" s="2" t="s">
        <v>9</v>
      </c>
      <c r="E11" s="5">
        <v>4</v>
      </c>
    </row>
    <row r="12" spans="1:5" x14ac:dyDescent="0.25">
      <c r="A12" s="3">
        <v>43549</v>
      </c>
      <c r="B12" s="2" t="s">
        <v>13</v>
      </c>
      <c r="C12" s="2" t="s">
        <v>3</v>
      </c>
      <c r="D12" s="2" t="s">
        <v>17</v>
      </c>
      <c r="E12" s="5">
        <v>400</v>
      </c>
    </row>
    <row r="13" spans="1:5" x14ac:dyDescent="0.25">
      <c r="A13" s="3">
        <v>43549</v>
      </c>
      <c r="B13" s="2" t="s">
        <v>11</v>
      </c>
      <c r="C13" s="2" t="s">
        <v>2</v>
      </c>
      <c r="D13" s="2" t="s">
        <v>12</v>
      </c>
      <c r="E13" s="5">
        <v>500</v>
      </c>
    </row>
    <row r="14" spans="1:5" x14ac:dyDescent="0.25">
      <c r="A14" s="3">
        <v>43549</v>
      </c>
      <c r="B14" s="2" t="s">
        <v>23</v>
      </c>
      <c r="C14" s="2" t="s">
        <v>3</v>
      </c>
      <c r="D14" s="2" t="s">
        <v>23</v>
      </c>
      <c r="E14" s="5">
        <v>200</v>
      </c>
    </row>
  </sheetData>
  <conditionalFormatting sqref="B2:E7">
    <cfRule type="expression" dxfId="176" priority="163">
      <formula>AND($E2="Fin de LOTS",$B2="SASA")</formula>
    </cfRule>
    <cfRule type="expression" dxfId="175" priority="164">
      <formula>AND($E2="Fin de LOTS",$B2="RARA")</formula>
    </cfRule>
  </conditionalFormatting>
  <conditionalFormatting sqref="B5:E5">
    <cfRule type="expression" dxfId="172" priority="159">
      <formula>AND($E5="Fin de LOTS",$B5="SASA")</formula>
    </cfRule>
    <cfRule type="expression" dxfId="171" priority="160">
      <formula>AND($E5="Fin de LOTS",$B5="RARA")</formula>
    </cfRule>
  </conditionalFormatting>
  <conditionalFormatting sqref="B6:E6">
    <cfRule type="expression" dxfId="170" priority="155">
      <formula>AND($E6="Fin de LOTS",$B6="SASA")</formula>
    </cfRule>
    <cfRule type="expression" dxfId="169" priority="156">
      <formula>AND($E6="Fin de LOTS",$B6="RARA")</formula>
    </cfRule>
  </conditionalFormatting>
  <conditionalFormatting sqref="B7:E7">
    <cfRule type="expression" dxfId="168" priority="151">
      <formula>AND($E7="Fin de LOTS",$B7="SASA")</formula>
    </cfRule>
    <cfRule type="expression" dxfId="167" priority="152">
      <formula>AND($E7="Fin de LOTS",$B7="RARA")</formula>
    </cfRule>
  </conditionalFormatting>
  <conditionalFormatting sqref="B4:E4">
    <cfRule type="expression" dxfId="164" priority="161">
      <formula>AND($E4="Fin de LOTS",$B4="SASA")</formula>
    </cfRule>
    <cfRule type="expression" dxfId="163" priority="162">
      <formula>AND($E4="Fin de LOTS",$B4="RARA")</formula>
    </cfRule>
  </conditionalFormatting>
  <conditionalFormatting sqref="B14:E14">
    <cfRule type="expression" dxfId="162" priority="1">
      <formula>AND($E14="Fin de LOTS",$B14="SASA")</formula>
    </cfRule>
    <cfRule type="expression" dxfId="161" priority="2">
      <formula>AND($E14="Fin de LOTS",$B14="RARA")</formula>
    </cfRule>
  </conditionalFormatting>
  <conditionalFormatting sqref="B8:E8">
    <cfRule type="expression" dxfId="154" priority="147">
      <formula>AND($E8="Fin de LOTS",$B8="SASA")</formula>
    </cfRule>
    <cfRule type="expression" dxfId="153" priority="148">
      <formula>AND($E8="Fin de LOTS",$B8="RARA")</formula>
    </cfRule>
  </conditionalFormatting>
  <conditionalFormatting sqref="B9:E9">
    <cfRule type="expression" dxfId="136" priority="129">
      <formula>AND($E9="Fin de LOTS",$B9="SASA")</formula>
    </cfRule>
    <cfRule type="expression" dxfId="135" priority="130">
      <formula>AND($E9="Fin de LOTS",$B9="RARA")</formula>
    </cfRule>
  </conditionalFormatting>
  <conditionalFormatting sqref="B13:E13">
    <cfRule type="expression" dxfId="134" priority="33">
      <formula>AND($E13="Fin de LOTS",$B13="SASA")</formula>
    </cfRule>
    <cfRule type="expression" dxfId="133" priority="34">
      <formula>AND($E13="Fin de LOTS",$B13="RARA")</formula>
    </cfRule>
  </conditionalFormatting>
  <conditionalFormatting sqref="B12:E12">
    <cfRule type="expression" dxfId="124" priority="61">
      <formula>AND($E12="Fin de LOTS",$B12="SASA")</formula>
    </cfRule>
    <cfRule type="expression" dxfId="123" priority="62">
      <formula>AND($E12="Fin de LOTS",$B12="RARA")</formula>
    </cfRule>
  </conditionalFormatting>
  <conditionalFormatting sqref="B10:E10">
    <cfRule type="expression" dxfId="118" priority="111">
      <formula>AND($E10="Fin de LOTS",$B10="SASA")</formula>
    </cfRule>
    <cfRule type="expression" dxfId="117" priority="112">
      <formula>AND($E10="Fin de LOTS",$B10="RARA")</formula>
    </cfRule>
  </conditionalFormatting>
  <conditionalFormatting sqref="B11:E11">
    <cfRule type="expression" dxfId="100" priority="93">
      <formula>AND($E11="Fin de LOTS",$B11="SASA")</formula>
    </cfRule>
    <cfRule type="expression" dxfId="99" priority="94">
      <formula>AND($E11="Fin de LOTS",$B11="RARA")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BASE ARTICLE DE SECURITE</vt:lpstr>
      <vt:lpstr>HISTORIQUE +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wissem</dc:creator>
  <cp:lastModifiedBy>maison</cp:lastModifiedBy>
  <dcterms:created xsi:type="dcterms:W3CDTF">2019-03-22T08:04:03Z</dcterms:created>
  <dcterms:modified xsi:type="dcterms:W3CDTF">2019-03-25T10:47:50Z</dcterms:modified>
</cp:coreProperties>
</file>