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42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7" i="1" l="1"/>
  <c r="A6" i="1"/>
  <c r="A2" i="1" l="1"/>
  <c r="E1" i="1" l="1"/>
  <c r="A4" i="1" l="1"/>
  <c r="A5" i="1"/>
  <c r="A3" i="1"/>
</calcChain>
</file>

<file path=xl/sharedStrings.xml><?xml version="1.0" encoding="utf-8"?>
<sst xmlns="http://schemas.openxmlformats.org/spreadsheetml/2006/main" count="8" uniqueCount="8">
  <si>
    <t>Date fin prévue</t>
  </si>
  <si>
    <t>Date fin officielle</t>
  </si>
  <si>
    <t>Date Début</t>
  </si>
  <si>
    <t>Message</t>
  </si>
  <si>
    <t>En retard</t>
  </si>
  <si>
    <t>Livré à temps</t>
  </si>
  <si>
    <t>En cours</t>
  </si>
  <si>
    <t>A demarrer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</si>
</sst>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4" fontId="0" fillId="2" borderId="0" xfId="0" applyNumberFormat="1" applyFill="1"/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4</xdr:row>
      <xdr:rowOff>180975</xdr:rowOff>
    </xdr:from>
    <xdr:to>
      <xdr:col>10</xdr:col>
      <xdr:colOff>66674</xdr:colOff>
      <xdr:row>9</xdr:row>
      <xdr:rowOff>38100</xdr:rowOff>
    </xdr:to>
    <xdr:sp macro="" textlink="">
      <xdr:nvSpPr>
        <xdr:cNvPr id="2" name="ZoneTexte 1"/>
        <xdr:cNvSpPr txBox="1"/>
      </xdr:nvSpPr>
      <xdr:spPr>
        <a:xfrm>
          <a:off x="6410325" y="942975"/>
          <a:ext cx="5867399" cy="8096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</a:t>
          </a:r>
          <a:r>
            <a:rPr lang="fr-FR" sz="1100" b="1">
              <a:solidFill>
                <a:srgbClr val="FF0000"/>
              </a:solidFill>
            </a:rPr>
            <a:t>tulipe_4</a:t>
          </a:r>
          <a:r>
            <a:rPr lang="fr-FR" sz="1100"/>
            <a:t>:</a:t>
          </a:r>
        </a:p>
        <a:p>
          <a:endParaRPr lang="fr-FR" sz="1100"/>
        </a:p>
        <a:p>
          <a:r>
            <a:rPr lang="fr-FR" sz="1100"/>
            <a:t>=SI(C2="";"";INDEX(F$1:F$4;SI(C2&lt;D2;1;SI(C2=D2;2;SI(D2&lt;E$1;3;SI(ET(B2&lt;E$1;C2&lt;E$1);4;""))))))</a:t>
          </a:r>
        </a:p>
      </xdr:txBody>
    </xdr:sp>
    <xdr:clientData/>
  </xdr:twoCellAnchor>
  <xdr:twoCellAnchor>
    <xdr:from>
      <xdr:col>5</xdr:col>
      <xdr:colOff>812800</xdr:colOff>
      <xdr:row>9</xdr:row>
      <xdr:rowOff>85724</xdr:rowOff>
    </xdr:from>
    <xdr:to>
      <xdr:col>10</xdr:col>
      <xdr:colOff>339725</xdr:colOff>
      <xdr:row>17</xdr:row>
      <xdr:rowOff>95249</xdr:rowOff>
    </xdr:to>
    <xdr:sp macro="" textlink="">
      <xdr:nvSpPr>
        <xdr:cNvPr id="3" name="ZoneTexte 2"/>
        <xdr:cNvSpPr txBox="1"/>
      </xdr:nvSpPr>
      <xdr:spPr>
        <a:xfrm>
          <a:off x="8404225" y="1800224"/>
          <a:ext cx="4146550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si Date de fin prévue &lt; Date fin officielle la colonne B m'affiche "en retard", </a:t>
          </a:r>
          <a:br>
            <a:rPr lang="fr-FR"/>
          </a:br>
          <a:r>
            <a:rPr lang="fr-FR"/>
            <a:t>- si la Date de fin prévue = Date de fin officielle la colonne B m'affiche "livré à temps"</a:t>
          </a:r>
          <a:br>
            <a:rPr lang="fr-FR"/>
          </a:br>
          <a:r>
            <a:rPr lang="fr-FR"/>
            <a:t>- si la Date de fin officielle est inférieure à la date du jour et vide la colonne B m'affiche "en cours"</a:t>
          </a:r>
          <a:br>
            <a:rPr lang="fr-FR"/>
          </a:br>
          <a:r>
            <a:rPr lang="fr-FR"/>
            <a:t>- si la date de début &lt; date du jour la colonne B m'affiche "A démarrer"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0</xdr:col>
      <xdr:colOff>114300</xdr:colOff>
      <xdr:row>12</xdr:row>
      <xdr:rowOff>66676</xdr:rowOff>
    </xdr:from>
    <xdr:to>
      <xdr:col>2</xdr:col>
      <xdr:colOff>704850</xdr:colOff>
      <xdr:row>17</xdr:row>
      <xdr:rowOff>161926</xdr:rowOff>
    </xdr:to>
    <xdr:sp macro="" textlink="">
      <xdr:nvSpPr>
        <xdr:cNvPr id="5" name="ZoneTexte 4"/>
        <xdr:cNvSpPr txBox="1"/>
      </xdr:nvSpPr>
      <xdr:spPr>
        <a:xfrm>
          <a:off x="114300" y="2352676"/>
          <a:ext cx="3619500" cy="10477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/>
          </a:r>
          <a:br>
            <a:rPr lang="fr-FR"/>
          </a:br>
          <a:r>
            <a:rPr lang="fr-FR"/>
            <a:t>- si la date de début &lt; date du jour la colonne B m'affiche "A démarrer"</a:t>
          </a:r>
          <a:br>
            <a:rPr lang="fr-FR"/>
          </a:br>
          <a:endParaRPr lang="fr-FR"/>
        </a:p>
        <a:p>
          <a:r>
            <a:rPr lang="fr-FR" sz="1100" b="1"/>
            <a:t>=SI(ET(B3&lt;E1;C3="";D3="");F4;"")</a:t>
          </a:r>
        </a:p>
      </xdr:txBody>
    </xdr:sp>
    <xdr:clientData/>
  </xdr:twoCellAnchor>
  <xdr:twoCellAnchor>
    <xdr:from>
      <xdr:col>0</xdr:col>
      <xdr:colOff>85725</xdr:colOff>
      <xdr:row>18</xdr:row>
      <xdr:rowOff>38100</xdr:rowOff>
    </xdr:from>
    <xdr:to>
      <xdr:col>2</xdr:col>
      <xdr:colOff>742950</xdr:colOff>
      <xdr:row>23</xdr:row>
      <xdr:rowOff>133350</xdr:rowOff>
    </xdr:to>
    <xdr:sp macro="" textlink="">
      <xdr:nvSpPr>
        <xdr:cNvPr id="7" name="ZoneTexte 6"/>
        <xdr:cNvSpPr txBox="1"/>
      </xdr:nvSpPr>
      <xdr:spPr>
        <a:xfrm>
          <a:off x="85725" y="3467100"/>
          <a:ext cx="3686175" cy="10477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la Date de fin officielle est inférieure à la date du jour et vide la colonne B m'affiche "en cours"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=SI(OU(D4="";D4&lt;E1);F3;"")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endParaRPr lang="fr-FR" sz="1100" b="1"/>
        </a:p>
      </xdr:txBody>
    </xdr:sp>
    <xdr:clientData/>
  </xdr:twoCellAnchor>
  <xdr:twoCellAnchor>
    <xdr:from>
      <xdr:col>2</xdr:col>
      <xdr:colOff>781050</xdr:colOff>
      <xdr:row>12</xdr:row>
      <xdr:rowOff>57150</xdr:rowOff>
    </xdr:from>
    <xdr:to>
      <xdr:col>5</xdr:col>
      <xdr:colOff>365125</xdr:colOff>
      <xdr:row>17</xdr:row>
      <xdr:rowOff>152400</xdr:rowOff>
    </xdr:to>
    <xdr:sp macro="" textlink="">
      <xdr:nvSpPr>
        <xdr:cNvPr id="6" name="ZoneTexte 5"/>
        <xdr:cNvSpPr txBox="1"/>
      </xdr:nvSpPr>
      <xdr:spPr>
        <a:xfrm>
          <a:off x="3810000" y="2343150"/>
          <a:ext cx="4146550" cy="104775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la Date de fin prévue = Date de fin officielle la colonne B m'affiche "livré à temps"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b="1"/>
            <a:t>=SI(ET(C6&lt;&gt;"";D6&lt;&gt;"";C6=D6);F2;"")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endParaRPr lang="fr-FR" sz="1100" b="1"/>
        </a:p>
      </xdr:txBody>
    </xdr:sp>
    <xdr:clientData/>
  </xdr:twoCellAnchor>
  <xdr:twoCellAnchor>
    <xdr:from>
      <xdr:col>2</xdr:col>
      <xdr:colOff>828675</xdr:colOff>
      <xdr:row>18</xdr:row>
      <xdr:rowOff>66675</xdr:rowOff>
    </xdr:from>
    <xdr:to>
      <xdr:col>5</xdr:col>
      <xdr:colOff>412750</xdr:colOff>
      <xdr:row>23</xdr:row>
      <xdr:rowOff>161925</xdr:rowOff>
    </xdr:to>
    <xdr:sp macro="" textlink="">
      <xdr:nvSpPr>
        <xdr:cNvPr id="8" name="ZoneTexte 7"/>
        <xdr:cNvSpPr txBox="1"/>
      </xdr:nvSpPr>
      <xdr:spPr>
        <a:xfrm>
          <a:off x="3857625" y="3495675"/>
          <a:ext cx="4146550" cy="10477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la Date de fin prévue &lt; Date de fin officielle la colonne B m'affiche "livré à temps"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b="1"/>
            <a:t>=SI(ET($C7&lt;&gt;"";$D7&lt;&gt;"";$C7&lt;$D7);$F$1;"")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endParaRPr lang="fr-FR" sz="1100" b="1"/>
        </a:p>
      </xdr:txBody>
    </xdr:sp>
    <xdr:clientData/>
  </xdr:twoCellAnchor>
  <xdr:twoCellAnchor>
    <xdr:from>
      <xdr:col>0</xdr:col>
      <xdr:colOff>180975</xdr:colOff>
      <xdr:row>24</xdr:row>
      <xdr:rowOff>47625</xdr:rowOff>
    </xdr:from>
    <xdr:to>
      <xdr:col>5</xdr:col>
      <xdr:colOff>371475</xdr:colOff>
      <xdr:row>29</xdr:row>
      <xdr:rowOff>133350</xdr:rowOff>
    </xdr:to>
    <xdr:sp macro="" textlink="">
      <xdr:nvSpPr>
        <xdr:cNvPr id="4" name="ZoneTexte 3"/>
        <xdr:cNvSpPr txBox="1"/>
      </xdr:nvSpPr>
      <xdr:spPr>
        <a:xfrm>
          <a:off x="180975" y="4619625"/>
          <a:ext cx="7781925" cy="1038225"/>
        </a:xfrm>
        <a:prstGeom prst="rect">
          <a:avLst/>
        </a:prstGeom>
        <a:solidFill>
          <a:schemeClr val="bg2">
            <a:lumMod val="5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Formule</a:t>
          </a:r>
          <a:r>
            <a:rPr lang="fr-FR" sz="1100" b="1" baseline="0">
              <a:solidFill>
                <a:srgbClr val="FF0000"/>
              </a:solidFill>
            </a:rPr>
            <a:t> avec les 4 conditions réunies :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="1" baseline="0">
              <a:solidFill>
                <a:srgbClr val="FF0000"/>
              </a:solidFill>
            </a:rPr>
            <a:t>??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H26" sqref="H26"/>
    </sheetView>
  </sheetViews>
  <sheetFormatPr baseColWidth="10" defaultRowHeight="15" x14ac:dyDescent="0.25"/>
  <cols>
    <col min="1" max="4" width="22.7109375" customWidth="1"/>
    <col min="5" max="5" width="23" customWidth="1"/>
    <col min="6" max="6" width="23.5703125" customWidth="1"/>
  </cols>
  <sheetData>
    <row r="1" spans="1:6" x14ac:dyDescent="0.25">
      <c r="A1" s="1" t="s">
        <v>3</v>
      </c>
      <c r="B1" s="1" t="s">
        <v>2</v>
      </c>
      <c r="C1" s="1" t="s">
        <v>0</v>
      </c>
      <c r="D1" s="1" t="s">
        <v>1</v>
      </c>
      <c r="E1" s="2">
        <f ca="1" xml:space="preserve"> TODAY()</f>
        <v>42852</v>
      </c>
      <c r="F1" s="4" t="s">
        <v>4</v>
      </c>
    </row>
    <row r="2" spans="1:6" x14ac:dyDescent="0.25">
      <c r="A2" s="6" t="str">
        <f>IF(C2="","",INDEX(F$1:F$4,IF(C2&lt;D2,1,IF(C2=D2,2,IF(D2&lt;E$1,3,IF(AND(B2&lt;E$1,C2&lt;E$1),4,""))))))</f>
        <v>En retard</v>
      </c>
      <c r="B2" s="7"/>
      <c r="C2" s="8">
        <v>42787</v>
      </c>
      <c r="D2" s="8">
        <v>42793</v>
      </c>
      <c r="F2" s="5" t="s">
        <v>5</v>
      </c>
    </row>
    <row r="3" spans="1:6" x14ac:dyDescent="0.25">
      <c r="A3" s="9" t="str">
        <f ca="1">IF(AND($B3&lt;$E$1,$C3="",$D3=""),$F$4,"")</f>
        <v>A demarrer</v>
      </c>
      <c r="B3" s="10">
        <v>42850</v>
      </c>
      <c r="C3" s="10"/>
      <c r="D3" s="10"/>
      <c r="F3" s="5" t="s">
        <v>6</v>
      </c>
    </row>
    <row r="4" spans="1:6" x14ac:dyDescent="0.25">
      <c r="A4" s="11" t="str">
        <f ca="1">IF(OR($D4="",$D4&lt;$E$1),$F$3,"")</f>
        <v>En cours</v>
      </c>
      <c r="B4" s="12"/>
      <c r="C4" s="12"/>
      <c r="D4" s="12"/>
      <c r="F4" s="5" t="s">
        <v>7</v>
      </c>
    </row>
    <row r="5" spans="1:6" x14ac:dyDescent="0.25">
      <c r="A5" s="11" t="str">
        <f ca="1">IF(OR($D5="",$D5&lt;$E$1),$F$3,"")</f>
        <v>En cours</v>
      </c>
      <c r="B5" s="12"/>
      <c r="C5" s="12"/>
      <c r="D5" s="12">
        <v>42851</v>
      </c>
    </row>
    <row r="6" spans="1:6" x14ac:dyDescent="0.25">
      <c r="A6" s="13" t="str">
        <f>IF(AND($C6&lt;&gt;"",$D6&lt;&gt;"",$C6=$D6),$F$2,"")</f>
        <v>Livré à temps</v>
      </c>
      <c r="B6" s="14"/>
      <c r="C6" s="14">
        <v>42736</v>
      </c>
      <c r="D6" s="14">
        <v>42736</v>
      </c>
    </row>
    <row r="7" spans="1:6" x14ac:dyDescent="0.25">
      <c r="A7" s="15" t="str">
        <f>IF(AND($C7&lt;&gt;"",$D7&lt;&gt;"",$C7&lt;$D7),$F$1,"")</f>
        <v>En retard</v>
      </c>
      <c r="B7" s="16"/>
      <c r="C7" s="16">
        <v>42736</v>
      </c>
      <c r="D7" s="16">
        <v>42767</v>
      </c>
    </row>
    <row r="8" spans="1:6" x14ac:dyDescent="0.25">
      <c r="A8" s="17"/>
      <c r="B8" s="18"/>
      <c r="C8" s="18"/>
      <c r="D8" s="18"/>
    </row>
    <row r="9" spans="1:6" x14ac:dyDescent="0.25">
      <c r="A9" s="1"/>
      <c r="B9" s="3"/>
      <c r="C9" s="3"/>
      <c r="D9" s="3"/>
    </row>
    <row r="10" spans="1:6" x14ac:dyDescent="0.25">
      <c r="A10" s="1"/>
      <c r="B10" s="3"/>
      <c r="C10" s="3"/>
      <c r="D10" s="3"/>
    </row>
    <row r="11" spans="1:6" x14ac:dyDescent="0.25">
      <c r="A11" s="1"/>
      <c r="B11" s="3"/>
      <c r="C11" s="3"/>
      <c r="D11" s="3"/>
    </row>
    <row r="12" spans="1:6" x14ac:dyDescent="0.25">
      <c r="A12" s="1"/>
      <c r="B12" s="3"/>
      <c r="C12" s="3"/>
      <c r="D12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2017-04-26T15:43:16Z</dcterms:created>
  <dcterms:modified xsi:type="dcterms:W3CDTF">2017-04-27T08:07:01Z</dcterms:modified>
</cp:coreProperties>
</file>