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F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O4" i="1"/>
  <c r="O5" i="1"/>
  <c r="O6" i="1"/>
  <c r="O7" i="1"/>
  <c r="O8" i="1"/>
  <c r="O9" i="1"/>
  <c r="O3" i="1"/>
  <c r="O2" i="1" l="1"/>
  <c r="G9" i="1"/>
  <c r="G8" i="1"/>
  <c r="G7" i="1"/>
  <c r="G6" i="1"/>
  <c r="G5" i="1"/>
  <c r="G4" i="1"/>
  <c r="G3" i="1"/>
  <c r="G2" i="1"/>
</calcChain>
</file>

<file path=xl/sharedStrings.xml><?xml version="1.0" encoding="utf-8"?>
<sst xmlns="http://schemas.openxmlformats.org/spreadsheetml/2006/main" count="55" uniqueCount="29">
  <si>
    <t>Type</t>
  </si>
  <si>
    <t>Catégorie</t>
  </si>
  <si>
    <t>S. Catégorie</t>
  </si>
  <si>
    <t>Année</t>
  </si>
  <si>
    <t>Somme</t>
  </si>
  <si>
    <t xml:space="preserve"> </t>
  </si>
  <si>
    <t>Voiture</t>
  </si>
  <si>
    <t>Leasing</t>
  </si>
  <si>
    <t>*</t>
  </si>
  <si>
    <t>=</t>
  </si>
  <si>
    <t>Nouvelle entrée dans la base de données "Dépenses"</t>
  </si>
  <si>
    <t>E</t>
  </si>
  <si>
    <t>Egal à l'année précédente "Dépenses"</t>
  </si>
  <si>
    <t>P</t>
  </si>
  <si>
    <t>Inférieure à l'année précédente "Dépenses"</t>
  </si>
  <si>
    <t>N</t>
  </si>
  <si>
    <t>Supérieure à l'année précédente "Dépenses"</t>
  </si>
  <si>
    <t>Recettes</t>
  </si>
  <si>
    <t>Nouvelle entrée dans la base de données "Recettes"</t>
  </si>
  <si>
    <t>Egal à l'année précédente "Recettes"</t>
  </si>
  <si>
    <t>Inférieure à l'année précédente "Recettes"</t>
  </si>
  <si>
    <t>Supérieure à l'année précédente "Recettes"</t>
  </si>
  <si>
    <t>Salaire</t>
  </si>
  <si>
    <t>Dubat</t>
  </si>
  <si>
    <t>Coop</t>
  </si>
  <si>
    <t>Bus</t>
  </si>
  <si>
    <t>Crédit</t>
  </si>
  <si>
    <t>concat</t>
  </si>
  <si>
    <t>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</si>
</sst>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CHF-100C]_-;\-* #,##0.00\ [$CHF-100C]_-;_-* &quot;-&quot;??\ [$CHF-100C]_-;_-@_-"/>
  </numFmts>
  <fonts count="2" x14ac:knownFonts="1">
    <font>
      <sz val="12"/>
      <color theme="1"/>
      <name val="Calibri"/>
      <family val="2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quotePrefix="1"/>
    <xf numFmtId="164" fontId="0" fillId="0" borderId="0" xfId="0" applyNumberFormat="1"/>
    <xf numFmtId="0" fontId="1" fillId="0" borderId="0" xfId="0" applyFont="1"/>
    <xf numFmtId="0" fontId="0" fillId="2" borderId="0" xfId="0" applyFill="1"/>
  </cellXfs>
  <cellStyles count="1">
    <cellStyle name="Normal" xfId="0" builtinId="0"/>
  </cellStyles>
  <dxfs count="8">
    <dxf>
      <numFmt numFmtId="0" formatCode="General"/>
    </dxf>
    <dxf>
      <font>
        <color auto="1"/>
      </font>
      <fill>
        <patternFill patternType="none">
          <bgColor auto="1"/>
        </patternFill>
      </fill>
    </dxf>
    <dxf>
      <font>
        <b val="0"/>
        <i val="0"/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auto="1"/>
      </font>
      <fill>
        <patternFill patternType="none">
          <bgColor auto="1"/>
        </patternFill>
      </fill>
    </dxf>
    <dxf>
      <font>
        <color theme="0"/>
      </font>
      <fill>
        <patternFill>
          <bgColor theme="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  <dxf>
      <numFmt numFmtId="164" formatCode="_-* #,##0.00\ [$CHF-100C]_-;\-* #,##0.00\ [$CHF-100C]_-;_-* &quot;-&quot;??\ [$CHF-100C]_-;_-@_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9" totalsRowShown="0">
  <autoFilter ref="A1:G9"/>
  <tableColumns count="7">
    <tableColumn id="1" name="Type"/>
    <tableColumn id="2" name="Catégorie"/>
    <tableColumn id="3" name="S. Catégorie"/>
    <tableColumn id="4" name="Année"/>
    <tableColumn id="6" name="concat" dataDxfId="0">
      <calculatedColumnFormula>CONCATENATE(Tableau1[[#This Row],[Type]],Tableau1[[#This Row],[Catégorie]],Tableau1[[#This Row],[S. Catégorie]])</calculatedColumnFormula>
    </tableColumn>
    <tableColumn id="5" name="Somme" dataDxfId="7"/>
    <tableColumn id="7" name=" " dataDxfId="6">
      <calculatedColumnFormula>IF(A2="","",IF(AND(A2&lt;&gt;A1,B2&lt;&gt;B1,C2&lt;&gt;C1),"*",IF(AND(A2=A1,B2=B1,C2=C1,F2=F1),"E",IF(OR(AND(A2="Dépenses",A2=A1,B2=B1,C2=C1,F2&lt;F1),AND(A2="Recettes",A2=A1,B2=B1,C2=C1,F2&gt;F1)),"P",IF(OR(AND(A2="Dépenses",A2=A1,B2=B1,C2=C1,F2&gt;F1),AND(A2="Recettes",A2=A1,B2=B1,C2=C1,F2&lt;F1)),"N",""))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K16" sqref="K16"/>
    </sheetView>
  </sheetViews>
  <sheetFormatPr baseColWidth="10" defaultRowHeight="15.75" x14ac:dyDescent="0.25"/>
  <cols>
    <col min="1" max="1" width="8.875" bestFit="1" customWidth="1"/>
    <col min="3" max="3" width="13" bestFit="1" customWidth="1"/>
    <col min="4" max="4" width="8.375" bestFit="1" customWidth="1"/>
    <col min="5" max="5" width="31.125" hidden="1" customWidth="1"/>
    <col min="6" max="6" width="12.875" bestFit="1" customWidth="1"/>
    <col min="7" max="7" width="3.375" bestFit="1" customWidth="1"/>
    <col min="8" max="8" width="1.875" bestFit="1" customWidth="1"/>
    <col min="9" max="9" width="2.125" bestFit="1" customWidth="1"/>
    <col min="10" max="10" width="1.75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27</v>
      </c>
      <c r="F1" t="s">
        <v>4</v>
      </c>
      <c r="G1" s="1" t="s">
        <v>5</v>
      </c>
      <c r="I1" t="s">
        <v>8</v>
      </c>
      <c r="J1" t="s">
        <v>9</v>
      </c>
      <c r="K1" t="s">
        <v>10</v>
      </c>
    </row>
    <row r="2" spans="1:15" x14ac:dyDescent="0.25">
      <c r="A2" t="s">
        <v>17</v>
      </c>
      <c r="B2" t="s">
        <v>6</v>
      </c>
      <c r="C2" t="s">
        <v>7</v>
      </c>
      <c r="D2">
        <v>2015</v>
      </c>
      <c r="E2" t="str">
        <f>CONCATENATE(Tableau1[[#This Row],[Type]],Tableau1[[#This Row],[Catégorie]],Tableau1[[#This Row],[S. Catégorie]])</f>
        <v>RecettesVoitureLeasing</v>
      </c>
      <c r="F2" s="2">
        <v>100</v>
      </c>
      <c r="G2" s="3" t="str">
        <f t="shared" ref="G2:G9" si="0">IF(A2="","",IF(AND(A2&lt;&gt;A1,B2&lt;&gt;B1,C2&lt;&gt;C1),"*",IF(AND(A2=A1,B2=B1,C2=C1,F2=F1),"E",IF(OR(AND(A2="Dépenses",A2=A1,B2=B1,C2=C1,F2&lt;F1),AND(A2="Recettes",A2=A1,B2=B1,C2=C1,F2&gt;F1)),"P",IF(OR(AND(A2="Dépenses",A2=A1,B2=B1,C2=C1,F2&gt;F1),AND(A2="Recettes",A2=A1,B2=B1,C2=C1,F2&lt;F1)),"N","")))))</f>
        <v>*</v>
      </c>
      <c r="I2" t="s">
        <v>11</v>
      </c>
      <c r="J2" t="s">
        <v>9</v>
      </c>
      <c r="K2" t="s">
        <v>12</v>
      </c>
      <c r="O2" s="4" t="str">
        <f>IF($A2="","",IF($E2&lt;&gt;$E1,"*",IF($F2=$F1,"E",IF(OR(AND($A2="Dépenses",$F2&lt;$F1),AND($A2="Recettes",$F2&gt;$F1)),"P",IF(OR(AND($A2="Dépenses",$F2&gt;$F1),AND($A2="Recettes",$F2&lt;$F1)),"N","")))))</f>
        <v>*</v>
      </c>
    </row>
    <row r="3" spans="1:15" x14ac:dyDescent="0.25">
      <c r="A3" t="s">
        <v>17</v>
      </c>
      <c r="B3" t="s">
        <v>6</v>
      </c>
      <c r="C3" t="s">
        <v>7</v>
      </c>
      <c r="D3">
        <v>2016</v>
      </c>
      <c r="E3" t="str">
        <f>CONCATENATE(Tableau1[[#This Row],[Type]],Tableau1[[#This Row],[Catégorie]],Tableau1[[#This Row],[S. Catégorie]])</f>
        <v>RecettesVoitureLeasing</v>
      </c>
      <c r="F3" s="2">
        <v>99</v>
      </c>
      <c r="G3" s="3" t="str">
        <f t="shared" si="0"/>
        <v>N</v>
      </c>
      <c r="I3" t="s">
        <v>13</v>
      </c>
      <c r="J3" t="s">
        <v>9</v>
      </c>
      <c r="K3" t="s">
        <v>14</v>
      </c>
      <c r="O3" s="4" t="str">
        <f t="shared" ref="O3:O9" si="1">IF($A3="","",IF($E3&lt;&gt;$E2,"*",IF($F3=$F2,"E",IF(OR(AND($A3="Dépenses",$F3&lt;$F2),AND($A3="Recettes",$F3&gt;$F2)),"P",IF(OR(AND($A3="Dépenses",$F3&gt;$F2),AND($A3="Recettes",$F3&lt;$F2)),"N","")))))</f>
        <v>N</v>
      </c>
    </row>
    <row r="4" spans="1:15" x14ac:dyDescent="0.25">
      <c r="A4" t="s">
        <v>17</v>
      </c>
      <c r="B4" t="s">
        <v>22</v>
      </c>
      <c r="C4" t="s">
        <v>23</v>
      </c>
      <c r="D4">
        <v>2015</v>
      </c>
      <c r="E4" t="str">
        <f>CONCATENATE(Tableau1[[#This Row],[Type]],Tableau1[[#This Row],[Catégorie]],Tableau1[[#This Row],[S. Catégorie]])</f>
        <v>RecettesSalaireDubat</v>
      </c>
      <c r="F4" s="2">
        <v>100</v>
      </c>
      <c r="G4" s="3" t="str">
        <f t="shared" si="0"/>
        <v/>
      </c>
      <c r="I4" t="s">
        <v>15</v>
      </c>
      <c r="J4" t="s">
        <v>9</v>
      </c>
      <c r="K4" t="s">
        <v>16</v>
      </c>
      <c r="O4" s="4" t="str">
        <f t="shared" si="1"/>
        <v>*</v>
      </c>
    </row>
    <row r="5" spans="1:15" x14ac:dyDescent="0.25">
      <c r="A5" t="s">
        <v>17</v>
      </c>
      <c r="B5" t="s">
        <v>22</v>
      </c>
      <c r="C5" t="s">
        <v>23</v>
      </c>
      <c r="D5">
        <v>2016</v>
      </c>
      <c r="E5" t="str">
        <f>CONCATENATE(Tableau1[[#This Row],[Type]],Tableau1[[#This Row],[Catégorie]],Tableau1[[#This Row],[S. Catégorie]])</f>
        <v>RecettesSalaireDubat</v>
      </c>
      <c r="F5" s="2">
        <v>101</v>
      </c>
      <c r="G5" s="3" t="str">
        <f t="shared" si="0"/>
        <v>P</v>
      </c>
      <c r="I5" t="s">
        <v>8</v>
      </c>
      <c r="J5" t="s">
        <v>9</v>
      </c>
      <c r="K5" t="s">
        <v>18</v>
      </c>
      <c r="O5" s="4" t="str">
        <f t="shared" si="1"/>
        <v>P</v>
      </c>
    </row>
    <row r="6" spans="1:15" x14ac:dyDescent="0.25">
      <c r="A6" t="s">
        <v>17</v>
      </c>
      <c r="B6" t="s">
        <v>22</v>
      </c>
      <c r="C6" t="s">
        <v>24</v>
      </c>
      <c r="D6">
        <v>2015</v>
      </c>
      <c r="E6" t="str">
        <f>CONCATENATE(Tableau1[[#This Row],[Type]],Tableau1[[#This Row],[Catégorie]],Tableau1[[#This Row],[S. Catégorie]])</f>
        <v>RecettesSalaireCoop</v>
      </c>
      <c r="F6" s="2">
        <v>200</v>
      </c>
      <c r="G6" s="3" t="str">
        <f t="shared" si="0"/>
        <v/>
      </c>
      <c r="I6" t="s">
        <v>11</v>
      </c>
      <c r="J6" t="s">
        <v>9</v>
      </c>
      <c r="K6" t="s">
        <v>19</v>
      </c>
      <c r="O6" s="4" t="str">
        <f t="shared" si="1"/>
        <v>*</v>
      </c>
    </row>
    <row r="7" spans="1:15" x14ac:dyDescent="0.25">
      <c r="A7" t="s">
        <v>28</v>
      </c>
      <c r="B7" t="s">
        <v>25</v>
      </c>
      <c r="C7" t="s">
        <v>26</v>
      </c>
      <c r="D7">
        <v>2015</v>
      </c>
      <c r="E7" t="str">
        <f>CONCATENATE(Tableau1[[#This Row],[Type]],Tableau1[[#This Row],[Catégorie]],Tableau1[[#This Row],[S. Catégorie]])</f>
        <v>DépensesBusCrédit</v>
      </c>
      <c r="F7" s="2">
        <v>300</v>
      </c>
      <c r="G7" s="3" t="str">
        <f t="shared" si="0"/>
        <v>*</v>
      </c>
      <c r="I7" t="s">
        <v>15</v>
      </c>
      <c r="J7" t="s">
        <v>9</v>
      </c>
      <c r="K7" t="s">
        <v>20</v>
      </c>
      <c r="O7" s="4" t="str">
        <f t="shared" si="1"/>
        <v>*</v>
      </c>
    </row>
    <row r="8" spans="1:15" x14ac:dyDescent="0.25">
      <c r="A8" t="s">
        <v>28</v>
      </c>
      <c r="B8" t="s">
        <v>25</v>
      </c>
      <c r="C8" t="s">
        <v>26</v>
      </c>
      <c r="D8">
        <v>2016</v>
      </c>
      <c r="E8" t="str">
        <f>CONCATENATE(Tableau1[[#This Row],[Type]],Tableau1[[#This Row],[Catégorie]],Tableau1[[#This Row],[S. Catégorie]])</f>
        <v>DépensesBusCrédit</v>
      </c>
      <c r="F8" s="2">
        <v>200</v>
      </c>
      <c r="G8" s="3" t="str">
        <f t="shared" si="0"/>
        <v>P</v>
      </c>
      <c r="I8" t="s">
        <v>13</v>
      </c>
      <c r="J8" t="s">
        <v>9</v>
      </c>
      <c r="K8" t="s">
        <v>21</v>
      </c>
      <c r="O8" s="4" t="str">
        <f t="shared" si="1"/>
        <v>P</v>
      </c>
    </row>
    <row r="9" spans="1:15" x14ac:dyDescent="0.25">
      <c r="A9" t="s">
        <v>28</v>
      </c>
      <c r="B9" t="s">
        <v>25</v>
      </c>
      <c r="C9" t="s">
        <v>26</v>
      </c>
      <c r="D9">
        <v>2017</v>
      </c>
      <c r="E9" t="str">
        <f>CONCATENATE(Tableau1[[#This Row],[Type]],Tableau1[[#This Row],[Catégorie]],Tableau1[[#This Row],[S. Catégorie]])</f>
        <v>DépensesBusCrédit</v>
      </c>
      <c r="F9" s="2">
        <v>100</v>
      </c>
      <c r="G9" s="3" t="str">
        <f t="shared" si="0"/>
        <v>P</v>
      </c>
      <c r="O9" s="4" t="str">
        <f t="shared" si="1"/>
        <v>P</v>
      </c>
    </row>
  </sheetData>
  <conditionalFormatting sqref="G2:G9">
    <cfRule type="expression" dxfId="5" priority="1">
      <formula>F2=""</formula>
    </cfRule>
    <cfRule type="expression" dxfId="4" priority="2">
      <formula>$G2="P"</formula>
    </cfRule>
    <cfRule type="expression" dxfId="3" priority="3">
      <formula>$G2="N"</formula>
    </cfRule>
    <cfRule type="expression" dxfId="2" priority="4">
      <formula>$G2="E"</formula>
    </cfRule>
    <cfRule type="expression" dxfId="1" priority="5">
      <formula>$G2="!"</formula>
    </cfRule>
  </conditionalFormatting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Pedro</dc:creator>
  <cp:lastModifiedBy>maison</cp:lastModifiedBy>
  <dcterms:created xsi:type="dcterms:W3CDTF">2019-12-16T13:10:21Z</dcterms:created>
  <dcterms:modified xsi:type="dcterms:W3CDTF">2019-12-17T16:34:54Z</dcterms:modified>
</cp:coreProperties>
</file>