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activeTab="3"/>
  </bookViews>
  <sheets>
    <sheet name="recap vente" sheetId="20" r:id="rId1"/>
    <sheet name="BASE" sheetId="5" state="veryHidden" r:id="rId2"/>
    <sheet name="modèle" sheetId="6" state="veryHidden" r:id="rId3"/>
    <sheet name="Accueil" sheetId="22" r:id="rId4"/>
  </sheets>
  <functionGroups builtInGroupCount="17"/>
  <definedNames>
    <definedName name="boissons">Tableau8[Boissons]</definedName>
    <definedName name="carte">Tableau4[Carte]</definedName>
    <definedName name="frites">Tableau6[Frites]</definedName>
    <definedName name="menus">Tableau3[Menus]</definedName>
    <definedName name="sauces">Tableau9[Sauces]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7" i="6" l="1"/>
  <c r="K1" i="6" l="1"/>
  <c r="M2" i="6" s="1"/>
  <c r="M4" i="6" l="1"/>
  <c r="M8" i="6"/>
  <c r="M10" i="6" s="1"/>
  <c r="G1" i="6"/>
</calcChain>
</file>

<file path=xl/sharedStrings.xml><?xml version="1.0" encoding="utf-8"?>
<sst xmlns="http://schemas.openxmlformats.org/spreadsheetml/2006/main" count="222" uniqueCount="152">
  <si>
    <t>FRITE ENFANT</t>
  </si>
  <si>
    <t>PETITE FRITE</t>
  </si>
  <si>
    <t>MOYENNE FRITE</t>
  </si>
  <si>
    <t>SAUCE AU CHOIX</t>
  </si>
  <si>
    <t>BOISSON</t>
  </si>
  <si>
    <t>ROSE</t>
  </si>
  <si>
    <t>CAFE</t>
  </si>
  <si>
    <t xml:space="preserve">CAPRI SUN </t>
  </si>
  <si>
    <t>BURGER</t>
  </si>
  <si>
    <t>DOUBLE BURGER</t>
  </si>
  <si>
    <t xml:space="preserve">AMERICAIN </t>
  </si>
  <si>
    <t>SANDWICH</t>
  </si>
  <si>
    <t>BARQUETTE FILET</t>
  </si>
  <si>
    <t>BARQUETTE THON</t>
  </si>
  <si>
    <t xml:space="preserve">BOULETTE </t>
  </si>
  <si>
    <t>BROCHETTE</t>
  </si>
  <si>
    <t>CERVELAS</t>
  </si>
  <si>
    <t>CROQUETTE DE BŒUF</t>
  </si>
  <si>
    <t>CROQUETTE FROMAGE</t>
  </si>
  <si>
    <t>CROQUETTE POISSON</t>
  </si>
  <si>
    <t>FRICADELLE</t>
  </si>
  <si>
    <t>KROKIDELLE</t>
  </si>
  <si>
    <t>LOEMPIA POULET + SAUCE</t>
  </si>
  <si>
    <t>MEXICANO (BELCANTO)</t>
  </si>
  <si>
    <t xml:space="preserve">NUGETS X 6 </t>
  </si>
  <si>
    <t>POULYCROC</t>
  </si>
  <si>
    <t>STEAK HACHE/ BICKY /CHIKEN</t>
  </si>
  <si>
    <t>BOULETTE SPECIALE</t>
  </si>
  <si>
    <t>CERVELAS SPECIALE</t>
  </si>
  <si>
    <t xml:space="preserve">FRICADELLE SPECIALE </t>
  </si>
  <si>
    <t>KROKIDELLE SPECIALE</t>
  </si>
  <si>
    <t xml:space="preserve">PAIN FRITE </t>
  </si>
  <si>
    <t>DENOMINATION</t>
  </si>
  <si>
    <t xml:space="preserve">PRIX </t>
  </si>
  <si>
    <t>CODE</t>
  </si>
  <si>
    <t>réf.2</t>
  </si>
  <si>
    <t>réf.3</t>
  </si>
  <si>
    <t>réf.4</t>
  </si>
  <si>
    <t>réf.1</t>
  </si>
  <si>
    <t>réf.5</t>
  </si>
  <si>
    <t>réf.6</t>
  </si>
  <si>
    <t>réf.7</t>
  </si>
  <si>
    <t>réf.8</t>
  </si>
  <si>
    <t>réf.9</t>
  </si>
  <si>
    <t>réf.10</t>
  </si>
  <si>
    <t>réf.11</t>
  </si>
  <si>
    <t>réf.12</t>
  </si>
  <si>
    <t>réf.13</t>
  </si>
  <si>
    <t>réf.14</t>
  </si>
  <si>
    <t>réf.15</t>
  </si>
  <si>
    <t>réf.16</t>
  </si>
  <si>
    <t>réf.17</t>
  </si>
  <si>
    <t>réf.18</t>
  </si>
  <si>
    <t>réf.19</t>
  </si>
  <si>
    <t>réf.20</t>
  </si>
  <si>
    <t>réf.21</t>
  </si>
  <si>
    <t>réf.22</t>
  </si>
  <si>
    <t>réf.23</t>
  </si>
  <si>
    <t>réf.24</t>
  </si>
  <si>
    <t>réf.25</t>
  </si>
  <si>
    <t>réf.26</t>
  </si>
  <si>
    <t>réf.27</t>
  </si>
  <si>
    <t>réf.28</t>
  </si>
  <si>
    <t>réf.29</t>
  </si>
  <si>
    <t>réf.30</t>
  </si>
  <si>
    <t>réf.31</t>
  </si>
  <si>
    <t>réf.32</t>
  </si>
  <si>
    <t>réf.33</t>
  </si>
  <si>
    <t>réf.34</t>
  </si>
  <si>
    <t>réf.35</t>
  </si>
  <si>
    <t>réf.36</t>
  </si>
  <si>
    <t>réf.37</t>
  </si>
  <si>
    <t>réf.38</t>
  </si>
  <si>
    <t>réf.39</t>
  </si>
  <si>
    <t>réf.40</t>
  </si>
  <si>
    <t>réf.41</t>
  </si>
  <si>
    <t>réf.42</t>
  </si>
  <si>
    <t>réf.43</t>
  </si>
  <si>
    <t>réf.44</t>
  </si>
  <si>
    <t>réf.45</t>
  </si>
  <si>
    <t>réf.46</t>
  </si>
  <si>
    <t>réf.47</t>
  </si>
  <si>
    <t>réf.48</t>
  </si>
  <si>
    <t>réf.49</t>
  </si>
  <si>
    <t>réf.50</t>
  </si>
  <si>
    <t>réf.51</t>
  </si>
  <si>
    <t>réf.52</t>
  </si>
  <si>
    <t>réf.53</t>
  </si>
  <si>
    <t>réf.54</t>
  </si>
  <si>
    <t>réf.55</t>
  </si>
  <si>
    <t>réf.56</t>
  </si>
  <si>
    <t>réf.57</t>
  </si>
  <si>
    <t>réf.58</t>
  </si>
  <si>
    <t>réf.59</t>
  </si>
  <si>
    <t xml:space="preserve">MENU AMERICAIN </t>
  </si>
  <si>
    <t xml:space="preserve">MENU BURGER </t>
  </si>
  <si>
    <t>MENU DOUBLE BURGER</t>
  </si>
  <si>
    <t>MENU ENFANT</t>
  </si>
  <si>
    <t>MENU BARQUETTE FILET</t>
  </si>
  <si>
    <t xml:space="preserve">MENU BARQUETTE THON </t>
  </si>
  <si>
    <t xml:space="preserve">SUPPLEMENT BIERE </t>
  </si>
  <si>
    <t xml:space="preserve">SUPPLEMENT ROSE </t>
  </si>
  <si>
    <t>MENU FRICADELLE</t>
  </si>
  <si>
    <t xml:space="preserve">MENU NUGETS X 6 </t>
  </si>
  <si>
    <t>MENU KROKIDELLE</t>
  </si>
  <si>
    <t>MENU POULYCROC</t>
  </si>
  <si>
    <t>MENU MEXICANO (BELCANTO)</t>
  </si>
  <si>
    <t xml:space="preserve">MENU BOULETTE </t>
  </si>
  <si>
    <t>MENU CROQUETTE FROMAGE</t>
  </si>
  <si>
    <t>MENU CROQUETTE DE BŒUF</t>
  </si>
  <si>
    <t>MENU LOEMPIA POULET + SAUCE</t>
  </si>
  <si>
    <t>MENU CROQUETTE POISSON</t>
  </si>
  <si>
    <t>MENU BROCHETTE</t>
  </si>
  <si>
    <t>MENU CERVELAS</t>
  </si>
  <si>
    <t xml:space="preserve">MENU FRICADELLE SPECIALE </t>
  </si>
  <si>
    <t>MENU CERVELAS SPECIALE</t>
  </si>
  <si>
    <t>MENU BOULETTE SPECIALE</t>
  </si>
  <si>
    <t>MENU KROKIDELLE SPECIALE</t>
  </si>
  <si>
    <t>MENU STEAK HACHE/ BICKY /CHIKEN</t>
  </si>
  <si>
    <t>code</t>
  </si>
  <si>
    <t>designation</t>
  </si>
  <si>
    <t>prix</t>
  </si>
  <si>
    <t>Commande</t>
  </si>
  <si>
    <t>Choix</t>
  </si>
  <si>
    <t>Menus</t>
  </si>
  <si>
    <t>Carte</t>
  </si>
  <si>
    <t>Boissons</t>
  </si>
  <si>
    <t>Frites</t>
  </si>
  <si>
    <t>Sauces</t>
  </si>
  <si>
    <t>GRANDE FRITE</t>
  </si>
  <si>
    <t>TOTAL CDE</t>
  </si>
  <si>
    <t>VALEUR</t>
  </si>
  <si>
    <t>reste a payé</t>
  </si>
  <si>
    <t>reçu</t>
  </si>
  <si>
    <t>a rendre</t>
  </si>
  <si>
    <t>Ajouter une 
commande</t>
  </si>
  <si>
    <t>nb ticket resto</t>
  </si>
  <si>
    <t>TOTAL tk resto</t>
  </si>
  <si>
    <t>nb tk resto</t>
  </si>
  <si>
    <t>Enregistrer dans recap</t>
  </si>
  <si>
    <t>ACCUEIL</t>
  </si>
  <si>
    <t xml:space="preserve">recap vente </t>
  </si>
  <si>
    <t>Réf.</t>
  </si>
  <si>
    <t>Désignation</t>
  </si>
  <si>
    <t>Prix</t>
  </si>
  <si>
    <t>Recap tickets</t>
  </si>
  <si>
    <t>nom 
du ticket</t>
  </si>
  <si>
    <t>total CA</t>
  </si>
  <si>
    <t>total 
ticket resto</t>
  </si>
  <si>
    <t>Effacer la 
commande</t>
  </si>
  <si>
    <t>Effacer 
sasie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</si>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</sst>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scheme val="minor"/>
    </font>
    <font>
      <b/>
      <i/>
      <sz val="12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24"/>
      <color theme="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A2CD85"/>
        <bgColor indexed="64"/>
      </patternFill>
    </fill>
    <fill>
      <patternFill patternType="solid">
        <fgColor rgb="FFA6C9E8"/>
        <bgColor indexed="64"/>
      </patternFill>
    </fill>
    <fill>
      <patternFill patternType="solid">
        <fgColor rgb="FFFFD85B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EDE2F6"/>
        <bgColor indexed="64"/>
      </patternFill>
    </fill>
    <fill>
      <patternFill patternType="solid">
        <fgColor rgb="FFD3B4E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DAC2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206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2" xfId="0" applyBorder="1" applyAlignment="1">
      <alignment horizontal="left"/>
    </xf>
    <xf numFmtId="164" fontId="0" fillId="0" borderId="3" xfId="0" applyNumberFormat="1" applyBorder="1"/>
    <xf numFmtId="0" fontId="0" fillId="0" borderId="4" xfId="0" applyBorder="1"/>
    <xf numFmtId="0" fontId="0" fillId="0" borderId="5" xfId="0" applyBorder="1"/>
    <xf numFmtId="164" fontId="0" fillId="0" borderId="6" xfId="0" applyNumberFormat="1" applyBorder="1"/>
    <xf numFmtId="0" fontId="0" fillId="0" borderId="7" xfId="0" applyBorder="1" applyAlignment="1">
      <alignment horizontal="left"/>
    </xf>
    <xf numFmtId="164" fontId="0" fillId="0" borderId="9" xfId="0" applyNumberFormat="1" applyBorder="1"/>
    <xf numFmtId="0" fontId="0" fillId="0" borderId="0" xfId="0" applyAlignment="1"/>
    <xf numFmtId="0" fontId="0" fillId="7" borderId="0" xfId="0" applyFill="1" applyBorder="1" applyAlignment="1"/>
    <xf numFmtId="164" fontId="4" fillId="8" borderId="14" xfId="0" applyNumberFormat="1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Continuous" vertical="center"/>
    </xf>
    <xf numFmtId="0" fontId="2" fillId="6" borderId="19" xfId="0" applyFont="1" applyFill="1" applyBorder="1" applyAlignment="1">
      <alignment horizontal="centerContinuous" vertical="center"/>
    </xf>
    <xf numFmtId="0" fontId="0" fillId="6" borderId="0" xfId="0" applyFill="1" applyAlignment="1">
      <alignment horizontal="centerContinuous"/>
    </xf>
    <xf numFmtId="0" fontId="0" fillId="0" borderId="18" xfId="0" applyFont="1" applyFill="1" applyBorder="1" applyAlignment="1"/>
    <xf numFmtId="49" fontId="0" fillId="4" borderId="1" xfId="0" applyNumberFormat="1" applyFill="1" applyBorder="1" applyAlignment="1">
      <alignment horizontal="left"/>
    </xf>
    <xf numFmtId="49" fontId="0" fillId="5" borderId="1" xfId="0" applyNumberFormat="1" applyFill="1" applyBorder="1" applyAlignment="1">
      <alignment horizontal="left"/>
    </xf>
    <xf numFmtId="49" fontId="0" fillId="3" borderId="1" xfId="0" applyNumberFormat="1" applyFill="1" applyBorder="1" applyAlignment="1">
      <alignment horizontal="left"/>
    </xf>
    <xf numFmtId="49" fontId="0" fillId="15" borderId="15" xfId="0" applyNumberFormat="1" applyFont="1" applyFill="1" applyBorder="1" applyAlignment="1"/>
    <xf numFmtId="49" fontId="0" fillId="2" borderId="1" xfId="0" applyNumberFormat="1" applyFill="1" applyBorder="1" applyAlignment="1">
      <alignment horizontal="left"/>
    </xf>
    <xf numFmtId="49" fontId="0" fillId="2" borderId="8" xfId="0" applyNumberFormat="1" applyFill="1" applyBorder="1" applyAlignment="1">
      <alignment horizontal="left"/>
    </xf>
    <xf numFmtId="49" fontId="0" fillId="2" borderId="15" xfId="0" applyNumberFormat="1" applyFont="1" applyFill="1" applyBorder="1" applyAlignment="1"/>
    <xf numFmtId="49" fontId="0" fillId="2" borderId="16" xfId="0" applyNumberFormat="1" applyFont="1" applyFill="1" applyBorder="1" applyAlignment="1"/>
    <xf numFmtId="49" fontId="0" fillId="2" borderId="18" xfId="0" applyNumberFormat="1" applyFont="1" applyFill="1" applyBorder="1" applyAlignment="1"/>
    <xf numFmtId="49" fontId="0" fillId="15" borderId="16" xfId="0" applyNumberFormat="1" applyFont="1" applyFill="1" applyBorder="1" applyAlignment="1"/>
    <xf numFmtId="49" fontId="0" fillId="15" borderId="18" xfId="0" applyNumberFormat="1" applyFont="1" applyFill="1" applyBorder="1" applyAlignment="1"/>
    <xf numFmtId="49" fontId="0" fillId="4" borderId="18" xfId="0" applyNumberFormat="1" applyFont="1" applyFill="1" applyBorder="1" applyAlignment="1"/>
    <xf numFmtId="49" fontId="0" fillId="4" borderId="16" xfId="0" applyNumberFormat="1" applyFont="1" applyFill="1" applyBorder="1" applyAlignment="1"/>
    <xf numFmtId="49" fontId="0" fillId="3" borderId="16" xfId="0" applyNumberFormat="1" applyFont="1" applyFill="1" applyBorder="1" applyAlignment="1"/>
    <xf numFmtId="49" fontId="0" fillId="3" borderId="16" xfId="0" applyNumberFormat="1" applyFont="1" applyFill="1" applyBorder="1" applyAlignment="1">
      <alignment horizontal="left" vertical="top"/>
    </xf>
    <xf numFmtId="49" fontId="0" fillId="3" borderId="18" xfId="0" applyNumberFormat="1" applyFont="1" applyFill="1" applyBorder="1" applyAlignment="1"/>
    <xf numFmtId="49" fontId="0" fillId="5" borderId="18" xfId="0" applyNumberFormat="1" applyFont="1" applyFill="1" applyBorder="1" applyAlignment="1"/>
    <xf numFmtId="49" fontId="0" fillId="0" borderId="0" xfId="0" applyNumberFormat="1" applyAlignment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13" xfId="0" applyBorder="1"/>
    <xf numFmtId="0" fontId="0" fillId="0" borderId="22" xfId="0" applyBorder="1"/>
    <xf numFmtId="0" fontId="0" fillId="0" borderId="23" xfId="0" applyBorder="1"/>
    <xf numFmtId="0" fontId="0" fillId="0" borderId="10" xfId="0" applyBorder="1"/>
    <xf numFmtId="0" fontId="0" fillId="0" borderId="12" xfId="0" applyBorder="1"/>
    <xf numFmtId="0" fontId="6" fillId="0" borderId="17" xfId="0" applyFont="1" applyBorder="1"/>
    <xf numFmtId="0" fontId="6" fillId="0" borderId="21" xfId="0" applyFont="1" applyBorder="1"/>
    <xf numFmtId="0" fontId="6" fillId="0" borderId="22" xfId="0" applyFont="1" applyBorder="1"/>
    <xf numFmtId="0" fontId="0" fillId="16" borderId="12" xfId="0" applyFill="1" applyBorder="1" applyAlignment="1">
      <alignment horizontal="centerContinuous" vertical="center" wrapText="1"/>
    </xf>
    <xf numFmtId="0" fontId="7" fillId="9" borderId="15" xfId="0" applyFont="1" applyFill="1" applyBorder="1" applyAlignment="1">
      <alignment vertical="center"/>
    </xf>
    <xf numFmtId="0" fontId="7" fillId="14" borderId="15" xfId="0" applyFont="1" applyFill="1" applyBorder="1" applyAlignment="1">
      <alignment vertical="center"/>
    </xf>
    <xf numFmtId="0" fontId="7" fillId="10" borderId="15" xfId="0" applyFont="1" applyFill="1" applyBorder="1" applyAlignment="1">
      <alignment vertical="center"/>
    </xf>
    <xf numFmtId="0" fontId="7" fillId="11" borderId="15" xfId="0" applyFont="1" applyFill="1" applyBorder="1" applyAlignment="1">
      <alignment vertical="center"/>
    </xf>
    <xf numFmtId="0" fontId="7" fillId="12" borderId="15" xfId="0" applyFont="1" applyFill="1" applyBorder="1" applyAlignment="1">
      <alignment vertical="center"/>
    </xf>
    <xf numFmtId="0" fontId="7" fillId="0" borderId="0" xfId="0" applyFont="1" applyAlignment="1"/>
    <xf numFmtId="0" fontId="8" fillId="2" borderId="0" xfId="0" applyFont="1" applyFill="1" applyBorder="1" applyAlignment="1"/>
    <xf numFmtId="49" fontId="8" fillId="2" borderId="0" xfId="0" applyNumberFormat="1" applyFont="1" applyFill="1" applyBorder="1" applyAlignment="1"/>
    <xf numFmtId="0" fontId="8" fillId="2" borderId="13" xfId="0" applyFont="1" applyFill="1" applyBorder="1" applyAlignment="1"/>
    <xf numFmtId="164" fontId="0" fillId="0" borderId="20" xfId="0" applyNumberFormat="1" applyBorder="1"/>
    <xf numFmtId="0" fontId="6" fillId="0" borderId="10" xfId="0" applyFont="1" applyBorder="1"/>
    <xf numFmtId="164" fontId="0" fillId="0" borderId="23" xfId="0" applyNumberFormat="1" applyBorder="1"/>
    <xf numFmtId="164" fontId="0" fillId="0" borderId="12" xfId="0" applyNumberFormat="1" applyBorder="1"/>
    <xf numFmtId="164" fontId="0" fillId="0" borderId="13" xfId="0" applyNumberFormat="1" applyBorder="1"/>
    <xf numFmtId="1" fontId="0" fillId="0" borderId="13" xfId="0" applyNumberFormat="1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9" borderId="17" xfId="0" applyFill="1" applyBorder="1"/>
    <xf numFmtId="0" fontId="0" fillId="19" borderId="19" xfId="0" applyFill="1" applyBorder="1"/>
    <xf numFmtId="0" fontId="0" fillId="19" borderId="20" xfId="0" applyFill="1" applyBorder="1"/>
    <xf numFmtId="0" fontId="10" fillId="19" borderId="21" xfId="0" applyFont="1" applyFill="1" applyBorder="1"/>
    <xf numFmtId="0" fontId="10" fillId="19" borderId="0" xfId="0" applyFont="1" applyFill="1" applyBorder="1"/>
    <xf numFmtId="0" fontId="10" fillId="19" borderId="0" xfId="0" applyFont="1" applyFill="1" applyBorder="1" applyAlignment="1">
      <alignment horizontal="centerContinuous" vertical="center"/>
    </xf>
    <xf numFmtId="0" fontId="10" fillId="19" borderId="13" xfId="0" applyFont="1" applyFill="1" applyBorder="1"/>
    <xf numFmtId="0" fontId="0" fillId="19" borderId="21" xfId="0" applyFill="1" applyBorder="1"/>
    <xf numFmtId="0" fontId="0" fillId="19" borderId="0" xfId="0" applyFill="1" applyBorder="1"/>
    <xf numFmtId="0" fontId="0" fillId="19" borderId="0" xfId="0" applyFill="1" applyBorder="1" applyAlignment="1">
      <alignment horizontal="centerContinuous" vertical="center"/>
    </xf>
    <xf numFmtId="0" fontId="0" fillId="19" borderId="13" xfId="0" applyFill="1" applyBorder="1"/>
    <xf numFmtId="0" fontId="0" fillId="19" borderId="22" xfId="0" applyFill="1" applyBorder="1"/>
    <xf numFmtId="0" fontId="0" fillId="19" borderId="24" xfId="0" applyFill="1" applyBorder="1"/>
    <xf numFmtId="0" fontId="0" fillId="19" borderId="23" xfId="0" applyFill="1" applyBorder="1"/>
    <xf numFmtId="0" fontId="12" fillId="18" borderId="14" xfId="0" applyFont="1" applyFill="1" applyBorder="1" applyAlignment="1">
      <alignment horizontal="center" vertical="center" wrapText="1"/>
    </xf>
    <xf numFmtId="49" fontId="9" fillId="2" borderId="0" xfId="0" applyNumberFormat="1" applyFont="1" applyFill="1" applyAlignment="1">
      <alignment horizontal="centerContinuous" vertical="center"/>
    </xf>
    <xf numFmtId="49" fontId="0" fillId="0" borderId="0" xfId="0" applyNumberFormat="1" applyAlignment="1">
      <alignment horizontal="center"/>
    </xf>
    <xf numFmtId="49" fontId="9" fillId="2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Border="1" applyAlignment="1">
      <alignment horizontal="left"/>
    </xf>
    <xf numFmtId="49" fontId="0" fillId="0" borderId="0" xfId="0" applyNumberFormat="1" applyAlignment="1">
      <alignment horizontal="left"/>
    </xf>
    <xf numFmtId="164" fontId="9" fillId="2" borderId="0" xfId="0" applyNumberFormat="1" applyFont="1" applyFill="1" applyAlignment="1">
      <alignment horizontal="centerContinuous" vertical="center"/>
    </xf>
    <xf numFmtId="164" fontId="5" fillId="0" borderId="0" xfId="0" applyNumberFormat="1" applyFont="1" applyFill="1" applyBorder="1" applyAlignment="1">
      <alignment horizontal="center"/>
    </xf>
    <xf numFmtId="164" fontId="9" fillId="20" borderId="0" xfId="0" applyNumberFormat="1" applyFont="1" applyFill="1" applyAlignment="1">
      <alignment horizontal="centerContinuous" vertical="center"/>
    </xf>
    <xf numFmtId="49" fontId="9" fillId="5" borderId="1" xfId="0" applyNumberFormat="1" applyFont="1" applyFill="1" applyBorder="1" applyAlignment="1">
      <alignment horizontal="center" vertical="center"/>
    </xf>
    <xf numFmtId="164" fontId="9" fillId="5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0" fontId="13" fillId="19" borderId="0" xfId="0" applyFont="1" applyFill="1" applyBorder="1" applyAlignment="1">
      <alignment horizontal="centerContinuous" vertical="center"/>
    </xf>
    <xf numFmtId="49" fontId="11" fillId="0" borderId="18" xfId="0" applyNumberFormat="1" applyFont="1" applyFill="1" applyBorder="1" applyAlignment="1"/>
    <xf numFmtId="49" fontId="3" fillId="21" borderId="11" xfId="0" applyNumberFormat="1" applyFont="1" applyFill="1" applyBorder="1" applyAlignment="1">
      <alignment horizontal="center" vertical="center"/>
    </xf>
    <xf numFmtId="0" fontId="14" fillId="22" borderId="14" xfId="0" applyFont="1" applyFill="1" applyBorder="1" applyAlignment="1">
      <alignment horizontal="center" vertical="center" wrapText="1"/>
    </xf>
    <xf numFmtId="0" fontId="14" fillId="17" borderId="10" xfId="0" applyFont="1" applyFill="1" applyBorder="1" applyAlignment="1">
      <alignment horizontal="center" vertical="center" wrapText="1"/>
    </xf>
    <xf numFmtId="0" fontId="15" fillId="23" borderId="0" xfId="0" applyFont="1" applyFill="1" applyAlignment="1">
      <alignment horizontal="center" vertical="center"/>
    </xf>
    <xf numFmtId="0" fontId="0" fillId="13" borderId="0" xfId="0" applyFill="1" applyAlignment="1"/>
    <xf numFmtId="49" fontId="0" fillId="13" borderId="0" xfId="0" applyNumberFormat="1" applyFill="1" applyAlignment="1"/>
    <xf numFmtId="164" fontId="0" fillId="13" borderId="0" xfId="0" applyNumberFormat="1" applyFill="1" applyAlignment="1"/>
  </cellXfs>
  <cellStyles count="1">
    <cellStyle name="Normal" xfId="0" builtinId="0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D85B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8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8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A6C9E8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9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9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A2CD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D3B4EA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D3B4EA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EDE2F6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66"/>
        </patternFill>
      </fill>
      <alignment horizontal="general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numFmt numFmtId="30" formatCode="@"/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FFFF"/>
      <color rgb="FFDAC2EC"/>
      <color rgb="FFD3B4EA"/>
      <color rgb="FFEDE2F6"/>
      <color rgb="FFCAA5E5"/>
      <color rgb="FFB482DA"/>
      <color rgb="FFDDDDDD"/>
      <color rgb="FFFFD85B"/>
      <color rgb="FFA6C9E8"/>
      <color rgb="FFA2CD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57150</xdr:rowOff>
        </xdr:from>
        <xdr:to>
          <xdr:col>3</xdr:col>
          <xdr:colOff>1000125</xdr:colOff>
          <xdr:row>0</xdr:row>
          <xdr:rowOff>428625</xdr:rowOff>
        </xdr:to>
        <xdr:sp macro="" textlink="">
          <xdr:nvSpPr>
            <xdr:cNvPr id="3073" name="Modif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28575</xdr:rowOff>
        </xdr:from>
        <xdr:to>
          <xdr:col>4</xdr:col>
          <xdr:colOff>28575</xdr:colOff>
          <xdr:row>9</xdr:row>
          <xdr:rowOff>85725</xdr:rowOff>
        </xdr:to>
        <xdr:sp macro="" textlink="">
          <xdr:nvSpPr>
            <xdr:cNvPr id="2050" name="Command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6</xdr:row>
          <xdr:rowOff>28575</xdr:rowOff>
        </xdr:from>
        <xdr:to>
          <xdr:col>7</xdr:col>
          <xdr:colOff>28575</xdr:colOff>
          <xdr:row>9</xdr:row>
          <xdr:rowOff>85725</xdr:rowOff>
        </xdr:to>
        <xdr:sp macro="" textlink="">
          <xdr:nvSpPr>
            <xdr:cNvPr id="2051" name="Réglages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11</xdr:row>
          <xdr:rowOff>123825</xdr:rowOff>
        </xdr:from>
        <xdr:to>
          <xdr:col>5</xdr:col>
          <xdr:colOff>428625</xdr:colOff>
          <xdr:row>14</xdr:row>
          <xdr:rowOff>180975</xdr:rowOff>
        </xdr:to>
        <xdr:sp macro="" textlink="">
          <xdr:nvSpPr>
            <xdr:cNvPr id="2053" name="RAZ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base" displayName="base" ref="A1:C60" totalsRowShown="0" headerRowBorderDxfId="38" tableBorderDxfId="37" totalsRowBorderDxfId="36">
  <autoFilter ref="A1:C60"/>
  <tableColumns count="3">
    <tableColumn id="1" name="code" dataDxfId="35"/>
    <tableColumn id="2" name="designation" dataDxfId="34"/>
    <tableColumn id="3" name="prix" dataDxfId="3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T1" displayName="TableauT1" ref="H2:J3" insertRow="1" totalsRowShown="0" headerRowDxfId="32" dataDxfId="31" tableBorderDxfId="30">
  <autoFilter ref="H2:J3"/>
  <tableColumns count="3">
    <tableColumn id="1" name="CODE" dataDxfId="29">
      <calculatedColumnFormula>IFERROR(INDEX(base[code],MATCH(TableauT1[DENOMINATION],base[designation],0)),"")</calculatedColumnFormula>
    </tableColumn>
    <tableColumn id="2" name="DENOMINATION" dataDxfId="28"/>
    <tableColumn id="3" name="PRIX " dataDxfId="27">
      <calculatedColumnFormula>IFERROR(INDEX(base[prix],MATCH(TableauT1[DENOMINATION],base[designation],0)),"")</calculatedColumnFormula>
    </tableColumn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A25" totalsRowShown="0" headerRowDxfId="26" dataDxfId="24" headerRowBorderDxfId="25" tableBorderDxfId="23">
  <autoFilter ref="A2:A25"/>
  <tableColumns count="1">
    <tableColumn id="1" name="Menus" dataDxfId="22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B2:B26" totalsRowShown="0" headerRowDxfId="21" dataDxfId="19" headerRowBorderDxfId="20" tableBorderDxfId="18">
  <autoFilter ref="B2:B26"/>
  <tableColumns count="1">
    <tableColumn id="1" name="Carte" dataDxfId="17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C2:C6" totalsRowShown="0" headerRowDxfId="16" dataDxfId="14" headerRowBorderDxfId="15" tableBorderDxfId="13">
  <autoFilter ref="C2:C6"/>
  <tableColumns count="1">
    <tableColumn id="1" name="Frites" dataDxfId="1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D2:D9" totalsRowShown="0" headerRowDxfId="11" dataDxfId="9" headerRowBorderDxfId="10" tableBorderDxfId="8" totalsRowBorderDxfId="7">
  <autoFilter ref="D2:D9"/>
  <tableColumns count="1">
    <tableColumn id="1" name="Boissons" dataDxfId="6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E2:E3" totalsRowShown="0" headerRowDxfId="5" dataDxfId="3" headerRowBorderDxfId="4" tableBorderDxfId="2" totalsRowBorderDxfId="1">
  <autoFilter ref="E2:E3"/>
  <tableColumns count="1">
    <tableColumn id="1" name="Sauce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11" Type="http://schemas.openxmlformats.org/officeDocument/2006/relationships/table" Target="../tables/table7.xml"/><Relationship Id="rId5" Type="http://schemas.openxmlformats.org/officeDocument/2006/relationships/image" Target="../media/image1.emf"/><Relationship Id="rId10" Type="http://schemas.openxmlformats.org/officeDocument/2006/relationships/table" Target="../tables/table6.xml"/><Relationship Id="rId4" Type="http://schemas.openxmlformats.org/officeDocument/2006/relationships/control" Target="../activeX/activeX1.xml"/><Relationship Id="rId9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3" Type="http://schemas.openxmlformats.org/officeDocument/2006/relationships/control" Target="../activeX/activeX2.xml"/><Relationship Id="rId7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4"/>
  <sheetViews>
    <sheetView workbookViewId="0">
      <selection activeCell="A3" sqref="A3:C3"/>
    </sheetView>
  </sheetViews>
  <sheetFormatPr baseColWidth="10" defaultColWidth="11.5703125" defaultRowHeight="15" x14ac:dyDescent="0.25"/>
  <cols>
    <col min="1" max="1" width="11.5703125" style="83"/>
    <col min="2" max="2" width="27.7109375" style="83" customWidth="1"/>
    <col min="3" max="3" width="11.5703125" style="61"/>
    <col min="4" max="5" width="11.5703125" style="60"/>
    <col min="6" max="6" width="11.5703125" style="80"/>
    <col min="7" max="8" width="11.5703125" style="61"/>
    <col min="9" max="16384" width="11.5703125" style="60"/>
  </cols>
  <sheetData>
    <row r="1" spans="1:8" s="62" customFormat="1" ht="18.75" x14ac:dyDescent="0.25">
      <c r="A1" s="79" t="s">
        <v>141</v>
      </c>
      <c r="B1" s="79"/>
      <c r="C1" s="84"/>
      <c r="F1" s="81" t="s">
        <v>145</v>
      </c>
      <c r="G1" s="86"/>
      <c r="H1" s="86"/>
    </row>
    <row r="2" spans="1:8" ht="56.25" x14ac:dyDescent="0.25">
      <c r="A2" s="87" t="s">
        <v>142</v>
      </c>
      <c r="B2" s="87" t="s">
        <v>143</v>
      </c>
      <c r="C2" s="88" t="s">
        <v>144</v>
      </c>
      <c r="F2" s="89" t="s">
        <v>146</v>
      </c>
      <c r="G2" s="91" t="s">
        <v>147</v>
      </c>
      <c r="H2" s="90" t="s">
        <v>148</v>
      </c>
    </row>
    <row r="3" spans="1:8" x14ac:dyDescent="0.25">
      <c r="A3" s="82" t="s">
        <v>80</v>
      </c>
      <c r="B3" s="82" t="s">
        <v>105</v>
      </c>
      <c r="C3" s="85">
        <v>7</v>
      </c>
      <c r="F3" s="80" t="s">
        <v>151</v>
      </c>
      <c r="G3" s="61">
        <v>7</v>
      </c>
      <c r="H3" s="61">
        <v>0</v>
      </c>
    </row>
    <row r="4" spans="1:8" x14ac:dyDescent="0.25">
      <c r="A4" s="82"/>
      <c r="B4" s="82"/>
      <c r="C4" s="85"/>
    </row>
    <row r="5" spans="1:8" x14ac:dyDescent="0.25">
      <c r="A5" s="82"/>
      <c r="B5" s="82"/>
      <c r="C5" s="85"/>
    </row>
    <row r="6" spans="1:8" x14ac:dyDescent="0.25">
      <c r="A6" s="82"/>
      <c r="B6" s="82"/>
      <c r="C6" s="85"/>
    </row>
    <row r="7" spans="1:8" x14ac:dyDescent="0.25">
      <c r="A7" s="82"/>
      <c r="B7" s="82"/>
      <c r="C7" s="85"/>
    </row>
    <row r="8" spans="1:8" x14ac:dyDescent="0.25">
      <c r="A8" s="82"/>
      <c r="B8" s="82"/>
      <c r="C8" s="85"/>
    </row>
    <row r="9" spans="1:8" x14ac:dyDescent="0.25">
      <c r="A9" s="82"/>
      <c r="B9" s="82"/>
      <c r="C9" s="85"/>
    </row>
    <row r="10" spans="1:8" x14ac:dyDescent="0.25">
      <c r="A10" s="82"/>
      <c r="B10" s="82"/>
      <c r="C10" s="85"/>
    </row>
    <row r="11" spans="1:8" x14ac:dyDescent="0.25">
      <c r="A11" s="82"/>
      <c r="B11" s="82"/>
      <c r="C11" s="85"/>
    </row>
    <row r="12" spans="1:8" x14ac:dyDescent="0.25">
      <c r="A12" s="82"/>
      <c r="B12" s="82"/>
      <c r="C12" s="85"/>
    </row>
    <row r="13" spans="1:8" x14ac:dyDescent="0.25">
      <c r="A13" s="82"/>
      <c r="B13" s="82"/>
      <c r="C13" s="85"/>
    </row>
    <row r="14" spans="1:8" x14ac:dyDescent="0.25">
      <c r="A14" s="82"/>
      <c r="B14" s="82"/>
      <c r="C14" s="85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0"/>
  <sheetViews>
    <sheetView workbookViewId="0">
      <selection activeCell="B62" sqref="B62"/>
    </sheetView>
  </sheetViews>
  <sheetFormatPr baseColWidth="10" defaultRowHeight="15" x14ac:dyDescent="0.25"/>
  <cols>
    <col min="2" max="2" width="37" customWidth="1"/>
    <col min="6" max="6" width="12.7109375" bestFit="1" customWidth="1"/>
  </cols>
  <sheetData>
    <row r="1" spans="1:7" thickBot="1" x14ac:dyDescent="0.35">
      <c r="A1" s="3" t="s">
        <v>119</v>
      </c>
      <c r="B1" s="4" t="s">
        <v>120</v>
      </c>
      <c r="C1" s="5" t="s">
        <v>121</v>
      </c>
    </row>
    <row r="2" spans="1:7" x14ac:dyDescent="0.25">
      <c r="A2" s="1" t="s">
        <v>38</v>
      </c>
      <c r="B2" s="15" t="s">
        <v>0</v>
      </c>
      <c r="C2" s="2">
        <v>2.5</v>
      </c>
      <c r="F2" s="33" t="s">
        <v>130</v>
      </c>
      <c r="G2" s="34" t="e">
        <v>#REF!</v>
      </c>
    </row>
    <row r="3" spans="1:7" x14ac:dyDescent="0.25">
      <c r="A3" s="1" t="s">
        <v>35</v>
      </c>
      <c r="B3" s="15" t="s">
        <v>1</v>
      </c>
      <c r="C3" s="2">
        <v>2.9</v>
      </c>
      <c r="F3" s="35" t="s">
        <v>133</v>
      </c>
      <c r="G3" s="36"/>
    </row>
    <row r="4" spans="1:7" ht="15.75" thickBot="1" x14ac:dyDescent="0.3">
      <c r="A4" s="1" t="s">
        <v>36</v>
      </c>
      <c r="B4" s="15" t="s">
        <v>2</v>
      </c>
      <c r="C4" s="2">
        <v>3.4</v>
      </c>
      <c r="F4" s="37" t="s">
        <v>134</v>
      </c>
      <c r="G4" s="38" t="e">
        <v>#REF!</v>
      </c>
    </row>
    <row r="5" spans="1:7" x14ac:dyDescent="0.25">
      <c r="A5" s="1" t="s">
        <v>37</v>
      </c>
      <c r="B5" s="15" t="s">
        <v>129</v>
      </c>
      <c r="C5" s="2">
        <v>3.9</v>
      </c>
      <c r="F5" s="35" t="s">
        <v>136</v>
      </c>
      <c r="G5" s="36"/>
    </row>
    <row r="6" spans="1:7" x14ac:dyDescent="0.25">
      <c r="A6" s="1" t="s">
        <v>39</v>
      </c>
      <c r="B6" s="16" t="s">
        <v>3</v>
      </c>
      <c r="C6" s="2">
        <v>0.6</v>
      </c>
      <c r="F6" s="35" t="s">
        <v>131</v>
      </c>
      <c r="G6" s="36"/>
    </row>
    <row r="7" spans="1:7" ht="15.75" thickBot="1" x14ac:dyDescent="0.3">
      <c r="A7" s="1" t="s">
        <v>40</v>
      </c>
      <c r="B7" s="17" t="s">
        <v>4</v>
      </c>
      <c r="C7" s="2">
        <v>1.5</v>
      </c>
      <c r="F7" s="35" t="s">
        <v>137</v>
      </c>
      <c r="G7" s="36">
        <v>0</v>
      </c>
    </row>
    <row r="8" spans="1:7" ht="15.75" thickBot="1" x14ac:dyDescent="0.3">
      <c r="A8" s="1" t="s">
        <v>41</v>
      </c>
      <c r="B8" s="17" t="s">
        <v>5</v>
      </c>
      <c r="C8" s="2">
        <v>2</v>
      </c>
      <c r="F8" s="39" t="s">
        <v>132</v>
      </c>
      <c r="G8" s="40" t="e">
        <v>#REF!</v>
      </c>
    </row>
    <row r="9" spans="1:7" x14ac:dyDescent="0.25">
      <c r="A9" s="1" t="s">
        <v>42</v>
      </c>
      <c r="B9" s="17" t="s">
        <v>6</v>
      </c>
      <c r="C9" s="2">
        <v>1.3</v>
      </c>
      <c r="F9" s="35" t="s">
        <v>133</v>
      </c>
      <c r="G9" s="36"/>
    </row>
    <row r="10" spans="1:7" ht="15.75" thickBot="1" x14ac:dyDescent="0.3">
      <c r="A10" s="1" t="s">
        <v>43</v>
      </c>
      <c r="B10" s="17" t="s">
        <v>7</v>
      </c>
      <c r="C10" s="2">
        <v>1.3</v>
      </c>
      <c r="F10" s="37" t="s">
        <v>134</v>
      </c>
      <c r="G10" s="38" t="e">
        <v>#REF!</v>
      </c>
    </row>
    <row r="11" spans="1:7" x14ac:dyDescent="0.25">
      <c r="A11" s="1" t="s">
        <v>44</v>
      </c>
      <c r="B11" s="17">
        <v>1664</v>
      </c>
      <c r="C11" s="2">
        <v>2.5</v>
      </c>
    </row>
    <row r="12" spans="1:7" x14ac:dyDescent="0.25">
      <c r="A12" s="1" t="s">
        <v>49</v>
      </c>
      <c r="B12" s="17" t="s">
        <v>100</v>
      </c>
      <c r="C12" s="2">
        <v>1</v>
      </c>
    </row>
    <row r="13" spans="1:7" x14ac:dyDescent="0.25">
      <c r="A13" s="1" t="s">
        <v>50</v>
      </c>
      <c r="B13" s="17" t="s">
        <v>101</v>
      </c>
      <c r="C13" s="2">
        <v>0.5</v>
      </c>
    </row>
    <row r="14" spans="1:7" x14ac:dyDescent="0.25">
      <c r="A14" s="1" t="s">
        <v>45</v>
      </c>
      <c r="B14" s="18" t="s">
        <v>8</v>
      </c>
      <c r="C14" s="2">
        <v>4.5999999999999996</v>
      </c>
    </row>
    <row r="15" spans="1:7" x14ac:dyDescent="0.25">
      <c r="A15" s="1" t="s">
        <v>46</v>
      </c>
      <c r="B15" s="18" t="s">
        <v>9</v>
      </c>
      <c r="C15" s="2">
        <v>5.8</v>
      </c>
    </row>
    <row r="16" spans="1:7" x14ac:dyDescent="0.25">
      <c r="A16" s="1" t="s">
        <v>47</v>
      </c>
      <c r="B16" s="18" t="s">
        <v>10</v>
      </c>
      <c r="C16" s="2">
        <v>7.5</v>
      </c>
    </row>
    <row r="17" spans="1:3" x14ac:dyDescent="0.25">
      <c r="A17" s="1" t="s">
        <v>48</v>
      </c>
      <c r="B17" s="18" t="s">
        <v>11</v>
      </c>
      <c r="C17" s="2">
        <v>5.6</v>
      </c>
    </row>
    <row r="18" spans="1:3" x14ac:dyDescent="0.25">
      <c r="A18" s="1" t="s">
        <v>57</v>
      </c>
      <c r="B18" s="18" t="s">
        <v>12</v>
      </c>
      <c r="C18" s="2">
        <v>5.6</v>
      </c>
    </row>
    <row r="19" spans="1:3" x14ac:dyDescent="0.25">
      <c r="A19" s="1" t="s">
        <v>58</v>
      </c>
      <c r="B19" s="18" t="s">
        <v>13</v>
      </c>
      <c r="C19" s="2">
        <v>5.6</v>
      </c>
    </row>
    <row r="20" spans="1:3" x14ac:dyDescent="0.25">
      <c r="A20" s="1" t="s">
        <v>59</v>
      </c>
      <c r="B20" s="18" t="s">
        <v>14</v>
      </c>
      <c r="C20" s="2">
        <v>3.6</v>
      </c>
    </row>
    <row r="21" spans="1:3" x14ac:dyDescent="0.25">
      <c r="A21" s="1" t="s">
        <v>60</v>
      </c>
      <c r="B21" s="18" t="s">
        <v>15</v>
      </c>
      <c r="C21" s="2">
        <v>4.3</v>
      </c>
    </row>
    <row r="22" spans="1:3" x14ac:dyDescent="0.25">
      <c r="A22" s="1" t="s">
        <v>61</v>
      </c>
      <c r="B22" s="18" t="s">
        <v>16</v>
      </c>
      <c r="C22" s="2">
        <v>3.1</v>
      </c>
    </row>
    <row r="23" spans="1:3" x14ac:dyDescent="0.25">
      <c r="A23" s="1" t="s">
        <v>62</v>
      </c>
      <c r="B23" s="18" t="s">
        <v>17</v>
      </c>
      <c r="C23" s="2">
        <v>2.8</v>
      </c>
    </row>
    <row r="24" spans="1:3" x14ac:dyDescent="0.25">
      <c r="A24" s="1" t="s">
        <v>63</v>
      </c>
      <c r="B24" s="18" t="s">
        <v>18</v>
      </c>
      <c r="C24" s="2">
        <v>2</v>
      </c>
    </row>
    <row r="25" spans="1:3" x14ac:dyDescent="0.25">
      <c r="A25" s="1" t="s">
        <v>64</v>
      </c>
      <c r="B25" s="18" t="s">
        <v>19</v>
      </c>
      <c r="C25" s="2">
        <v>3</v>
      </c>
    </row>
    <row r="26" spans="1:3" x14ac:dyDescent="0.25">
      <c r="A26" s="1" t="s">
        <v>65</v>
      </c>
      <c r="B26" s="18" t="s">
        <v>20</v>
      </c>
      <c r="C26" s="2">
        <v>2.6</v>
      </c>
    </row>
    <row r="27" spans="1:3" x14ac:dyDescent="0.25">
      <c r="A27" s="1" t="s">
        <v>66</v>
      </c>
      <c r="B27" s="18" t="s">
        <v>21</v>
      </c>
      <c r="C27" s="2">
        <v>2.6</v>
      </c>
    </row>
    <row r="28" spans="1:3" x14ac:dyDescent="0.25">
      <c r="A28" s="1" t="s">
        <v>67</v>
      </c>
      <c r="B28" s="18" t="s">
        <v>22</v>
      </c>
      <c r="C28" s="2">
        <v>4.3</v>
      </c>
    </row>
    <row r="29" spans="1:3" x14ac:dyDescent="0.25">
      <c r="A29" s="1" t="s">
        <v>68</v>
      </c>
      <c r="B29" s="18" t="s">
        <v>23</v>
      </c>
      <c r="C29" s="2">
        <v>3.6</v>
      </c>
    </row>
    <row r="30" spans="1:3" x14ac:dyDescent="0.25">
      <c r="A30" s="1" t="s">
        <v>69</v>
      </c>
      <c r="B30" s="18" t="s">
        <v>24</v>
      </c>
      <c r="C30" s="2">
        <v>3.5</v>
      </c>
    </row>
    <row r="31" spans="1:3" x14ac:dyDescent="0.25">
      <c r="A31" s="1" t="s">
        <v>70</v>
      </c>
      <c r="B31" s="18" t="s">
        <v>25</v>
      </c>
      <c r="C31" s="2">
        <v>2.6</v>
      </c>
    </row>
    <row r="32" spans="1:3" x14ac:dyDescent="0.25">
      <c r="A32" s="1" t="s">
        <v>71</v>
      </c>
      <c r="B32" s="18" t="s">
        <v>26</v>
      </c>
      <c r="C32" s="2">
        <v>3</v>
      </c>
    </row>
    <row r="33" spans="1:3" x14ac:dyDescent="0.25">
      <c r="A33" s="1" t="s">
        <v>72</v>
      </c>
      <c r="B33" s="18" t="s">
        <v>27</v>
      </c>
      <c r="C33" s="2">
        <v>4.2</v>
      </c>
    </row>
    <row r="34" spans="1:3" x14ac:dyDescent="0.25">
      <c r="A34" s="1" t="s">
        <v>73</v>
      </c>
      <c r="B34" s="18" t="s">
        <v>28</v>
      </c>
      <c r="C34" s="2">
        <v>4</v>
      </c>
    </row>
    <row r="35" spans="1:3" x14ac:dyDescent="0.25">
      <c r="A35" s="1" t="s">
        <v>74</v>
      </c>
      <c r="B35" s="18" t="s">
        <v>29</v>
      </c>
      <c r="C35" s="2">
        <v>3.5</v>
      </c>
    </row>
    <row r="36" spans="1:3" x14ac:dyDescent="0.25">
      <c r="A36" s="1" t="s">
        <v>75</v>
      </c>
      <c r="B36" s="18" t="s">
        <v>30</v>
      </c>
      <c r="C36" s="2">
        <v>3.5</v>
      </c>
    </row>
    <row r="37" spans="1:3" x14ac:dyDescent="0.25">
      <c r="A37" s="1" t="s">
        <v>76</v>
      </c>
      <c r="B37" s="18" t="s">
        <v>31</v>
      </c>
      <c r="C37" s="2">
        <v>5.6</v>
      </c>
    </row>
    <row r="38" spans="1:3" x14ac:dyDescent="0.25">
      <c r="A38" s="1" t="s">
        <v>51</v>
      </c>
      <c r="B38" s="19" t="s">
        <v>94</v>
      </c>
      <c r="C38" s="2">
        <v>8.5</v>
      </c>
    </row>
    <row r="39" spans="1:3" x14ac:dyDescent="0.25">
      <c r="A39" s="1" t="s">
        <v>52</v>
      </c>
      <c r="B39" s="19" t="s">
        <v>95</v>
      </c>
      <c r="C39" s="2">
        <v>8.5</v>
      </c>
    </row>
    <row r="40" spans="1:3" x14ac:dyDescent="0.25">
      <c r="A40" s="1" t="s">
        <v>53</v>
      </c>
      <c r="B40" s="19" t="s">
        <v>96</v>
      </c>
      <c r="C40" s="2">
        <v>9.5</v>
      </c>
    </row>
    <row r="41" spans="1:3" x14ac:dyDescent="0.25">
      <c r="A41" s="1" t="s">
        <v>54</v>
      </c>
      <c r="B41" s="19" t="s">
        <v>97</v>
      </c>
      <c r="C41" s="2">
        <v>5.9</v>
      </c>
    </row>
    <row r="42" spans="1:3" x14ac:dyDescent="0.25">
      <c r="A42" s="1" t="s">
        <v>55</v>
      </c>
      <c r="B42" s="19" t="s">
        <v>98</v>
      </c>
      <c r="C42" s="2">
        <v>9.5</v>
      </c>
    </row>
    <row r="43" spans="1:3" x14ac:dyDescent="0.25">
      <c r="A43" s="1" t="s">
        <v>56</v>
      </c>
      <c r="B43" s="19" t="s">
        <v>99</v>
      </c>
      <c r="C43" s="2">
        <v>9.5</v>
      </c>
    </row>
    <row r="44" spans="1:3" x14ac:dyDescent="0.25">
      <c r="A44" s="1" t="s">
        <v>77</v>
      </c>
      <c r="B44" s="19" t="s">
        <v>102</v>
      </c>
      <c r="C44" s="2">
        <v>7</v>
      </c>
    </row>
    <row r="45" spans="1:3" x14ac:dyDescent="0.25">
      <c r="A45" s="1" t="s">
        <v>78</v>
      </c>
      <c r="B45" s="19" t="s">
        <v>103</v>
      </c>
      <c r="C45" s="2">
        <v>7.9</v>
      </c>
    </row>
    <row r="46" spans="1:3" x14ac:dyDescent="0.25">
      <c r="A46" s="1" t="s">
        <v>79</v>
      </c>
      <c r="B46" s="19" t="s">
        <v>104</v>
      </c>
      <c r="C46" s="2">
        <v>7</v>
      </c>
    </row>
    <row r="47" spans="1:3" x14ac:dyDescent="0.25">
      <c r="A47" s="1" t="s">
        <v>80</v>
      </c>
      <c r="B47" s="19" t="s">
        <v>105</v>
      </c>
      <c r="C47" s="2">
        <v>7</v>
      </c>
    </row>
    <row r="48" spans="1:3" x14ac:dyDescent="0.25">
      <c r="A48" s="1" t="s">
        <v>81</v>
      </c>
      <c r="B48" s="19" t="s">
        <v>106</v>
      </c>
      <c r="C48" s="2">
        <v>8</v>
      </c>
    </row>
    <row r="49" spans="1:3" x14ac:dyDescent="0.25">
      <c r="A49" s="1" t="s">
        <v>82</v>
      </c>
      <c r="B49" s="19" t="s">
        <v>107</v>
      </c>
      <c r="C49" s="2">
        <v>8</v>
      </c>
    </row>
    <row r="50" spans="1:3" x14ac:dyDescent="0.25">
      <c r="A50" s="1" t="s">
        <v>83</v>
      </c>
      <c r="B50" s="19" t="s">
        <v>108</v>
      </c>
      <c r="C50" s="2">
        <v>6.4</v>
      </c>
    </row>
    <row r="51" spans="1:3" x14ac:dyDescent="0.25">
      <c r="A51" s="1" t="s">
        <v>84</v>
      </c>
      <c r="B51" s="19" t="s">
        <v>109</v>
      </c>
      <c r="C51" s="2">
        <v>7.2</v>
      </c>
    </row>
    <row r="52" spans="1:3" x14ac:dyDescent="0.25">
      <c r="A52" s="1" t="s">
        <v>85</v>
      </c>
      <c r="B52" s="19" t="s">
        <v>110</v>
      </c>
      <c r="C52" s="2">
        <v>8.6999999999999993</v>
      </c>
    </row>
    <row r="53" spans="1:3" x14ac:dyDescent="0.25">
      <c r="A53" s="1" t="s">
        <v>86</v>
      </c>
      <c r="B53" s="19" t="s">
        <v>111</v>
      </c>
      <c r="C53" s="2">
        <v>7.4</v>
      </c>
    </row>
    <row r="54" spans="1:3" x14ac:dyDescent="0.25">
      <c r="A54" s="1" t="s">
        <v>87</v>
      </c>
      <c r="B54" s="19" t="s">
        <v>112</v>
      </c>
      <c r="C54" s="2">
        <v>8.6999999999999993</v>
      </c>
    </row>
    <row r="55" spans="1:3" x14ac:dyDescent="0.25">
      <c r="A55" s="1" t="s">
        <v>88</v>
      </c>
      <c r="B55" s="19" t="s">
        <v>113</v>
      </c>
      <c r="C55" s="2">
        <v>7.5</v>
      </c>
    </row>
    <row r="56" spans="1:3" x14ac:dyDescent="0.25">
      <c r="A56" s="1" t="s">
        <v>89</v>
      </c>
      <c r="B56" s="19" t="s">
        <v>114</v>
      </c>
      <c r="C56" s="2">
        <v>7.9</v>
      </c>
    </row>
    <row r="57" spans="1:3" x14ac:dyDescent="0.25">
      <c r="A57" s="1" t="s">
        <v>90</v>
      </c>
      <c r="B57" s="19" t="s">
        <v>115</v>
      </c>
      <c r="C57" s="2">
        <v>8.4</v>
      </c>
    </row>
    <row r="58" spans="1:3" x14ac:dyDescent="0.25">
      <c r="A58" s="1" t="s">
        <v>91</v>
      </c>
      <c r="B58" s="19" t="s">
        <v>116</v>
      </c>
      <c r="C58" s="2">
        <v>8.6</v>
      </c>
    </row>
    <row r="59" spans="1:3" x14ac:dyDescent="0.25">
      <c r="A59" s="1" t="s">
        <v>92</v>
      </c>
      <c r="B59" s="19" t="s">
        <v>117</v>
      </c>
      <c r="C59" s="2">
        <v>7.9</v>
      </c>
    </row>
    <row r="60" spans="1:3" x14ac:dyDescent="0.25">
      <c r="A60" s="6" t="s">
        <v>93</v>
      </c>
      <c r="B60" s="20" t="s">
        <v>118</v>
      </c>
      <c r="C60" s="7">
        <v>7.4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26"/>
  <sheetViews>
    <sheetView zoomScale="85" zoomScaleNormal="85" workbookViewId="0">
      <selection activeCell="E1" sqref="E1"/>
    </sheetView>
  </sheetViews>
  <sheetFormatPr baseColWidth="10" defaultColWidth="11.42578125" defaultRowHeight="15" x14ac:dyDescent="0.25"/>
  <cols>
    <col min="1" max="1" width="34.5703125" style="8" customWidth="1"/>
    <col min="2" max="2" width="27.7109375" style="8" customWidth="1"/>
    <col min="3" max="3" width="17.140625" style="8" customWidth="1"/>
    <col min="4" max="4" width="19" style="8" customWidth="1"/>
    <col min="5" max="5" width="17" style="8" customWidth="1"/>
    <col min="6" max="6" width="2.140625" style="8" customWidth="1"/>
    <col min="7" max="7" width="1.85546875" style="8" customWidth="1"/>
    <col min="8" max="8" width="11.140625" style="8" customWidth="1"/>
    <col min="9" max="9" width="34.42578125" style="32" customWidth="1"/>
    <col min="10" max="10" width="11.42578125" style="8"/>
    <col min="11" max="11" width="15.140625" style="8" customWidth="1"/>
    <col min="12" max="12" width="13.7109375" style="8" bestFit="1" customWidth="1"/>
    <col min="13" max="16384" width="11.42578125" style="8"/>
  </cols>
  <sheetData>
    <row r="1" spans="1:13" ht="39.950000000000003" customHeight="1" thickBot="1" x14ac:dyDescent="0.3">
      <c r="A1" s="11" t="s">
        <v>123</v>
      </c>
      <c r="B1" s="12"/>
      <c r="C1" s="12"/>
      <c r="D1" s="13"/>
      <c r="E1" s="95" t="s">
        <v>149</v>
      </c>
      <c r="G1" s="8" t="str">
        <f>IFERROR(INDEX(base[prix],MATCH(TableauT1[DENOMINATION],base[designation],0)),"")</f>
        <v/>
      </c>
      <c r="H1" s="96" t="s">
        <v>150</v>
      </c>
      <c r="I1" s="94" t="s">
        <v>122</v>
      </c>
      <c r="J1" s="44" t="s">
        <v>135</v>
      </c>
      <c r="K1" s="10">
        <f>IFERROR(SUM(TableauT1[[PRIX ]]),"")</f>
        <v>0</v>
      </c>
      <c r="L1" s="78" t="s">
        <v>139</v>
      </c>
      <c r="M1" s="97"/>
    </row>
    <row r="2" spans="1:13" s="50" customFormat="1" ht="15.75" x14ac:dyDescent="0.25">
      <c r="A2" s="45" t="s">
        <v>124</v>
      </c>
      <c r="B2" s="46" t="s">
        <v>125</v>
      </c>
      <c r="C2" s="47" t="s">
        <v>127</v>
      </c>
      <c r="D2" s="48" t="s">
        <v>126</v>
      </c>
      <c r="E2" s="49" t="s">
        <v>128</v>
      </c>
      <c r="H2" s="51" t="s">
        <v>34</v>
      </c>
      <c r="I2" s="52" t="s">
        <v>32</v>
      </c>
      <c r="J2" s="53" t="s">
        <v>33</v>
      </c>
      <c r="L2" s="41" t="s">
        <v>130</v>
      </c>
      <c r="M2" s="54">
        <f>K1</f>
        <v>0</v>
      </c>
    </row>
    <row r="3" spans="1:13" x14ac:dyDescent="0.25">
      <c r="A3" s="21" t="s">
        <v>94</v>
      </c>
      <c r="B3" s="18" t="s">
        <v>8</v>
      </c>
      <c r="C3" s="26" t="s">
        <v>0</v>
      </c>
      <c r="D3" s="28" t="s">
        <v>4</v>
      </c>
      <c r="E3" s="31" t="s">
        <v>3</v>
      </c>
      <c r="H3" s="98"/>
      <c r="I3" s="99"/>
      <c r="J3" s="100"/>
      <c r="L3" s="42" t="s">
        <v>133</v>
      </c>
      <c r="M3" s="58"/>
    </row>
    <row r="4" spans="1:13" ht="15.75" thickBot="1" x14ac:dyDescent="0.3">
      <c r="A4" s="22" t="s">
        <v>95</v>
      </c>
      <c r="B4" s="24" t="s">
        <v>9</v>
      </c>
      <c r="C4" s="27" t="s">
        <v>1</v>
      </c>
      <c r="D4" s="28" t="s">
        <v>5</v>
      </c>
      <c r="E4" s="14"/>
      <c r="L4" s="43" t="s">
        <v>134</v>
      </c>
      <c r="M4" s="56">
        <f>M3-M2</f>
        <v>0</v>
      </c>
    </row>
    <row r="5" spans="1:13" x14ac:dyDescent="0.25">
      <c r="A5" s="22" t="s">
        <v>96</v>
      </c>
      <c r="B5" s="24" t="s">
        <v>10</v>
      </c>
      <c r="C5" s="27" t="s">
        <v>2</v>
      </c>
      <c r="D5" s="28" t="s">
        <v>6</v>
      </c>
      <c r="L5" s="42" t="s">
        <v>138</v>
      </c>
      <c r="M5" s="59">
        <v>0</v>
      </c>
    </row>
    <row r="6" spans="1:13" x14ac:dyDescent="0.25">
      <c r="A6" s="22" t="s">
        <v>97</v>
      </c>
      <c r="B6" s="24" t="s">
        <v>11</v>
      </c>
      <c r="C6" s="26" t="s">
        <v>129</v>
      </c>
      <c r="D6" s="28" t="s">
        <v>7</v>
      </c>
      <c r="L6" s="42" t="s">
        <v>131</v>
      </c>
      <c r="M6" s="58"/>
    </row>
    <row r="7" spans="1:13" ht="15.75" thickBot="1" x14ac:dyDescent="0.3">
      <c r="A7" s="22" t="s">
        <v>98</v>
      </c>
      <c r="B7" s="24" t="s">
        <v>12</v>
      </c>
      <c r="C7" s="9"/>
      <c r="D7" s="29">
        <v>1664</v>
      </c>
      <c r="L7" s="42" t="s">
        <v>137</v>
      </c>
      <c r="M7" s="58">
        <f>M5*M6</f>
        <v>0</v>
      </c>
    </row>
    <row r="8" spans="1:13" ht="15.75" thickBot="1" x14ac:dyDescent="0.3">
      <c r="A8" s="22" t="s">
        <v>99</v>
      </c>
      <c r="B8" s="24" t="s">
        <v>13</v>
      </c>
      <c r="D8" s="28" t="s">
        <v>100</v>
      </c>
      <c r="L8" s="55" t="s">
        <v>132</v>
      </c>
      <c r="M8" s="57">
        <f>M2-M7</f>
        <v>0</v>
      </c>
    </row>
    <row r="9" spans="1:13" x14ac:dyDescent="0.25">
      <c r="A9" s="22" t="s">
        <v>102</v>
      </c>
      <c r="B9" s="24" t="s">
        <v>14</v>
      </c>
      <c r="D9" s="30" t="s">
        <v>101</v>
      </c>
      <c r="L9" s="42" t="s">
        <v>133</v>
      </c>
      <c r="M9" s="58"/>
    </row>
    <row r="10" spans="1:13" ht="15.75" thickBot="1" x14ac:dyDescent="0.3">
      <c r="A10" s="22" t="s">
        <v>103</v>
      </c>
      <c r="B10" s="24" t="s">
        <v>15</v>
      </c>
      <c r="D10" s="93"/>
      <c r="L10" s="43" t="s">
        <v>134</v>
      </c>
      <c r="M10" s="56">
        <f>M9-M8</f>
        <v>0</v>
      </c>
    </row>
    <row r="11" spans="1:13" x14ac:dyDescent="0.25">
      <c r="A11" s="22" t="s">
        <v>104</v>
      </c>
      <c r="B11" s="24" t="s">
        <v>16</v>
      </c>
    </row>
    <row r="12" spans="1:13" x14ac:dyDescent="0.25">
      <c r="A12" s="22" t="s">
        <v>105</v>
      </c>
      <c r="B12" s="24" t="s">
        <v>17</v>
      </c>
    </row>
    <row r="13" spans="1:13" x14ac:dyDescent="0.25">
      <c r="A13" s="22" t="s">
        <v>106</v>
      </c>
      <c r="B13" s="24" t="s">
        <v>18</v>
      </c>
    </row>
    <row r="14" spans="1:13" x14ac:dyDescent="0.25">
      <c r="A14" s="22" t="s">
        <v>107</v>
      </c>
      <c r="B14" s="24" t="s">
        <v>19</v>
      </c>
    </row>
    <row r="15" spans="1:13" x14ac:dyDescent="0.25">
      <c r="A15" s="22" t="s">
        <v>108</v>
      </c>
      <c r="B15" s="24" t="s">
        <v>20</v>
      </c>
    </row>
    <row r="16" spans="1:13" x14ac:dyDescent="0.25">
      <c r="A16" s="22" t="s">
        <v>109</v>
      </c>
      <c r="B16" s="24" t="s">
        <v>21</v>
      </c>
    </row>
    <row r="17" spans="1:3" x14ac:dyDescent="0.25">
      <c r="A17" s="22" t="s">
        <v>110</v>
      </c>
      <c r="B17" s="24" t="s">
        <v>22</v>
      </c>
      <c r="C17" s="9"/>
    </row>
    <row r="18" spans="1:3" x14ac:dyDescent="0.25">
      <c r="A18" s="22" t="s">
        <v>111</v>
      </c>
      <c r="B18" s="24" t="s">
        <v>23</v>
      </c>
      <c r="C18" s="9"/>
    </row>
    <row r="19" spans="1:3" x14ac:dyDescent="0.25">
      <c r="A19" s="22" t="s">
        <v>112</v>
      </c>
      <c r="B19" s="24" t="s">
        <v>24</v>
      </c>
      <c r="C19" s="9"/>
    </row>
    <row r="20" spans="1:3" x14ac:dyDescent="0.25">
      <c r="A20" s="22" t="s">
        <v>113</v>
      </c>
      <c r="B20" s="24" t="s">
        <v>25</v>
      </c>
    </row>
    <row r="21" spans="1:3" x14ac:dyDescent="0.25">
      <c r="A21" s="22" t="s">
        <v>114</v>
      </c>
      <c r="B21" s="24" t="s">
        <v>26</v>
      </c>
    </row>
    <row r="22" spans="1:3" x14ac:dyDescent="0.25">
      <c r="A22" s="22" t="s">
        <v>115</v>
      </c>
      <c r="B22" s="24" t="s">
        <v>27</v>
      </c>
      <c r="C22" s="9"/>
    </row>
    <row r="23" spans="1:3" x14ac:dyDescent="0.25">
      <c r="A23" s="22" t="s">
        <v>116</v>
      </c>
      <c r="B23" s="24" t="s">
        <v>28</v>
      </c>
      <c r="C23" s="9"/>
    </row>
    <row r="24" spans="1:3" x14ac:dyDescent="0.25">
      <c r="A24" s="22" t="s">
        <v>117</v>
      </c>
      <c r="B24" s="24" t="s">
        <v>29</v>
      </c>
      <c r="C24" s="9"/>
    </row>
    <row r="25" spans="1:3" x14ac:dyDescent="0.25">
      <c r="A25" s="23" t="s">
        <v>118</v>
      </c>
      <c r="B25" s="24" t="s">
        <v>30</v>
      </c>
      <c r="C25" s="9"/>
    </row>
    <row r="26" spans="1:3" x14ac:dyDescent="0.25">
      <c r="B26" s="25" t="s">
        <v>31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Modif">
          <controlPr defaultSize="0" autoLine="0" r:id="rId5">
            <anchor moveWithCells="1">
              <from>
                <xdr:col>3</xdr:col>
                <xdr:colOff>0</xdr:colOff>
                <xdr:row>0</xdr:row>
                <xdr:rowOff>57150</xdr:rowOff>
              </from>
              <to>
                <xdr:col>3</xdr:col>
                <xdr:colOff>1000125</xdr:colOff>
                <xdr:row>0</xdr:row>
                <xdr:rowOff>428625</xdr:rowOff>
              </to>
            </anchor>
          </controlPr>
        </control>
      </mc:Choice>
      <mc:Fallback>
        <control shapeId="3073" r:id="rId4" name="Modif"/>
      </mc:Fallback>
    </mc:AlternateContent>
  </controls>
  <tableParts count="6">
    <tablePart r:id="rId6"/>
    <tablePart r:id="rId7"/>
    <tablePart r:id="rId8"/>
    <tablePart r:id="rId9"/>
    <tablePart r:id="rId10"/>
    <tablePart r:id="rId1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H16"/>
  <sheetViews>
    <sheetView tabSelected="1" workbookViewId="0">
      <selection activeCell="A25" sqref="A25"/>
    </sheetView>
  </sheetViews>
  <sheetFormatPr baseColWidth="10" defaultRowHeight="15" x14ac:dyDescent="0.25"/>
  <sheetData>
    <row r="2" spans="2:8" ht="15.75" thickBot="1" x14ac:dyDescent="0.3"/>
    <row r="3" spans="2:8" x14ac:dyDescent="0.25">
      <c r="B3" s="64"/>
      <c r="C3" s="65"/>
      <c r="D3" s="65"/>
      <c r="E3" s="65"/>
      <c r="F3" s="65"/>
      <c r="G3" s="65"/>
      <c r="H3" s="66"/>
    </row>
    <row r="4" spans="2:8" s="63" customFormat="1" ht="23.25" x14ac:dyDescent="0.35">
      <c r="B4" s="67"/>
      <c r="C4" s="68"/>
      <c r="D4" s="69" t="s">
        <v>140</v>
      </c>
      <c r="E4" s="92"/>
      <c r="F4" s="69"/>
      <c r="G4" s="68"/>
      <c r="H4" s="70"/>
    </row>
    <row r="5" spans="2:8" x14ac:dyDescent="0.25">
      <c r="B5" s="71"/>
      <c r="C5" s="72"/>
      <c r="D5" s="73"/>
      <c r="E5" s="73"/>
      <c r="F5" s="73"/>
      <c r="G5" s="72"/>
      <c r="H5" s="74"/>
    </row>
    <row r="6" spans="2:8" x14ac:dyDescent="0.25">
      <c r="B6" s="71"/>
      <c r="C6" s="72"/>
      <c r="D6" s="73"/>
      <c r="E6" s="73"/>
      <c r="F6" s="73"/>
      <c r="G6" s="72"/>
      <c r="H6" s="74"/>
    </row>
    <row r="7" spans="2:8" x14ac:dyDescent="0.25">
      <c r="B7" s="71"/>
      <c r="C7" s="72"/>
      <c r="D7" s="72"/>
      <c r="E7" s="72"/>
      <c r="F7" s="72"/>
      <c r="G7" s="72"/>
      <c r="H7" s="74"/>
    </row>
    <row r="8" spans="2:8" x14ac:dyDescent="0.25">
      <c r="B8" s="71"/>
      <c r="C8" s="72"/>
      <c r="D8" s="72"/>
      <c r="E8" s="72"/>
      <c r="F8" s="72"/>
      <c r="G8" s="72"/>
      <c r="H8" s="74"/>
    </row>
    <row r="9" spans="2:8" x14ac:dyDescent="0.25">
      <c r="B9" s="71"/>
      <c r="C9" s="72"/>
      <c r="D9" s="72"/>
      <c r="E9" s="72"/>
      <c r="F9" s="72"/>
      <c r="G9" s="72"/>
      <c r="H9" s="74"/>
    </row>
    <row r="10" spans="2:8" x14ac:dyDescent="0.25">
      <c r="B10" s="71"/>
      <c r="C10" s="72"/>
      <c r="D10" s="72"/>
      <c r="E10" s="72"/>
      <c r="F10" s="72"/>
      <c r="G10" s="72"/>
      <c r="H10" s="74"/>
    </row>
    <row r="11" spans="2:8" x14ac:dyDescent="0.25">
      <c r="B11" s="71"/>
      <c r="C11" s="72"/>
      <c r="D11" s="72"/>
      <c r="E11" s="72"/>
      <c r="F11" s="72"/>
      <c r="G11" s="72"/>
      <c r="H11" s="74"/>
    </row>
    <row r="12" spans="2:8" x14ac:dyDescent="0.25">
      <c r="B12" s="71"/>
      <c r="C12" s="72"/>
      <c r="D12" s="72"/>
      <c r="E12" s="72"/>
      <c r="F12" s="72"/>
      <c r="G12" s="72"/>
      <c r="H12" s="74"/>
    </row>
    <row r="13" spans="2:8" x14ac:dyDescent="0.25">
      <c r="B13" s="71"/>
      <c r="C13" s="72"/>
      <c r="D13" s="72"/>
      <c r="E13" s="72"/>
      <c r="F13" s="72"/>
      <c r="G13" s="72"/>
      <c r="H13" s="74"/>
    </row>
    <row r="14" spans="2:8" x14ac:dyDescent="0.25">
      <c r="B14" s="71"/>
      <c r="C14" s="72"/>
      <c r="D14" s="72"/>
      <c r="E14" s="72"/>
      <c r="F14" s="72"/>
      <c r="G14" s="72"/>
      <c r="H14" s="74"/>
    </row>
    <row r="15" spans="2:8" x14ac:dyDescent="0.25">
      <c r="B15" s="71"/>
      <c r="C15" s="72"/>
      <c r="D15" s="72"/>
      <c r="E15" s="72"/>
      <c r="F15" s="72"/>
      <c r="G15" s="72"/>
      <c r="H15" s="74"/>
    </row>
    <row r="16" spans="2:8" ht="15.75" thickBot="1" x14ac:dyDescent="0.3">
      <c r="B16" s="75"/>
      <c r="C16" s="76"/>
      <c r="D16" s="76"/>
      <c r="E16" s="76"/>
      <c r="F16" s="76"/>
      <c r="G16" s="76"/>
      <c r="H16" s="7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Réglages">
          <controlPr defaultSize="0" autoLine="0" r:id="rId4">
            <anchor moveWithCells="1">
              <from>
                <xdr:col>5</xdr:col>
                <xdr:colOff>19050</xdr:colOff>
                <xdr:row>6</xdr:row>
                <xdr:rowOff>28575</xdr:rowOff>
              </from>
              <to>
                <xdr:col>7</xdr:col>
                <xdr:colOff>28575</xdr:colOff>
                <xdr:row>9</xdr:row>
                <xdr:rowOff>85725</xdr:rowOff>
              </to>
            </anchor>
          </controlPr>
        </control>
      </mc:Choice>
      <mc:Fallback>
        <control shapeId="2051" r:id="rId3" name="Réglages"/>
      </mc:Fallback>
    </mc:AlternateContent>
    <mc:AlternateContent xmlns:mc="http://schemas.openxmlformats.org/markup-compatibility/2006">
      <mc:Choice Requires="x14">
        <control shapeId="2050" r:id="rId5" name="Commande">
          <controlPr defaultSize="0" autoLine="0" r:id="rId6">
            <anchor moveWithCells="1">
              <from>
                <xdr:col>2</xdr:col>
                <xdr:colOff>19050</xdr:colOff>
                <xdr:row>6</xdr:row>
                <xdr:rowOff>28575</xdr:rowOff>
              </from>
              <to>
                <xdr:col>4</xdr:col>
                <xdr:colOff>28575</xdr:colOff>
                <xdr:row>9</xdr:row>
                <xdr:rowOff>85725</xdr:rowOff>
              </to>
            </anchor>
          </controlPr>
        </control>
      </mc:Choice>
      <mc:Fallback>
        <control shapeId="2050" r:id="rId5" name="Commande"/>
      </mc:Fallback>
    </mc:AlternateContent>
    <mc:AlternateContent xmlns:mc="http://schemas.openxmlformats.org/markup-compatibility/2006">
      <mc:Choice Requires="x14">
        <control shapeId="2053" r:id="rId7" name="RAZ">
          <controlPr defaultSize="0" autoLine="0" r:id="rId8">
            <anchor moveWithCells="1">
              <from>
                <xdr:col>3</xdr:col>
                <xdr:colOff>419100</xdr:colOff>
                <xdr:row>11</xdr:row>
                <xdr:rowOff>123825</xdr:rowOff>
              </from>
              <to>
                <xdr:col>5</xdr:col>
                <xdr:colOff>428625</xdr:colOff>
                <xdr:row>14</xdr:row>
                <xdr:rowOff>180975</xdr:rowOff>
              </to>
            </anchor>
          </controlPr>
        </control>
      </mc:Choice>
      <mc:Fallback>
        <control shapeId="2053" r:id="rId7" name="RAZ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recap vente</vt:lpstr>
      <vt:lpstr>Accueil</vt:lpstr>
      <vt:lpstr>boissons</vt:lpstr>
      <vt:lpstr>carte</vt:lpstr>
      <vt:lpstr>frites</vt:lpstr>
      <vt:lpstr>menus</vt:lpstr>
      <vt:lpstr>sauces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Mayo</dc:creator>
  <cp:lastModifiedBy>maison</cp:lastModifiedBy>
  <cp:lastPrinted>2019-08-18T18:33:22Z</cp:lastPrinted>
  <dcterms:created xsi:type="dcterms:W3CDTF">2019-08-18T18:11:15Z</dcterms:created>
  <dcterms:modified xsi:type="dcterms:W3CDTF">2019-08-25T09:27:33Z</dcterms:modified>
</cp:coreProperties>
</file>